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235_12-1-1" sheetId="1" r:id="rId1"/>
    <sheet name="p236_12-1-2" sheetId="2" r:id="rId2"/>
    <sheet name="p237_12-1-3(1)" sheetId="3" r:id="rId3"/>
    <sheet name="p238_12-1-3(2)～12-1-6" sheetId="4" r:id="rId4"/>
    <sheet name="p239_12-2-1,12-2-2" sheetId="5" r:id="rId5"/>
    <sheet name="p240_12-2-3" sheetId="6" r:id="rId6"/>
    <sheet name="p241_12-2-4~12-2-6" sheetId="7" r:id="rId7"/>
  </sheets>
  <calcPr calcId="152511" calcMode="manual"/>
</workbook>
</file>

<file path=xl/calcChain.xml><?xml version="1.0" encoding="utf-8"?>
<calcChain xmlns="http://schemas.openxmlformats.org/spreadsheetml/2006/main">
  <c r="D40" i="5" l="1"/>
  <c r="D39" i="5"/>
  <c r="D38" i="5"/>
  <c r="D37" i="5"/>
  <c r="D36" i="5"/>
  <c r="D35" i="5"/>
  <c r="D34" i="5"/>
  <c r="D33" i="5"/>
  <c r="C32" i="5"/>
  <c r="D32" i="5" s="1"/>
</calcChain>
</file>

<file path=xl/sharedStrings.xml><?xml version="1.0" encoding="utf-8"?>
<sst xmlns="http://schemas.openxmlformats.org/spreadsheetml/2006/main" count="428" uniqueCount="312">
  <si>
    <t>1　会計別予算額、決算額</t>
    <phoneticPr fontId="3"/>
  </si>
  <si>
    <t>会計・年度</t>
    <phoneticPr fontId="3"/>
  </si>
  <si>
    <t>一般会計</t>
    <phoneticPr fontId="3"/>
  </si>
  <si>
    <t>特別会計</t>
    <phoneticPr fontId="3"/>
  </si>
  <si>
    <t xml:space="preserve"> </t>
  </si>
  <si>
    <t xml:space="preserve">公営企業会計 </t>
    <phoneticPr fontId="3"/>
  </si>
  <si>
    <t xml:space="preserve">病院事業 </t>
    <phoneticPr fontId="3"/>
  </si>
  <si>
    <t xml:space="preserve">下水道事業 </t>
    <rPh sb="0" eb="3">
      <t>ゲスイドウ</t>
    </rPh>
    <phoneticPr fontId="3"/>
  </si>
  <si>
    <t xml:space="preserve"> 資料  財務部財政課</t>
    <rPh sb="5" eb="7">
      <t>ザイム</t>
    </rPh>
    <phoneticPr fontId="3"/>
  </si>
  <si>
    <t xml:space="preserve">歳入 </t>
    <phoneticPr fontId="3"/>
  </si>
  <si>
    <t>歳出</t>
    <phoneticPr fontId="3"/>
  </si>
  <si>
    <t>決算額</t>
    <phoneticPr fontId="1"/>
  </si>
  <si>
    <t>（単位  千円）</t>
    <phoneticPr fontId="3"/>
  </si>
  <si>
    <t>2017年度</t>
    <rPh sb="4" eb="5">
      <t>ネン</t>
    </rPh>
    <rPh sb="5" eb="6">
      <t>ド</t>
    </rPh>
    <phoneticPr fontId="1"/>
  </si>
  <si>
    <t>2018年度</t>
    <rPh sb="4" eb="5">
      <t>ネン</t>
    </rPh>
    <rPh sb="5" eb="6">
      <t>ド</t>
    </rPh>
    <phoneticPr fontId="1"/>
  </si>
  <si>
    <t>2020年度</t>
    <rPh sb="4" eb="5">
      <t>ネン</t>
    </rPh>
    <rPh sb="5" eb="6">
      <t>ド</t>
    </rPh>
    <phoneticPr fontId="1"/>
  </si>
  <si>
    <t>2019年度</t>
    <rPh sb="4" eb="5">
      <t>ネン</t>
    </rPh>
    <rPh sb="5" eb="6">
      <t>ド</t>
    </rPh>
    <phoneticPr fontId="1"/>
  </si>
  <si>
    <t>2021年度</t>
    <rPh sb="4" eb="5">
      <t>ネン</t>
    </rPh>
    <rPh sb="5" eb="6">
      <t>ド</t>
    </rPh>
    <phoneticPr fontId="1"/>
  </si>
  <si>
    <t>2　一般会計款別予算額、決算額</t>
    <rPh sb="6" eb="7">
      <t>カン</t>
    </rPh>
    <phoneticPr fontId="3"/>
  </si>
  <si>
    <t>款</t>
    <rPh sb="0" eb="1">
      <t>カン</t>
    </rPh>
    <phoneticPr fontId="3"/>
  </si>
  <si>
    <t>当初予算額</t>
  </si>
  <si>
    <t>最終予算額</t>
    <phoneticPr fontId="3"/>
  </si>
  <si>
    <t>決算額</t>
    <phoneticPr fontId="3"/>
  </si>
  <si>
    <t>当初予算額</t>
    <phoneticPr fontId="3"/>
  </si>
  <si>
    <t>市税</t>
    <rPh sb="0" eb="2">
      <t>シゼイ</t>
    </rPh>
    <phoneticPr fontId="3"/>
  </si>
  <si>
    <t xml:space="preserve">地方譲与税 </t>
    <phoneticPr fontId="3"/>
  </si>
  <si>
    <t xml:space="preserve">利子割交付金 </t>
    <phoneticPr fontId="3"/>
  </si>
  <si>
    <t xml:space="preserve">配当割交付金 </t>
    <rPh sb="0" eb="2">
      <t>ハイトウ</t>
    </rPh>
    <phoneticPr fontId="3"/>
  </si>
  <si>
    <t xml:space="preserve">株式等譲渡所得割交付金 </t>
    <rPh sb="0" eb="2">
      <t>カブシキ</t>
    </rPh>
    <rPh sb="2" eb="3">
      <t>トウ</t>
    </rPh>
    <rPh sb="3" eb="5">
      <t>ジョウト</t>
    </rPh>
    <rPh sb="5" eb="7">
      <t>ショトク</t>
    </rPh>
    <phoneticPr fontId="3"/>
  </si>
  <si>
    <t>法人事業税交付金　注2）</t>
    <rPh sb="9" eb="10">
      <t>チュウ</t>
    </rPh>
    <phoneticPr fontId="3"/>
  </si>
  <si>
    <t xml:space="preserve">地方消費税交付金 </t>
    <phoneticPr fontId="3"/>
  </si>
  <si>
    <t xml:space="preserve">ゴルフ場利用税交付金 </t>
    <phoneticPr fontId="3"/>
  </si>
  <si>
    <t>自動車取得税交付金  注3）</t>
    <rPh sb="11" eb="12">
      <t>チュウ</t>
    </rPh>
    <phoneticPr fontId="3"/>
  </si>
  <si>
    <t>…</t>
  </si>
  <si>
    <t>環境性能割交付金</t>
    <rPh sb="0" eb="5">
      <t>カンキョウセイノウワ</t>
    </rPh>
    <rPh sb="5" eb="8">
      <t>コウフキン</t>
    </rPh>
    <phoneticPr fontId="3"/>
  </si>
  <si>
    <t xml:space="preserve">地方特例交付金 </t>
    <phoneticPr fontId="3"/>
  </si>
  <si>
    <t xml:space="preserve">地方交付税 </t>
    <phoneticPr fontId="3"/>
  </si>
  <si>
    <t xml:space="preserve">交通安全対策特別交付金 </t>
    <phoneticPr fontId="3"/>
  </si>
  <si>
    <t xml:space="preserve">分担金及び負担金 </t>
    <phoneticPr fontId="3"/>
  </si>
  <si>
    <t xml:space="preserve">使用料及び手数料 </t>
    <phoneticPr fontId="3"/>
  </si>
  <si>
    <t xml:space="preserve">国庫支出金 </t>
    <phoneticPr fontId="3"/>
  </si>
  <si>
    <t xml:space="preserve">都支出金 </t>
    <phoneticPr fontId="3"/>
  </si>
  <si>
    <t xml:space="preserve">財産収入 </t>
    <phoneticPr fontId="3"/>
  </si>
  <si>
    <t>寄附金</t>
    <rPh sb="0" eb="3">
      <t>キフキン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</si>
  <si>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</si>
  <si>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</si>
  <si>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</si>
  <si>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市債</t>
    <rPh sb="0" eb="2">
      <t>シサイ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</si>
  <si>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</si>
  <si>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</si>
  <si>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</si>
  <si>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</si>
  <si>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</si>
  <si>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農林費</t>
    <rPh sb="0" eb="2">
      <t>ノウリン</t>
    </rPh>
    <rPh sb="2" eb="3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</si>
  <si>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</si>
  <si>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</si>
  <si>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</si>
  <si>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</si>
  <si>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</si>
  <si>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3">
      <t>コウサイヒ</t>
    </rPh>
    <phoneticPr fontId="3"/>
  </si>
  <si>
    <t>予備費</t>
    <rPh sb="0" eb="3">
      <t>ヨビヒ</t>
    </rPh>
    <phoneticPr fontId="3"/>
  </si>
  <si>
    <t>介護保険事業</t>
    <rPh sb="0" eb="1">
      <t>スケ</t>
    </rPh>
    <rPh sb="1" eb="2">
      <t>ユズル</t>
    </rPh>
    <rPh sb="2" eb="3">
      <t>ホ</t>
    </rPh>
    <rPh sb="3" eb="4">
      <t>ケン</t>
    </rPh>
    <rPh sb="4" eb="5">
      <t>ジ</t>
    </rPh>
    <rPh sb="5" eb="6">
      <t>ギョウ</t>
    </rPh>
    <phoneticPr fontId="3"/>
  </si>
  <si>
    <t>収益的</t>
    <phoneticPr fontId="3"/>
  </si>
  <si>
    <t>資本的</t>
    <phoneticPr fontId="1"/>
  </si>
  <si>
    <t>資本的</t>
    <phoneticPr fontId="3"/>
  </si>
  <si>
    <t>歳入総額</t>
    <phoneticPr fontId="3"/>
  </si>
  <si>
    <t>歳出総額</t>
    <phoneticPr fontId="3"/>
  </si>
  <si>
    <t>3　歳入、歳出別普通会計決算額</t>
    <rPh sb="2" eb="4">
      <t>サイニュウ</t>
    </rPh>
    <rPh sb="5" eb="7">
      <t>サイシュツ</t>
    </rPh>
    <rPh sb="7" eb="8">
      <t>ベツ</t>
    </rPh>
    <phoneticPr fontId="3"/>
  </si>
  <si>
    <t>区分</t>
    <rPh sb="0" eb="2">
      <t>クブン</t>
    </rPh>
    <phoneticPr fontId="3"/>
  </si>
  <si>
    <t>ゴルフ場利用税交付金</t>
    <phoneticPr fontId="3"/>
  </si>
  <si>
    <t>特別地方消費税交付金</t>
    <phoneticPr fontId="3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</si>
  <si>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</si>
  <si>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交通安全対策特別交付金</t>
    <phoneticPr fontId="3"/>
  </si>
  <si>
    <t>使用料</t>
    <phoneticPr fontId="3"/>
  </si>
  <si>
    <t>手数料</t>
    <phoneticPr fontId="3"/>
  </si>
  <si>
    <t>国庫支出金</t>
    <phoneticPr fontId="3"/>
  </si>
  <si>
    <t>都支出金</t>
    <phoneticPr fontId="3"/>
  </si>
  <si>
    <t>財産収入</t>
    <phoneticPr fontId="3"/>
  </si>
  <si>
    <t>寄附金</t>
    <phoneticPr fontId="3"/>
  </si>
  <si>
    <t>繰入金</t>
    <phoneticPr fontId="3"/>
  </si>
  <si>
    <t>繰越金</t>
    <phoneticPr fontId="3"/>
  </si>
  <si>
    <t>諸収入</t>
    <phoneticPr fontId="3"/>
  </si>
  <si>
    <t>地方債</t>
    <phoneticPr fontId="3"/>
  </si>
  <si>
    <t xml:space="preserve"> 資料  財務部財政課</t>
    <rPh sb="5" eb="7">
      <t>ザイム</t>
    </rPh>
    <phoneticPr fontId="2"/>
  </si>
  <si>
    <t>議会費</t>
    <phoneticPr fontId="3"/>
  </si>
  <si>
    <t>総務費</t>
    <phoneticPr fontId="3"/>
  </si>
  <si>
    <t>民生費</t>
    <phoneticPr fontId="3"/>
  </si>
  <si>
    <t>衛生費</t>
    <phoneticPr fontId="3"/>
  </si>
  <si>
    <t>労働費</t>
    <phoneticPr fontId="3"/>
  </si>
  <si>
    <t>農林水産業費</t>
    <phoneticPr fontId="3"/>
  </si>
  <si>
    <t>商工費</t>
    <phoneticPr fontId="3"/>
  </si>
  <si>
    <t>土木費</t>
    <phoneticPr fontId="3"/>
  </si>
  <si>
    <t>消防費</t>
    <phoneticPr fontId="3"/>
  </si>
  <si>
    <t>教育費</t>
    <phoneticPr fontId="3"/>
  </si>
  <si>
    <t>災害復旧費</t>
    <phoneticPr fontId="3"/>
  </si>
  <si>
    <t>公債費</t>
    <phoneticPr fontId="3"/>
  </si>
  <si>
    <t>諸支出金</t>
    <phoneticPr fontId="3"/>
  </si>
  <si>
    <t>(1) 歳入</t>
    <phoneticPr fontId="3"/>
  </si>
  <si>
    <t>（単位  千円）</t>
    <phoneticPr fontId="3"/>
  </si>
  <si>
    <t>(2) 目的別歳出</t>
    <phoneticPr fontId="3"/>
  </si>
  <si>
    <t>総額</t>
    <phoneticPr fontId="3"/>
  </si>
  <si>
    <t>地方譲与税</t>
    <phoneticPr fontId="3"/>
  </si>
  <si>
    <t>利子割交付金</t>
    <phoneticPr fontId="3"/>
  </si>
  <si>
    <t>配当割交付金</t>
    <rPh sb="0" eb="2">
      <t>ハイトウ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</si>
  <si>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phoneticPr fontId="3"/>
  </si>
  <si>
    <t>地方消費税交付金</t>
    <phoneticPr fontId="3"/>
  </si>
  <si>
    <t>自動車取得税交付金</t>
    <phoneticPr fontId="3"/>
  </si>
  <si>
    <t>自動車税環境性能割交付金</t>
    <phoneticPr fontId="3"/>
  </si>
  <si>
    <t>地方特例交付金</t>
    <rPh sb="2" eb="4">
      <t>トクレイ</t>
    </rPh>
    <phoneticPr fontId="3"/>
  </si>
  <si>
    <t>地方交付税</t>
    <phoneticPr fontId="3"/>
  </si>
  <si>
    <t>分担金及び負担金</t>
    <phoneticPr fontId="3"/>
  </si>
  <si>
    <t>注)2020年当初から法人事業税交付金が追加</t>
    <rPh sb="0" eb="1">
      <t>チュウ</t>
    </rPh>
    <rPh sb="6" eb="7">
      <t>ネン</t>
    </rPh>
    <rPh sb="7" eb="9">
      <t>トウショ</t>
    </rPh>
    <rPh sb="11" eb="13">
      <t>ホウジン</t>
    </rPh>
    <rPh sb="13" eb="16">
      <t>ジギョウゼイ</t>
    </rPh>
    <rPh sb="16" eb="19">
      <t>コウフキン</t>
    </rPh>
    <rPh sb="20" eb="22">
      <t>ツイカ</t>
    </rPh>
    <phoneticPr fontId="3"/>
  </si>
  <si>
    <t>地方税</t>
    <phoneticPr fontId="3"/>
  </si>
  <si>
    <t>3　歳入、歳出別普通会計決算額(続き)</t>
    <rPh sb="16" eb="17">
      <t>ツヅ</t>
    </rPh>
    <phoneticPr fontId="3"/>
  </si>
  <si>
    <t xml:space="preserve">人件費 </t>
    <phoneticPr fontId="3"/>
  </si>
  <si>
    <t xml:space="preserve">扶助費 </t>
    <phoneticPr fontId="3"/>
  </si>
  <si>
    <t xml:space="preserve">公債費 </t>
    <phoneticPr fontId="3"/>
  </si>
  <si>
    <t xml:space="preserve">物件費 </t>
    <phoneticPr fontId="3"/>
  </si>
  <si>
    <t xml:space="preserve">維持補修費 </t>
    <phoneticPr fontId="3"/>
  </si>
  <si>
    <t xml:space="preserve">補助費等 </t>
    <phoneticPr fontId="3"/>
  </si>
  <si>
    <t xml:space="preserve">積立金 </t>
    <phoneticPr fontId="3"/>
  </si>
  <si>
    <t xml:space="preserve">繰出金 </t>
    <phoneticPr fontId="3"/>
  </si>
  <si>
    <t xml:space="preserve">普通建設事業費 </t>
    <phoneticPr fontId="3"/>
  </si>
  <si>
    <t xml:space="preserve">災害復旧事業費 </t>
    <phoneticPr fontId="3"/>
  </si>
  <si>
    <t xml:space="preserve">失業対策事業費 </t>
  </si>
  <si>
    <t>4　財政力指数、実質収支比率等</t>
    <rPh sb="5" eb="7">
      <t>シスウ</t>
    </rPh>
    <rPh sb="8" eb="10">
      <t>ジッシツ</t>
    </rPh>
    <rPh sb="10" eb="12">
      <t>シュウシ</t>
    </rPh>
    <rPh sb="12" eb="14">
      <t>ヒリツ</t>
    </rPh>
    <rPh sb="14" eb="15">
      <t>トウ</t>
    </rPh>
    <phoneticPr fontId="3"/>
  </si>
  <si>
    <t>年度</t>
    <rPh sb="0" eb="2">
      <t>ネンド</t>
    </rPh>
    <phoneticPr fontId="3"/>
  </si>
  <si>
    <t xml:space="preserve">財政力指数 </t>
    <phoneticPr fontId="3"/>
  </si>
  <si>
    <t xml:space="preserve">実質収支比率（％） </t>
    <phoneticPr fontId="3"/>
  </si>
  <si>
    <t xml:space="preserve"> 地方債現在高（千円） </t>
    <rPh sb="8" eb="10">
      <t>センエン</t>
    </rPh>
    <phoneticPr fontId="3"/>
  </si>
  <si>
    <t xml:space="preserve">  経常収支比率（％） </t>
    <phoneticPr fontId="3"/>
  </si>
  <si>
    <t>5　財産別公有財産</t>
    <rPh sb="2" eb="4">
      <t>ザイサン</t>
    </rPh>
    <rPh sb="4" eb="5">
      <t>ベツ</t>
    </rPh>
    <phoneticPr fontId="3"/>
  </si>
  <si>
    <t>（各年度末現在）</t>
  </si>
  <si>
    <t>土地（地積）</t>
    <rPh sb="0" eb="2">
      <t>トチ</t>
    </rPh>
    <rPh sb="3" eb="4">
      <t>チ</t>
    </rPh>
    <rPh sb="4" eb="5">
      <t>セキ</t>
    </rPh>
    <phoneticPr fontId="3"/>
  </si>
  <si>
    <t>建物</t>
    <rPh sb="0" eb="2">
      <t>タテモノ</t>
    </rPh>
    <phoneticPr fontId="3"/>
  </si>
  <si>
    <t>延面積計</t>
    <rPh sb="0" eb="1">
      <t>ノ</t>
    </rPh>
    <rPh sb="1" eb="3">
      <t>メンセキ</t>
    </rPh>
    <rPh sb="3" eb="4">
      <t>ケイ</t>
    </rPh>
    <phoneticPr fontId="3"/>
  </si>
  <si>
    <t>資料  歳入歳出決算書</t>
    <phoneticPr fontId="3"/>
  </si>
  <si>
    <t xml:space="preserve">(3) 性質別歳出                                                         </t>
    <phoneticPr fontId="3"/>
  </si>
  <si>
    <t>（単位  千円）</t>
    <phoneticPr fontId="1"/>
  </si>
  <si>
    <t>6　有価証券の現在額、出資による権利の現在高</t>
    <rPh sb="7" eb="9">
      <t>ゲンザイ</t>
    </rPh>
    <rPh sb="9" eb="10">
      <t>ガク</t>
    </rPh>
    <rPh sb="19" eb="22">
      <t>ゲンザイダカ</t>
    </rPh>
    <phoneticPr fontId="3"/>
  </si>
  <si>
    <t xml:space="preserve">有価証券 </t>
    <phoneticPr fontId="3"/>
  </si>
  <si>
    <t>出資による権利</t>
    <phoneticPr fontId="3"/>
  </si>
  <si>
    <t>注)地方債はここでは、普通会計債をさす</t>
    <phoneticPr fontId="3"/>
  </si>
  <si>
    <t>注)端数処理のため合計と内訳は一致しないことがある</t>
    <rPh sb="0" eb="1">
      <t>チュウ</t>
    </rPh>
    <phoneticPr fontId="3"/>
  </si>
  <si>
    <t>（単位  千円）</t>
    <phoneticPr fontId="3"/>
  </si>
  <si>
    <t>年度</t>
    <rPh sb="0" eb="2">
      <t>ネンド</t>
    </rPh>
    <phoneticPr fontId="1"/>
  </si>
  <si>
    <t>（単位  ㎡）</t>
    <phoneticPr fontId="3"/>
  </si>
  <si>
    <t>2018年度</t>
    <rPh sb="4" eb="5">
      <t>ネン</t>
    </rPh>
    <rPh sb="5" eb="6">
      <t>ド</t>
    </rPh>
    <phoneticPr fontId="1"/>
  </si>
  <si>
    <t>2019年度</t>
    <rPh sb="4" eb="5">
      <t>ネン</t>
    </rPh>
    <rPh sb="5" eb="6">
      <t>ド</t>
    </rPh>
    <phoneticPr fontId="1"/>
  </si>
  <si>
    <t>2020年度</t>
    <rPh sb="4" eb="5">
      <t>ネン</t>
    </rPh>
    <rPh sb="5" eb="6">
      <t>ド</t>
    </rPh>
    <phoneticPr fontId="1"/>
  </si>
  <si>
    <t>2021年度</t>
    <rPh sb="4" eb="5">
      <t>ネン</t>
    </rPh>
    <rPh sb="5" eb="6">
      <t>ド</t>
    </rPh>
    <phoneticPr fontId="1"/>
  </si>
  <si>
    <t xml:space="preserve">行政財産 </t>
    <phoneticPr fontId="1"/>
  </si>
  <si>
    <t>普通財産</t>
    <phoneticPr fontId="1"/>
  </si>
  <si>
    <t>2017年度</t>
    <rPh sb="4" eb="5">
      <t>ネン</t>
    </rPh>
    <rPh sb="5" eb="6">
      <t>ド</t>
    </rPh>
    <phoneticPr fontId="1"/>
  </si>
  <si>
    <t>（各年度末現在）</t>
    <phoneticPr fontId="1"/>
  </si>
  <si>
    <t>総額</t>
    <phoneticPr fontId="3"/>
  </si>
  <si>
    <t>投資及び出資金・貸付金</t>
    <phoneticPr fontId="3"/>
  </si>
  <si>
    <t>1　税目別予算額、調定額、収入済額及び対前年比</t>
    <rPh sb="2" eb="5">
      <t>ゼイモクベツ</t>
    </rPh>
    <rPh sb="5" eb="8">
      <t>ヨサンガク</t>
    </rPh>
    <rPh sb="9" eb="10">
      <t>チョウ</t>
    </rPh>
    <rPh sb="10" eb="12">
      <t>テイガク</t>
    </rPh>
    <rPh sb="13" eb="15">
      <t>シュウニュウ</t>
    </rPh>
    <rPh sb="15" eb="16">
      <t>スミ</t>
    </rPh>
    <rPh sb="16" eb="17">
      <t>ガク</t>
    </rPh>
    <rPh sb="17" eb="18">
      <t>オヨ</t>
    </rPh>
    <phoneticPr fontId="3"/>
  </si>
  <si>
    <t>年度・税目</t>
    <phoneticPr fontId="3"/>
  </si>
  <si>
    <t>対前年比（％）</t>
    <phoneticPr fontId="3"/>
  </si>
  <si>
    <t>年度</t>
    <phoneticPr fontId="3"/>
  </si>
  <si>
    <t>市民税</t>
    <rPh sb="2" eb="3">
      <t>ゼイ</t>
    </rPh>
    <phoneticPr fontId="3"/>
  </si>
  <si>
    <t xml:space="preserve">固定資産税 </t>
    <phoneticPr fontId="3"/>
  </si>
  <si>
    <t xml:space="preserve">軽自動車税 </t>
    <phoneticPr fontId="3"/>
  </si>
  <si>
    <t xml:space="preserve">市たばこ税 </t>
    <phoneticPr fontId="3"/>
  </si>
  <si>
    <t xml:space="preserve">入湯税 </t>
    <rPh sb="1" eb="2">
      <t>ユ</t>
    </rPh>
    <phoneticPr fontId="3"/>
  </si>
  <si>
    <t xml:space="preserve">事業所税 </t>
    <phoneticPr fontId="3"/>
  </si>
  <si>
    <t xml:space="preserve">都市計画税 </t>
    <phoneticPr fontId="3"/>
  </si>
  <si>
    <t>資料  歳入歳出決算書</t>
    <phoneticPr fontId="3"/>
  </si>
  <si>
    <t>予算額</t>
    <phoneticPr fontId="1"/>
  </si>
  <si>
    <t>調定額</t>
    <phoneticPr fontId="1"/>
  </si>
  <si>
    <t>収入済額</t>
    <phoneticPr fontId="1"/>
  </si>
  <si>
    <t>注)端数処理のため合計と内訳は一致しないことがある</t>
    <rPh sb="0" eb="1">
      <t>チュウ</t>
    </rPh>
    <rPh sb="2" eb="4">
      <t>ハスウ</t>
    </rPh>
    <rPh sb="4" eb="6">
      <t>ショリ</t>
    </rPh>
    <rPh sb="9" eb="11">
      <t>ゴウケイ</t>
    </rPh>
    <rPh sb="12" eb="14">
      <t>ウチワケ</t>
    </rPh>
    <rPh sb="15" eb="17">
      <t>イッチ</t>
    </rPh>
    <phoneticPr fontId="3"/>
  </si>
  <si>
    <t>個人</t>
    <rPh sb="0" eb="2">
      <t>コジン</t>
    </rPh>
    <phoneticPr fontId="1"/>
  </si>
  <si>
    <t>法人</t>
    <rPh sb="0" eb="2">
      <t>ホウジン</t>
    </rPh>
    <phoneticPr fontId="1"/>
  </si>
  <si>
    <t>2　税目別納税義務者数、市税負担額</t>
    <rPh sb="2" eb="5">
      <t>ゼイモクベツ</t>
    </rPh>
    <rPh sb="5" eb="7">
      <t>ノウゼイ</t>
    </rPh>
    <rPh sb="7" eb="9">
      <t>ギム</t>
    </rPh>
    <rPh sb="9" eb="10">
      <t>シャ</t>
    </rPh>
    <rPh sb="10" eb="11">
      <t>スウ</t>
    </rPh>
    <rPh sb="12" eb="14">
      <t>シゼイ</t>
    </rPh>
    <rPh sb="14" eb="17">
      <t>フタンガク</t>
    </rPh>
    <phoneticPr fontId="3"/>
  </si>
  <si>
    <t>調定額
（千円）</t>
    <rPh sb="5" eb="7">
      <t>センエン</t>
    </rPh>
    <phoneticPr fontId="3"/>
  </si>
  <si>
    <t>入湯税</t>
    <rPh sb="0" eb="1">
      <t>イリ</t>
    </rPh>
    <rPh sb="1" eb="2">
      <t>ユ</t>
    </rPh>
    <rPh sb="2" eb="3">
      <t>ゼイ</t>
    </rPh>
    <phoneticPr fontId="3"/>
  </si>
  <si>
    <t>資料  財務部市民税課</t>
    <rPh sb="4" eb="6">
      <t>ザイム</t>
    </rPh>
    <phoneticPr fontId="3"/>
  </si>
  <si>
    <t>義務者数</t>
    <phoneticPr fontId="3"/>
  </si>
  <si>
    <t>納税義務者一人当たり</t>
    <phoneticPr fontId="3"/>
  </si>
  <si>
    <t>市民一人当たり</t>
    <phoneticPr fontId="3"/>
  </si>
  <si>
    <t>一世帯当たり</t>
    <phoneticPr fontId="3"/>
  </si>
  <si>
    <t xml:space="preserve">純固定資産税 </t>
    <phoneticPr fontId="3"/>
  </si>
  <si>
    <t xml:space="preserve">軽自動車税 </t>
    <phoneticPr fontId="3"/>
  </si>
  <si>
    <t xml:space="preserve">都市計画税 </t>
    <phoneticPr fontId="3"/>
  </si>
  <si>
    <t>納税</t>
    <phoneticPr fontId="3"/>
  </si>
  <si>
    <t>負担額（円）</t>
    <rPh sb="4" eb="5">
      <t>エン</t>
    </rPh>
    <phoneticPr fontId="3"/>
  </si>
  <si>
    <t xml:space="preserve">市税 </t>
    <phoneticPr fontId="3"/>
  </si>
  <si>
    <t xml:space="preserve">総額 </t>
    <phoneticPr fontId="3"/>
  </si>
  <si>
    <t xml:space="preserve">個人市民税 </t>
    <phoneticPr fontId="3"/>
  </si>
  <si>
    <t xml:space="preserve">法人市民税 </t>
    <phoneticPr fontId="3"/>
  </si>
  <si>
    <t xml:space="preserve">注1)調定額には、滞納繰越分を含まない                            </t>
    <phoneticPr fontId="3"/>
  </si>
  <si>
    <t>総所得金額</t>
    <phoneticPr fontId="3"/>
  </si>
  <si>
    <t>所得控除額</t>
    <phoneticPr fontId="3"/>
  </si>
  <si>
    <t>課税標準額</t>
    <phoneticPr fontId="3"/>
  </si>
  <si>
    <t>算出税額</t>
    <phoneticPr fontId="3"/>
  </si>
  <si>
    <t>義務者数(人)</t>
    <phoneticPr fontId="3"/>
  </si>
  <si>
    <t>Ａ</t>
    <phoneticPr fontId="3"/>
  </si>
  <si>
    <t>Ｂ</t>
    <phoneticPr fontId="3"/>
  </si>
  <si>
    <t>Ａ－Ｂ</t>
    <phoneticPr fontId="3"/>
  </si>
  <si>
    <t>Ｃ</t>
    <phoneticPr fontId="3"/>
  </si>
  <si>
    <t>Ｄ</t>
    <phoneticPr fontId="3"/>
  </si>
  <si>
    <t>調整額 Ｅ</t>
    <rPh sb="0" eb="2">
      <t>チョウセイ</t>
    </rPh>
    <rPh sb="2" eb="3">
      <t>ガク</t>
    </rPh>
    <phoneticPr fontId="3"/>
  </si>
  <si>
    <t xml:space="preserve">前年比（％） </t>
    <phoneticPr fontId="3"/>
  </si>
  <si>
    <t>3　課税標準額別総所得金額等の状況</t>
    <rPh sb="15" eb="17">
      <t>ジョウキョウ</t>
    </rPh>
    <phoneticPr fontId="3"/>
  </si>
  <si>
    <t>税額控除額</t>
    <phoneticPr fontId="3"/>
  </si>
  <si>
    <t>配当割額及び株式等譲渡</t>
    <rPh sb="0" eb="2">
      <t>ハイトウ</t>
    </rPh>
    <rPh sb="2" eb="3">
      <t>ワ</t>
    </rPh>
    <rPh sb="3" eb="4">
      <t>ガク</t>
    </rPh>
    <rPh sb="4" eb="5">
      <t>オヨ</t>
    </rPh>
    <rPh sb="6" eb="9">
      <t>カブシキトウ</t>
    </rPh>
    <rPh sb="9" eb="11">
      <t>ジョウト</t>
    </rPh>
    <phoneticPr fontId="3"/>
  </si>
  <si>
    <t>減免税額</t>
    <rPh sb="0" eb="2">
      <t>ゲンメン</t>
    </rPh>
    <rPh sb="2" eb="4">
      <t>ゼイガク</t>
    </rPh>
    <phoneticPr fontId="3"/>
  </si>
  <si>
    <t>所得割額</t>
    <phoneticPr fontId="3"/>
  </si>
  <si>
    <t>平均税率</t>
    <rPh sb="0" eb="2">
      <t>ヘイキン</t>
    </rPh>
    <rPh sb="2" eb="4">
      <t>ゼイリツ</t>
    </rPh>
    <phoneticPr fontId="3"/>
  </si>
  <si>
    <t>G</t>
    <phoneticPr fontId="3"/>
  </si>
  <si>
    <t>C－D－E－F-G</t>
    <phoneticPr fontId="3"/>
  </si>
  <si>
    <t>(％)</t>
    <phoneticPr fontId="3"/>
  </si>
  <si>
    <t>-</t>
  </si>
  <si>
    <t>資料 財務部市民税課</t>
    <rPh sb="3" eb="4">
      <t>ザイ</t>
    </rPh>
    <phoneticPr fontId="3"/>
  </si>
  <si>
    <t xml:space="preserve">合計 </t>
    <rPh sb="1" eb="2">
      <t>ケイ</t>
    </rPh>
    <phoneticPr fontId="3"/>
  </si>
  <si>
    <t>(2021年7月1日現在)</t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</si>
  <si>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注)人口及び世帯数は、1月1日（賦課期日）現在を使用</t>
    <rPh sb="0" eb="1">
      <t>チュウ</t>
    </rPh>
    <rPh sb="2" eb="4">
      <t>ジンコウ</t>
    </rPh>
    <rPh sb="4" eb="5">
      <t>オヨ</t>
    </rPh>
    <rPh sb="6" eb="8">
      <t>セタイ</t>
    </rPh>
    <rPh sb="8" eb="9">
      <t>スウ</t>
    </rPh>
    <rPh sb="12" eb="13">
      <t>ガツ</t>
    </rPh>
    <rPh sb="14" eb="15">
      <t>ヒ</t>
    </rPh>
    <rPh sb="16" eb="18">
      <t>フカ</t>
    </rPh>
    <rPh sb="18" eb="20">
      <t>キジツ</t>
    </rPh>
    <rPh sb="21" eb="23">
      <t>ゲンザイ</t>
    </rPh>
    <rPh sb="24" eb="26">
      <t>シヨウ</t>
    </rPh>
    <phoneticPr fontId="3"/>
  </si>
  <si>
    <t>10万円以下</t>
    <rPh sb="4" eb="6">
      <t>イカ</t>
    </rPh>
    <phoneticPr fontId="3"/>
  </si>
  <si>
    <t>10万円超え100万円以下</t>
    <rPh sb="4" eb="5">
      <t>コ</t>
    </rPh>
    <rPh sb="9" eb="11">
      <t>マンエン</t>
    </rPh>
    <rPh sb="11" eb="13">
      <t>イカ</t>
    </rPh>
    <phoneticPr fontId="3"/>
  </si>
  <si>
    <t>100万円超え200万円以下</t>
    <rPh sb="3" eb="5">
      <t>マンエン</t>
    </rPh>
    <rPh sb="5" eb="6">
      <t>コ</t>
    </rPh>
    <rPh sb="10" eb="12">
      <t>マンエン</t>
    </rPh>
    <rPh sb="12" eb="14">
      <t>イカ</t>
    </rPh>
    <phoneticPr fontId="3"/>
  </si>
  <si>
    <t>200万円超え300万円以下</t>
    <rPh sb="3" eb="5">
      <t>マンエン</t>
    </rPh>
    <rPh sb="5" eb="6">
      <t>コ</t>
    </rPh>
    <rPh sb="10" eb="12">
      <t>マンエン</t>
    </rPh>
    <rPh sb="12" eb="14">
      <t>イカ</t>
    </rPh>
    <phoneticPr fontId="3"/>
  </si>
  <si>
    <t>300万円超え400万円以下</t>
    <rPh sb="3" eb="5">
      <t>マンエン</t>
    </rPh>
    <rPh sb="5" eb="6">
      <t>コ</t>
    </rPh>
    <rPh sb="10" eb="12">
      <t>マンエン</t>
    </rPh>
    <rPh sb="12" eb="14">
      <t>イカ</t>
    </rPh>
    <phoneticPr fontId="3"/>
  </si>
  <si>
    <t>400万円超え550万円以下</t>
    <rPh sb="3" eb="5">
      <t>マンエン</t>
    </rPh>
    <rPh sb="5" eb="6">
      <t>コ</t>
    </rPh>
    <rPh sb="10" eb="12">
      <t>マンエン</t>
    </rPh>
    <rPh sb="12" eb="14">
      <t>イカ</t>
    </rPh>
    <phoneticPr fontId="3"/>
  </si>
  <si>
    <t>550万円超え700万円以下</t>
    <rPh sb="3" eb="5">
      <t>マンエン</t>
    </rPh>
    <rPh sb="5" eb="6">
      <t>コ</t>
    </rPh>
    <rPh sb="10" eb="12">
      <t>マンエン</t>
    </rPh>
    <rPh sb="12" eb="14">
      <t>イカ</t>
    </rPh>
    <phoneticPr fontId="3"/>
  </si>
  <si>
    <t>700万円超え1000万円以下</t>
    <rPh sb="3" eb="5">
      <t>マンエン</t>
    </rPh>
    <rPh sb="5" eb="6">
      <t>コ</t>
    </rPh>
    <rPh sb="11" eb="13">
      <t>マンエン</t>
    </rPh>
    <rPh sb="13" eb="15">
      <t>イカ</t>
    </rPh>
    <phoneticPr fontId="3"/>
  </si>
  <si>
    <t>1000万円を超える金額</t>
    <rPh sb="4" eb="6">
      <t>マンエン</t>
    </rPh>
    <rPh sb="7" eb="8">
      <t>コ</t>
    </rPh>
    <rPh sb="10" eb="12">
      <t>キンガク</t>
    </rPh>
    <phoneticPr fontId="3"/>
  </si>
  <si>
    <t xml:space="preserve">納税義務者 1人当たり(円) </t>
    <phoneticPr fontId="3"/>
  </si>
  <si>
    <t xml:space="preserve">市民1人当たり(円) </t>
    <phoneticPr fontId="3"/>
  </si>
  <si>
    <t xml:space="preserve">一世帯当たり(円) </t>
    <phoneticPr fontId="3"/>
  </si>
  <si>
    <t>税額</t>
    <phoneticPr fontId="3"/>
  </si>
  <si>
    <t>所得割額の控除額   F</t>
    <phoneticPr fontId="3"/>
  </si>
  <si>
    <t>4　市税収入済額、一般会計歳入決算額及び市税割合</t>
    <rPh sb="9" eb="11">
      <t>イッパン</t>
    </rPh>
    <rPh sb="11" eb="13">
      <t>カイケイ</t>
    </rPh>
    <rPh sb="18" eb="19">
      <t>オヨ</t>
    </rPh>
    <rPh sb="20" eb="22">
      <t>シゼイ</t>
    </rPh>
    <rPh sb="22" eb="24">
      <t>ワリアイ</t>
    </rPh>
    <phoneticPr fontId="3"/>
  </si>
  <si>
    <t>市税</t>
    <phoneticPr fontId="3"/>
  </si>
  <si>
    <t>歳入</t>
    <phoneticPr fontId="3"/>
  </si>
  <si>
    <t>市税割合（％）</t>
    <phoneticPr fontId="3"/>
  </si>
  <si>
    <t>収入済額</t>
    <phoneticPr fontId="3"/>
  </si>
  <si>
    <t>前年比（％）</t>
    <phoneticPr fontId="3"/>
  </si>
  <si>
    <t>決算額</t>
    <phoneticPr fontId="3"/>
  </si>
  <si>
    <t>前年比（％）</t>
    <phoneticPr fontId="3"/>
  </si>
  <si>
    <t>資料  財務部財政課</t>
    <rPh sb="4" eb="6">
      <t>ザイム</t>
    </rPh>
    <phoneticPr fontId="3"/>
  </si>
  <si>
    <t>5　土地、家屋別固定資産評価状況</t>
    <rPh sb="2" eb="4">
      <t>トチ</t>
    </rPh>
    <rPh sb="5" eb="7">
      <t>カオク</t>
    </rPh>
    <rPh sb="7" eb="8">
      <t>ベツ</t>
    </rPh>
    <phoneticPr fontId="3"/>
  </si>
  <si>
    <t>（各年1月1日現在）</t>
    <phoneticPr fontId="3"/>
  </si>
  <si>
    <t xml:space="preserve">年度・区分 </t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</si>
  <si>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</si>
  <si>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</si>
  <si>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田</t>
  </si>
  <si>
    <t>畑</t>
  </si>
  <si>
    <t>宅地</t>
  </si>
  <si>
    <t xml:space="preserve">山林 </t>
  </si>
  <si>
    <t>雑種地</t>
  </si>
  <si>
    <t>資料  財務部資産税課</t>
    <rPh sb="4" eb="6">
      <t>ザイム</t>
    </rPh>
    <rPh sb="7" eb="9">
      <t>シサン</t>
    </rPh>
    <phoneticPr fontId="3"/>
  </si>
  <si>
    <t>6　直・間接税別国税収納済額</t>
    <rPh sb="2" eb="3">
      <t>チョク</t>
    </rPh>
    <rPh sb="4" eb="6">
      <t>カンセツ</t>
    </rPh>
    <rPh sb="6" eb="7">
      <t>ゼイ</t>
    </rPh>
    <rPh sb="7" eb="8">
      <t>ベツ</t>
    </rPh>
    <rPh sb="10" eb="12">
      <t>シュウノウ</t>
    </rPh>
    <phoneticPr fontId="3"/>
  </si>
  <si>
    <t xml:space="preserve">税目 </t>
    <phoneticPr fontId="3"/>
  </si>
  <si>
    <t xml:space="preserve">直接税 </t>
    <phoneticPr fontId="3"/>
  </si>
  <si>
    <t xml:space="preserve">所得税 </t>
    <phoneticPr fontId="3"/>
  </si>
  <si>
    <t xml:space="preserve">源泉分 </t>
    <phoneticPr fontId="3"/>
  </si>
  <si>
    <t xml:space="preserve">申告分 </t>
    <phoneticPr fontId="3"/>
  </si>
  <si>
    <t xml:space="preserve">法人税 </t>
    <phoneticPr fontId="3"/>
  </si>
  <si>
    <t>地方法人税</t>
    <rPh sb="0" eb="2">
      <t>チホウ</t>
    </rPh>
    <rPh sb="2" eb="5">
      <t>ホウジンゼイ</t>
    </rPh>
    <phoneticPr fontId="3"/>
  </si>
  <si>
    <t xml:space="preserve">相続税 </t>
    <phoneticPr fontId="3"/>
  </si>
  <si>
    <t xml:space="preserve">間接税 </t>
    <phoneticPr fontId="3"/>
  </si>
  <si>
    <t xml:space="preserve">消費税 </t>
    <phoneticPr fontId="3"/>
  </si>
  <si>
    <t xml:space="preserve">酒税 </t>
    <phoneticPr fontId="3"/>
  </si>
  <si>
    <t>その他</t>
    <rPh sb="2" eb="3">
      <t>タ</t>
    </rPh>
    <phoneticPr fontId="3"/>
  </si>
  <si>
    <t>資料  国税庁東京国税局ホームページ</t>
    <rPh sb="4" eb="7">
      <t>コクゼイチョウ</t>
    </rPh>
    <rPh sb="7" eb="9">
      <t>トウキョウ</t>
    </rPh>
    <rPh sb="9" eb="12">
      <t>コクゼイキョク</t>
    </rPh>
    <phoneticPr fontId="3"/>
  </si>
  <si>
    <t>評価筆数</t>
    <phoneticPr fontId="3"/>
  </si>
  <si>
    <t>評価地積</t>
    <phoneticPr fontId="3"/>
  </si>
  <si>
    <t>評価棟数</t>
    <phoneticPr fontId="3"/>
  </si>
  <si>
    <t>評価床面積</t>
    <phoneticPr fontId="3"/>
  </si>
  <si>
    <t>（単位  千円）</t>
    <phoneticPr fontId="1"/>
  </si>
  <si>
    <t>2022年度</t>
    <rPh sb="4" eb="5">
      <t>ネン</t>
    </rPh>
    <rPh sb="5" eb="6">
      <t>ド</t>
    </rPh>
    <phoneticPr fontId="1"/>
  </si>
  <si>
    <t>内訳</t>
    <rPh sb="0" eb="2">
      <t>ウチワケ</t>
    </rPh>
    <phoneticPr fontId="1"/>
  </si>
  <si>
    <t>（面積単位  ㎡）</t>
    <rPh sb="1" eb="3">
      <t>メンセキ</t>
    </rPh>
    <phoneticPr fontId="3"/>
  </si>
  <si>
    <t>（単位　千円）</t>
    <rPh sb="1" eb="3">
      <t>タンイ</t>
    </rPh>
    <rPh sb="4" eb="6">
      <t>センエン</t>
    </rPh>
    <phoneticPr fontId="3"/>
  </si>
  <si>
    <t>総額</t>
    <rPh sb="1" eb="2">
      <t>ガク</t>
    </rPh>
    <phoneticPr fontId="3"/>
  </si>
  <si>
    <t>申告所得税及び
復興特別所得税</t>
    <phoneticPr fontId="3"/>
  </si>
  <si>
    <t>消費税及び地方消費税</t>
    <rPh sb="5" eb="7">
      <t>チホウ</t>
    </rPh>
    <rPh sb="7" eb="8">
      <t>ケ</t>
    </rPh>
    <rPh sb="8" eb="9">
      <t>ヒ</t>
    </rPh>
    <rPh sb="9" eb="10">
      <t>ゼイ</t>
    </rPh>
    <phoneticPr fontId="3"/>
  </si>
  <si>
    <t>揮発油税及び地方揮発油税</t>
    <rPh sb="0" eb="2">
      <t>キハツ</t>
    </rPh>
    <rPh sb="2" eb="3">
      <t>アブラ</t>
    </rPh>
    <rPh sb="3" eb="4">
      <t>ゼイ</t>
    </rPh>
    <rPh sb="4" eb="5">
      <t>オヨ</t>
    </rPh>
    <rPh sb="6" eb="8">
      <t>チホウ</t>
    </rPh>
    <rPh sb="8" eb="11">
      <t>キハツユ</t>
    </rPh>
    <rPh sb="11" eb="12">
      <t>ゼイ</t>
    </rPh>
    <phoneticPr fontId="3"/>
  </si>
  <si>
    <t xml:space="preserve">たばこ税及びたばこ特別税 </t>
    <rPh sb="9" eb="11">
      <t>トクベツ</t>
    </rPh>
    <rPh sb="11" eb="12">
      <t>ゼイ</t>
    </rPh>
    <phoneticPr fontId="3"/>
  </si>
  <si>
    <t>源泉所得税及び
復興特別所得税</t>
    <phoneticPr fontId="3"/>
  </si>
  <si>
    <t>注2)2018年度当初予算額については、骨格予算のため、6月補正後の金額とする</t>
    <rPh sb="0" eb="1">
      <t>チュウ</t>
    </rPh>
    <rPh sb="7" eb="9">
      <t>ネンド</t>
    </rPh>
    <rPh sb="9" eb="11">
      <t>トウショ</t>
    </rPh>
    <rPh sb="11" eb="13">
      <t>ヨサン</t>
    </rPh>
    <rPh sb="13" eb="14">
      <t>ガク</t>
    </rPh>
    <rPh sb="20" eb="22">
      <t>コッカク</t>
    </rPh>
    <rPh sb="22" eb="24">
      <t>ヨサン</t>
    </rPh>
    <rPh sb="29" eb="30">
      <t>ガツ</t>
    </rPh>
    <rPh sb="30" eb="32">
      <t>ホセイ</t>
    </rPh>
    <rPh sb="32" eb="33">
      <t>ゴ</t>
    </rPh>
    <rPh sb="34" eb="36">
      <t>キンガク</t>
    </rPh>
    <phoneticPr fontId="3"/>
  </si>
  <si>
    <t>注3)2020年度から下水道事業会計が特別会計から公営企業会計となった</t>
    <rPh sb="0" eb="1">
      <t>チュウ</t>
    </rPh>
    <rPh sb="7" eb="9">
      <t>ネンド</t>
    </rPh>
    <rPh sb="11" eb="14">
      <t>ゲスイドウ</t>
    </rPh>
    <rPh sb="14" eb="16">
      <t>ジギョウ</t>
    </rPh>
    <rPh sb="16" eb="18">
      <t>カイケイ</t>
    </rPh>
    <rPh sb="19" eb="21">
      <t>トクベツ</t>
    </rPh>
    <rPh sb="21" eb="23">
      <t>カイケイ</t>
    </rPh>
    <rPh sb="25" eb="27">
      <t>コウエイ</t>
    </rPh>
    <rPh sb="27" eb="29">
      <t>キギョウ</t>
    </rPh>
    <rPh sb="29" eb="31">
      <t>カイケイ</t>
    </rPh>
    <phoneticPr fontId="3"/>
  </si>
  <si>
    <t>注4)2020年度から鶴川駅南土地区画整理事業会計を特別会計に追加</t>
    <rPh sb="0" eb="1">
      <t>チュウ</t>
    </rPh>
    <rPh sb="7" eb="9">
      <t>ネンド</t>
    </rPh>
    <rPh sb="11" eb="13">
      <t>ツルカワ</t>
    </rPh>
    <rPh sb="13" eb="14">
      <t>エキ</t>
    </rPh>
    <rPh sb="14" eb="15">
      <t>ミナミ</t>
    </rPh>
    <rPh sb="15" eb="17">
      <t>トチ</t>
    </rPh>
    <rPh sb="17" eb="19">
      <t>クカク</t>
    </rPh>
    <rPh sb="19" eb="21">
      <t>セイリ</t>
    </rPh>
    <rPh sb="21" eb="23">
      <t>ジギョウ</t>
    </rPh>
    <rPh sb="23" eb="25">
      <t>カイケイ</t>
    </rPh>
    <rPh sb="26" eb="28">
      <t>トクベツ</t>
    </rPh>
    <rPh sb="28" eb="30">
      <t>カイケイ</t>
    </rPh>
    <rPh sb="31" eb="33">
      <t>ツイカ</t>
    </rPh>
    <phoneticPr fontId="3"/>
  </si>
  <si>
    <t>当初予算額</t>
    <phoneticPr fontId="1"/>
  </si>
  <si>
    <t>最終予算額</t>
    <phoneticPr fontId="1"/>
  </si>
  <si>
    <t>決算額</t>
    <phoneticPr fontId="1"/>
  </si>
  <si>
    <t>鶴川駅南土地　　　　　区画整備事業</t>
    <rPh sb="0" eb="2">
      <t>ツルカワ</t>
    </rPh>
    <rPh sb="2" eb="3">
      <t>エキ</t>
    </rPh>
    <rPh sb="3" eb="4">
      <t>ミナミ</t>
    </rPh>
    <rPh sb="4" eb="6">
      <t>トチ</t>
    </rPh>
    <rPh sb="11" eb="13">
      <t>クカク</t>
    </rPh>
    <rPh sb="13" eb="15">
      <t>セイビ</t>
    </rPh>
    <rPh sb="15" eb="17">
      <t>ジギョウ</t>
    </rPh>
    <phoneticPr fontId="3"/>
  </si>
  <si>
    <t>後期高齢者　　　　　医療事業</t>
    <rPh sb="0" eb="2">
      <t>コウキ</t>
    </rPh>
    <rPh sb="2" eb="5">
      <t>コウレイシャ</t>
    </rPh>
    <rPh sb="10" eb="12">
      <t>イリョウ</t>
    </rPh>
    <rPh sb="12" eb="14">
      <t>ジギョウ</t>
    </rPh>
    <phoneticPr fontId="3"/>
  </si>
  <si>
    <t>国民健康　　　　　　保険事業</t>
    <phoneticPr fontId="3"/>
  </si>
  <si>
    <t>（内訳）</t>
    <rPh sb="1" eb="3">
      <t>ウチワケ</t>
    </rPh>
    <phoneticPr fontId="3"/>
  </si>
  <si>
    <t>(内訳)</t>
    <rPh sb="1" eb="3">
      <t>ウチワケ</t>
    </rPh>
    <phoneticPr fontId="3"/>
  </si>
  <si>
    <t>注2)2020年当初から6款に法人事業税交付金が追加</t>
    <rPh sb="0" eb="1">
      <t>チュウ</t>
    </rPh>
    <rPh sb="7" eb="8">
      <t>ネン</t>
    </rPh>
    <rPh sb="8" eb="10">
      <t>トウショ</t>
    </rPh>
    <rPh sb="13" eb="14">
      <t>カン</t>
    </rPh>
    <rPh sb="15" eb="17">
      <t>ホウジン</t>
    </rPh>
    <rPh sb="17" eb="20">
      <t>ジギョウゼイ</t>
    </rPh>
    <rPh sb="20" eb="23">
      <t>コウフキン</t>
    </rPh>
    <rPh sb="24" eb="26">
      <t>ツイカ</t>
    </rPh>
    <phoneticPr fontId="3"/>
  </si>
  <si>
    <r>
      <rPr>
        <sz val="10.5"/>
        <rFont val="ＭＳ 明朝"/>
        <family val="1"/>
        <charset val="128"/>
      </rPr>
      <t>注3</t>
    </r>
    <r>
      <rPr>
        <sz val="10.5"/>
        <color theme="1"/>
        <rFont val="ＭＳ 明朝"/>
        <family val="1"/>
        <charset val="128"/>
      </rPr>
      <t xml:space="preserve">)自動車取得税交付金が2019年度で廃止 </t>
    </r>
    <rPh sb="0" eb="1">
      <t>チュウ</t>
    </rPh>
    <rPh sb="3" eb="6">
      <t>ジドウシャ</t>
    </rPh>
    <rPh sb="6" eb="8">
      <t>シュトク</t>
    </rPh>
    <rPh sb="8" eb="9">
      <t>ゼイ</t>
    </rPh>
    <rPh sb="9" eb="12">
      <t>コウフキン</t>
    </rPh>
    <rPh sb="17" eb="19">
      <t>ネンド</t>
    </rPh>
    <rPh sb="20" eb="22">
      <t>ハイシ</t>
    </rPh>
    <phoneticPr fontId="3"/>
  </si>
  <si>
    <t>木造　　　　　（延面積）</t>
    <rPh sb="0" eb="2">
      <t>モクゾウ</t>
    </rPh>
    <rPh sb="8" eb="9">
      <t>ノ</t>
    </rPh>
    <rPh sb="9" eb="11">
      <t>メンセキ</t>
    </rPh>
    <phoneticPr fontId="3"/>
  </si>
  <si>
    <t>非木造　　　（延面積）</t>
    <rPh sb="0" eb="1">
      <t>ヒ</t>
    </rPh>
    <rPh sb="1" eb="3">
      <t>モクゾウ</t>
    </rPh>
    <rPh sb="7" eb="8">
      <t>ノ</t>
    </rPh>
    <rPh sb="8" eb="10">
      <t>メンセキ</t>
    </rPh>
    <phoneticPr fontId="3"/>
  </si>
  <si>
    <t>注2)人口及び世帯数は、「住民基本台帳」に基づく年度末時点のもの</t>
    <rPh sb="0" eb="1">
      <t>チュウ</t>
    </rPh>
    <rPh sb="9" eb="10">
      <t>スウ</t>
    </rPh>
    <rPh sb="21" eb="22">
      <t>モト</t>
    </rPh>
    <rPh sb="27" eb="29">
      <t>ジテン</t>
    </rPh>
    <phoneticPr fontId="3"/>
  </si>
  <si>
    <t>注2)端数処理のため、合計と内訳は一致しないことがある</t>
    <rPh sb="0" eb="1">
      <t>チュウ</t>
    </rPh>
    <phoneticPr fontId="3"/>
  </si>
  <si>
    <t>注3)税目によって調査対象期間が異なる</t>
    <rPh sb="0" eb="1">
      <t>チュウ</t>
    </rPh>
    <rPh sb="3" eb="5">
      <t>ゼイモク</t>
    </rPh>
    <rPh sb="9" eb="11">
      <t>チョウサ</t>
    </rPh>
    <rPh sb="11" eb="13">
      <t>タイショウ</t>
    </rPh>
    <rPh sb="13" eb="15">
      <t>キカン</t>
    </rPh>
    <rPh sb="16" eb="17">
      <t>コト</t>
    </rPh>
    <phoneticPr fontId="3"/>
  </si>
  <si>
    <t xml:space="preserve">    住宅</t>
    <phoneticPr fontId="1"/>
  </si>
  <si>
    <t xml:space="preserve">  木造</t>
    <phoneticPr fontId="1"/>
  </si>
  <si>
    <t xml:space="preserve">    その他</t>
    <phoneticPr fontId="1"/>
  </si>
  <si>
    <t xml:space="preserve">    住宅</t>
    <phoneticPr fontId="1"/>
  </si>
  <si>
    <t xml:space="preserve">    その他</t>
    <phoneticPr fontId="1"/>
  </si>
  <si>
    <t>2　税務</t>
    <rPh sb="2" eb="4">
      <t>ゼイム</t>
    </rPh>
    <phoneticPr fontId="1"/>
  </si>
  <si>
    <t>1　財政</t>
    <rPh sb="2" eb="4">
      <t>ザイセイ</t>
    </rPh>
    <phoneticPr fontId="1"/>
  </si>
  <si>
    <t>注1)単位未満は四捨五入、端数処理の関係で決算額の総額と内訳は一致しない場合がある</t>
    <rPh sb="0" eb="1">
      <t>チュウ</t>
    </rPh>
    <phoneticPr fontId="3"/>
  </si>
  <si>
    <t>注1)税目の「その他」は、たばこ税、国際観光旅客税、石油石炭税、旧税、電源開発促進税、揮発油税</t>
    <rPh sb="0" eb="1">
      <t>チュウ</t>
    </rPh>
    <rPh sb="3" eb="5">
      <t>ゼイモク</t>
    </rPh>
    <rPh sb="9" eb="10">
      <t>タ</t>
    </rPh>
    <rPh sb="16" eb="17">
      <t>ゼイ</t>
    </rPh>
    <rPh sb="18" eb="20">
      <t>コクサイ</t>
    </rPh>
    <rPh sb="20" eb="22">
      <t>カンコウ</t>
    </rPh>
    <rPh sb="22" eb="24">
      <t>リョキャク</t>
    </rPh>
    <rPh sb="24" eb="25">
      <t>ゼイ</t>
    </rPh>
    <phoneticPr fontId="3"/>
  </si>
  <si>
    <t xml:space="preserve">    及び地方道路税、石油ガス税、自動車重量税、航空機燃料税及び収入印紙の合計である</t>
    <phoneticPr fontId="3"/>
  </si>
  <si>
    <t>注1)単位未満は四捨五入、端数処理の関係で決算額の総額と内訳は一致しない場合がある</t>
    <rPh sb="36" eb="38">
      <t>バアイ</t>
    </rPh>
    <phoneticPr fontId="3"/>
  </si>
  <si>
    <t xml:space="preserve">  木造以外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</si>
</sst>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76" formatCode="#,##0_);[Red]\(#,##0\)"/>
    <numFmt numFmtId="177" formatCode="#\ ###\ ###\ ##0"/>
    <numFmt numFmtId="178" formatCode="#&quot; 年&quot;&quot;度&quot;"/>
    <numFmt numFmtId="179" formatCode="General&quot;年度&quot;"/>
    <numFmt numFmtId="180" formatCode="_ * ##\ ###\ ##0;_ *#\ ##;_ * &quot;-&quot;;_ @"/>
    <numFmt numFmtId="181" formatCode="###\ ###\ ##0"/>
    <numFmt numFmtId="182" formatCode="0_);[Red]\(0\)"/>
    <numFmt numFmtId="183" formatCode="###0&quot;年&quot;&quot;度&quot;"/>
    <numFmt numFmtId="184" formatCode="\-"/>
    <numFmt numFmtId="185" formatCode="##\ ##0.000_ "/>
    <numFmt numFmtId="186" formatCode="##\ ##0.0_ "/>
    <numFmt numFmtId="187" formatCode="#\ ###\ ###\ ##0_ "/>
    <numFmt numFmtId="188" formatCode="_ * ##\ ###\ ##0.00;_ *#\ ##;_ * &quot;-&quot;;_ @"/>
    <numFmt numFmtId="189" formatCode="_ * #\ ###\ ##0.00;_ *#\ ##;_ * &quot;-&quot;;_ @"/>
    <numFmt numFmtId="190" formatCode="_ * ##\ ###\ ##0.0;_ *#\ ##;_ * &quot;-&quot;;_ @"/>
    <numFmt numFmtId="191" formatCode="\(#&quot;年&quot;&quot;度&quot;\)"/>
    <numFmt numFmtId="192" formatCode="_ * #\ ##0;_ * \-#\ ##0;_ * &quot;-&quot;;_ @"/>
    <numFmt numFmtId="193" formatCode="#,##0_ "/>
    <numFmt numFmtId="194" formatCode="_ * #\ ##0;_ *#\ ##;_ * &quot;-&quot;;_ @"/>
    <numFmt numFmtId="195" formatCode="##\ ##0.0"/>
    <numFmt numFmtId="196" formatCode="_ * #\ ##0;_ *#.##;_ * &quot;-&quot;;_ @"/>
    <numFmt numFmtId="197" formatCode="#,##0.0;[Red]#,##0.0"/>
    <numFmt numFmtId="198" formatCode="#,##0.0_);[Red]\(#,##0.0\)"/>
    <numFmt numFmtId="199" formatCode="0.0_ "/>
    <numFmt numFmtId="200" formatCode="* \ ##\ ###\ ##0"/>
    <numFmt numFmtId="201" formatCode="###\ ##0.0000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indexed="10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i/>
      <sz val="10.5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39">
    <xf numFmtId="0" fontId="0" fillId="0" borderId="0" xfId="0"/>
    <xf numFmtId="0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4" fillId="0" borderId="4" xfId="1" applyNumberFormat="1" applyFont="1" applyFill="1" applyBorder="1" applyAlignment="1">
      <alignment horizontal="center" vertical="center" justifyLastLine="1"/>
    </xf>
    <xf numFmtId="176" fontId="4" fillId="0" borderId="5" xfId="1" applyNumberFormat="1" applyFont="1" applyFill="1" applyBorder="1" applyAlignment="1">
      <alignment horizontal="center" vertical="center" justifyLastLine="1"/>
    </xf>
    <xf numFmtId="0" fontId="0" fillId="0" borderId="0" xfId="0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9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vertical="center"/>
    </xf>
    <xf numFmtId="179" fontId="6" fillId="0" borderId="3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80" fontId="6" fillId="0" borderId="8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vertical="center"/>
    </xf>
    <xf numFmtId="180" fontId="6" fillId="0" borderId="8" xfId="1" applyNumberFormat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0" fontId="4" fillId="0" borderId="7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6" fillId="0" borderId="4" xfId="1" applyNumberFormat="1" applyFont="1" applyFill="1" applyBorder="1" applyAlignment="1">
      <alignment horizontal="center" vertical="center" justifyLastLine="1"/>
    </xf>
    <xf numFmtId="176" fontId="6" fillId="0" borderId="5" xfId="1" applyNumberFormat="1" applyFont="1" applyFill="1" applyBorder="1" applyAlignment="1">
      <alignment horizontal="center" vertical="center" justifyLastLine="1"/>
    </xf>
    <xf numFmtId="176" fontId="6" fillId="0" borderId="7" xfId="1" applyNumberFormat="1" applyFont="1" applyFill="1" applyBorder="1" applyAlignment="1">
      <alignment vertical="center"/>
    </xf>
    <xf numFmtId="180" fontId="4" fillId="0" borderId="0" xfId="1" applyNumberFormat="1" applyFont="1" applyFill="1" applyBorder="1" applyAlignment="1">
      <alignment horizontal="right" vertical="center"/>
    </xf>
    <xf numFmtId="180" fontId="4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9" xfId="1" applyNumberFormat="1" applyFont="1" applyFill="1" applyBorder="1" applyAlignment="1">
      <alignment vertical="center"/>
    </xf>
    <xf numFmtId="180" fontId="6" fillId="0" borderId="10" xfId="1" applyNumberFormat="1" applyFont="1" applyFill="1" applyBorder="1" applyAlignment="1">
      <alignment vertical="center"/>
    </xf>
    <xf numFmtId="180" fontId="6" fillId="0" borderId="9" xfId="1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181" fontId="4" fillId="0" borderId="8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1" fontId="4" fillId="0" borderId="8" xfId="1" applyNumberFormat="1" applyFont="1" applyFill="1" applyBorder="1" applyAlignment="1">
      <alignment vertical="center"/>
    </xf>
    <xf numFmtId="181" fontId="4" fillId="0" borderId="0" xfId="1" applyNumberFormat="1" applyFont="1" applyFill="1" applyAlignment="1">
      <alignment vertical="center"/>
    </xf>
    <xf numFmtId="181" fontId="4" fillId="0" borderId="0" xfId="1" applyNumberFormat="1" applyFont="1" applyFill="1" applyBorder="1" applyAlignment="1">
      <alignment vertical="center"/>
    </xf>
    <xf numFmtId="181" fontId="4" fillId="0" borderId="10" xfId="0" applyNumberFormat="1" applyFont="1" applyFill="1" applyBorder="1" applyAlignment="1">
      <alignment vertical="center"/>
    </xf>
    <xf numFmtId="181" fontId="4" fillId="0" borderId="9" xfId="0" applyNumberFormat="1" applyFont="1" applyFill="1" applyBorder="1" applyAlignment="1">
      <alignment vertical="center"/>
    </xf>
    <xf numFmtId="182" fontId="4" fillId="0" borderId="0" xfId="1" applyNumberFormat="1" applyFont="1" applyFill="1" applyAlignment="1" applyProtection="1">
      <alignment horizontal="left" vertical="center"/>
      <protection locked="0"/>
    </xf>
    <xf numFmtId="182" fontId="4" fillId="0" borderId="0" xfId="1" applyNumberFormat="1" applyFont="1" applyFill="1" applyAlignment="1" applyProtection="1">
      <alignment vertical="center" shrinkToFit="1"/>
      <protection locked="0"/>
    </xf>
    <xf numFmtId="176" fontId="5" fillId="0" borderId="0" xfId="1" applyNumberFormat="1" applyFont="1" applyFill="1" applyAlignment="1">
      <alignment vertical="center"/>
    </xf>
    <xf numFmtId="183" fontId="4" fillId="0" borderId="2" xfId="1" applyNumberFormat="1" applyFont="1" applyFill="1" applyBorder="1" applyAlignment="1" applyProtection="1">
      <alignment horizontal="center" vertical="center" shrinkToFit="1"/>
      <protection locked="0"/>
    </xf>
    <xf numFmtId="182" fontId="4" fillId="0" borderId="3" xfId="1" applyNumberFormat="1" applyFont="1" applyFill="1" applyBorder="1" applyAlignment="1" applyProtection="1">
      <alignment horizontal="center" vertical="center" shrinkToFit="1"/>
      <protection locked="0"/>
    </xf>
    <xf numFmtId="182" fontId="4" fillId="0" borderId="17" xfId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1" applyNumberFormat="1" applyFont="1" applyFill="1" applyAlignment="1" applyProtection="1">
      <alignment vertical="center" shrinkToFit="1"/>
      <protection locked="0"/>
    </xf>
    <xf numFmtId="180" fontId="4" fillId="0" borderId="0" xfId="1" applyNumberFormat="1" applyFont="1" applyFill="1" applyAlignment="1" applyProtection="1">
      <alignment vertical="center" shrinkToFit="1"/>
      <protection locked="0"/>
    </xf>
    <xf numFmtId="184" fontId="4" fillId="0" borderId="0" xfId="1" applyNumberFormat="1" applyFont="1" applyFill="1" applyAlignment="1" applyProtection="1">
      <alignment vertical="center" shrinkToFit="1"/>
      <protection locked="0"/>
    </xf>
    <xf numFmtId="184" fontId="4" fillId="0" borderId="0" xfId="1" applyNumberFormat="1" applyFont="1" applyFill="1" applyAlignment="1" applyProtection="1">
      <alignment horizontal="right" vertical="center" shrinkToFit="1"/>
      <protection locked="0"/>
    </xf>
    <xf numFmtId="181" fontId="4" fillId="0" borderId="0" xfId="1" applyNumberFormat="1" applyFont="1" applyFill="1" applyAlignment="1" applyProtection="1">
      <alignment horizontal="right" vertical="center" shrinkToFit="1"/>
      <protection locked="0"/>
    </xf>
    <xf numFmtId="177" fontId="4" fillId="0" borderId="0" xfId="1" applyNumberFormat="1" applyFont="1" applyFill="1" applyAlignment="1" applyProtection="1">
      <alignment horizontal="right" vertical="center" shrinkToFit="1"/>
      <protection locked="0"/>
    </xf>
    <xf numFmtId="177" fontId="4" fillId="0" borderId="9" xfId="1" applyNumberFormat="1" applyFont="1" applyFill="1" applyBorder="1" applyAlignment="1">
      <alignment vertical="center"/>
    </xf>
    <xf numFmtId="182" fontId="4" fillId="0" borderId="0" xfId="1" applyNumberFormat="1" applyFont="1" applyFill="1" applyBorder="1" applyAlignment="1" applyProtection="1">
      <alignment vertical="center" shrinkToFit="1"/>
      <protection locked="0"/>
    </xf>
    <xf numFmtId="177" fontId="4" fillId="0" borderId="0" xfId="1" applyNumberFormat="1" applyFont="1" applyFill="1" applyBorder="1" applyAlignment="1" applyProtection="1">
      <alignment vertical="center" shrinkToFit="1"/>
      <protection locked="0"/>
    </xf>
    <xf numFmtId="182" fontId="4" fillId="0" borderId="1" xfId="1" applyNumberFormat="1" applyFont="1" applyFill="1" applyBorder="1" applyAlignment="1" applyProtection="1">
      <alignment horizontal="center" vertical="center" justifyLastLine="1" shrinkToFit="1"/>
      <protection locked="0"/>
    </xf>
    <xf numFmtId="182" fontId="4" fillId="0" borderId="0" xfId="1" applyNumberFormat="1" applyFont="1" applyFill="1" applyAlignment="1" applyProtection="1">
      <alignment horizontal="right" vertical="center" shrinkToFit="1"/>
      <protection locked="0"/>
    </xf>
    <xf numFmtId="182" fontId="4" fillId="0" borderId="6" xfId="1" applyNumberFormat="1" applyFont="1" applyFill="1" applyBorder="1" applyAlignment="1" applyProtection="1">
      <alignment horizontal="left" vertical="center" shrinkToFit="1"/>
      <protection locked="0"/>
    </xf>
    <xf numFmtId="177" fontId="4" fillId="0" borderId="0" xfId="1" applyNumberFormat="1" applyFont="1" applyFill="1" applyBorder="1" applyAlignment="1" applyProtection="1">
      <alignment vertical="center" shrinkToFit="1"/>
    </xf>
    <xf numFmtId="177" fontId="4" fillId="0" borderId="16" xfId="1" applyNumberFormat="1" applyFont="1" applyFill="1" applyBorder="1" applyAlignment="1" applyProtection="1">
      <alignment vertical="center" shrinkToFit="1"/>
    </xf>
    <xf numFmtId="177" fontId="4" fillId="0" borderId="9" xfId="1" applyNumberFormat="1" applyFont="1" applyFill="1" applyBorder="1" applyAlignment="1" applyProtection="1">
      <alignment vertical="center" shrinkToFit="1"/>
      <protection locked="0"/>
    </xf>
    <xf numFmtId="182" fontId="4" fillId="0" borderId="0" xfId="1" applyNumberFormat="1" applyFont="1" applyFill="1" applyAlignment="1" applyProtection="1">
      <alignment horizontal="left" vertical="center"/>
    </xf>
    <xf numFmtId="180" fontId="4" fillId="0" borderId="0" xfId="1" applyNumberFormat="1" applyFont="1" applyFill="1" applyBorder="1" applyAlignment="1" applyProtection="1">
      <alignment vertical="center" shrinkToFit="1"/>
      <protection locked="0"/>
    </xf>
    <xf numFmtId="180" fontId="4" fillId="0" borderId="0" xfId="1" applyNumberFormat="1" applyFont="1" applyFill="1" applyBorder="1" applyAlignment="1" applyProtection="1">
      <alignment horizontal="right" vertical="center" shrinkToFit="1"/>
      <protection locked="0"/>
    </xf>
    <xf numFmtId="180" fontId="4" fillId="0" borderId="10" xfId="1" applyNumberFormat="1" applyFont="1" applyFill="1" applyBorder="1" applyAlignment="1" applyProtection="1">
      <alignment vertical="center" shrinkToFit="1"/>
      <protection locked="0"/>
    </xf>
    <xf numFmtId="180" fontId="4" fillId="0" borderId="9" xfId="1" applyNumberFormat="1" applyFont="1" applyFill="1" applyBorder="1" applyAlignment="1" applyProtection="1">
      <alignment vertical="center" shrinkToFit="1"/>
      <protection locked="0"/>
    </xf>
    <xf numFmtId="182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82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7" xfId="1" applyNumberFormat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 shrinkToFit="1"/>
    </xf>
    <xf numFmtId="176" fontId="4" fillId="0" borderId="0" xfId="1" applyNumberFormat="1" applyFont="1" applyFill="1" applyAlignment="1" applyProtection="1">
      <alignment vertical="center"/>
      <protection locked="0"/>
    </xf>
    <xf numFmtId="176" fontId="4" fillId="0" borderId="0" xfId="1" applyNumberFormat="1" applyFont="1" applyFill="1" applyAlignment="1" applyProtection="1">
      <protection locked="0"/>
    </xf>
    <xf numFmtId="176" fontId="4" fillId="0" borderId="0" xfId="1" applyNumberFormat="1" applyFont="1" applyFill="1" applyProtection="1">
      <alignment vertical="center"/>
      <protection locked="0"/>
    </xf>
    <xf numFmtId="177" fontId="4" fillId="0" borderId="0" xfId="1" applyNumberFormat="1" applyFont="1" applyFill="1" applyAlignment="1" applyProtection="1">
      <alignment vertical="center"/>
      <protection locked="0"/>
    </xf>
    <xf numFmtId="177" fontId="4" fillId="0" borderId="0" xfId="1" applyNumberFormat="1" applyFont="1" applyFill="1" applyBorder="1" applyAlignment="1" applyProtection="1">
      <alignment vertical="center"/>
      <protection locked="0"/>
    </xf>
    <xf numFmtId="184" fontId="4" fillId="0" borderId="9" xfId="1" applyNumberFormat="1" applyFont="1" applyFill="1" applyBorder="1" applyAlignment="1" applyProtection="1">
      <alignment vertical="center" shrinkToFit="1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4" fillId="0" borderId="2" xfId="1" applyNumberFormat="1" applyFont="1" applyFill="1" applyBorder="1" applyAlignment="1" applyProtection="1">
      <alignment horizontal="center" vertical="center"/>
      <protection locked="0"/>
    </xf>
    <xf numFmtId="176" fontId="4" fillId="0" borderId="3" xfId="1" applyNumberFormat="1" applyFont="1" applyFill="1" applyBorder="1" applyAlignment="1" applyProtection="1">
      <alignment horizontal="center" vertical="center"/>
      <protection locked="0"/>
    </xf>
    <xf numFmtId="185" fontId="4" fillId="0" borderId="8" xfId="1" applyNumberFormat="1" applyFont="1" applyFill="1" applyBorder="1" applyAlignment="1" applyProtection="1">
      <alignment horizontal="right" vertical="center"/>
      <protection locked="0"/>
    </xf>
    <xf numFmtId="186" fontId="4" fillId="0" borderId="0" xfId="1" applyNumberFormat="1" applyFont="1" applyFill="1" applyBorder="1" applyAlignment="1" applyProtection="1">
      <alignment horizontal="right" vertical="center"/>
      <protection locked="0"/>
    </xf>
    <xf numFmtId="187" fontId="4" fillId="0" borderId="0" xfId="1" applyNumberFormat="1" applyFont="1" applyFill="1" applyBorder="1" applyAlignment="1" applyProtection="1">
      <alignment horizontal="right" vertical="center"/>
      <protection locked="0"/>
    </xf>
    <xf numFmtId="185" fontId="4" fillId="0" borderId="10" xfId="1" applyNumberFormat="1" applyFont="1" applyFill="1" applyBorder="1" applyAlignment="1" applyProtection="1">
      <alignment horizontal="right" vertical="center"/>
      <protection locked="0"/>
    </xf>
    <xf numFmtId="186" fontId="4" fillId="0" borderId="9" xfId="1" applyNumberFormat="1" applyFont="1" applyFill="1" applyBorder="1" applyAlignment="1" applyProtection="1">
      <alignment horizontal="right" vertical="center"/>
      <protection locked="0"/>
    </xf>
    <xf numFmtId="187" fontId="4" fillId="0" borderId="9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protection locked="0"/>
    </xf>
    <xf numFmtId="176" fontId="4" fillId="0" borderId="0" xfId="1" applyNumberFormat="1" applyFont="1" applyFill="1" applyBorder="1" applyAlignment="1" applyProtection="1">
      <protection locked="0"/>
    </xf>
    <xf numFmtId="188" fontId="4" fillId="0" borderId="0" xfId="1" applyNumberFormat="1" applyFont="1" applyFill="1" applyBorder="1" applyAlignment="1" applyProtection="1">
      <alignment vertical="center"/>
      <protection locked="0"/>
    </xf>
    <xf numFmtId="188" fontId="4" fillId="0" borderId="0" xfId="1" applyNumberFormat="1" applyFont="1" applyFill="1" applyAlignment="1" applyProtection="1">
      <alignment vertical="center"/>
    </xf>
    <xf numFmtId="188" fontId="4" fillId="0" borderId="0" xfId="1" applyNumberFormat="1" applyFont="1" applyFill="1" applyAlignment="1" applyProtection="1">
      <alignment vertical="center"/>
      <protection locked="0"/>
    </xf>
    <xf numFmtId="188" fontId="4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right"/>
      <protection locked="0"/>
    </xf>
    <xf numFmtId="176" fontId="4" fillId="0" borderId="0" xfId="1" applyNumberFormat="1" applyFont="1" applyFill="1" applyAlignment="1" applyProtection="1">
      <alignment horizontal="left" vertical="center"/>
      <protection locked="0"/>
    </xf>
    <xf numFmtId="182" fontId="4" fillId="0" borderId="0" xfId="1" applyNumberFormat="1" applyFont="1" applyFill="1" applyAlignment="1" applyProtection="1">
      <alignment vertical="center"/>
      <protection locked="0"/>
    </xf>
    <xf numFmtId="182" fontId="4" fillId="0" borderId="0" xfId="1" applyNumberFormat="1" applyFont="1" applyFill="1" applyBorder="1" applyAlignment="1" applyProtection="1">
      <alignment vertical="center"/>
      <protection locked="0"/>
    </xf>
    <xf numFmtId="176" fontId="4" fillId="0" borderId="4" xfId="1" applyNumberFormat="1" applyFont="1" applyFill="1" applyBorder="1" applyAlignment="1" applyProtection="1">
      <alignment horizontal="center" vertical="center" justifyLastLine="1"/>
      <protection locked="0"/>
    </xf>
    <xf numFmtId="182" fontId="4" fillId="0" borderId="15" xfId="1" applyNumberFormat="1" applyFont="1" applyFill="1" applyBorder="1" applyAlignment="1" applyProtection="1">
      <alignment horizontal="center" vertical="center"/>
      <protection locked="0"/>
    </xf>
    <xf numFmtId="182" fontId="4" fillId="0" borderId="2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1" xfId="1" applyNumberFormat="1" applyFont="1" applyFill="1" applyBorder="1" applyAlignment="1" applyProtection="1">
      <alignment horizontal="center" vertical="center" justifyLastLine="1"/>
      <protection locked="0"/>
    </xf>
    <xf numFmtId="0" fontId="4" fillId="0" borderId="7" xfId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 applyProtection="1">
      <alignment horizontal="right" vertical="center"/>
      <protection locked="0"/>
    </xf>
    <xf numFmtId="18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1" applyNumberFormat="1" applyFont="1" applyFill="1" applyAlignment="1" applyProtection="1">
      <alignment horizontal="right" vertical="center"/>
      <protection locked="0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7" xfId="1" applyNumberFormat="1" applyFont="1" applyFill="1" applyBorder="1" applyAlignment="1" applyProtection="1">
      <alignment horizontal="right"/>
      <protection locked="0"/>
    </xf>
    <xf numFmtId="182" fontId="4" fillId="0" borderId="0" xfId="1" applyNumberFormat="1" applyFont="1" applyFill="1" applyAlignment="1" applyProtection="1">
      <alignment horizontal="right" vertical="center"/>
      <protection locked="0"/>
    </xf>
    <xf numFmtId="182" fontId="4" fillId="0" borderId="0" xfId="1" applyNumberFormat="1" applyFont="1" applyFill="1" applyBorder="1" applyAlignment="1" applyProtection="1">
      <alignment horizontal="right" vertical="center"/>
      <protection locked="0"/>
    </xf>
    <xf numFmtId="185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8" xfId="1" applyNumberFormat="1" applyFont="1" applyFill="1" applyBorder="1" applyAlignment="1" applyProtection="1">
      <alignment horizontal="right" vertical="center"/>
      <protection locked="0"/>
    </xf>
    <xf numFmtId="181" fontId="4" fillId="0" borderId="9" xfId="1" applyNumberFormat="1" applyFont="1" applyFill="1" applyBorder="1" applyAlignment="1" applyProtection="1">
      <alignment horizontal="right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6" xfId="1" applyNumberFormat="1" applyFont="1" applyFill="1" applyBorder="1" applyAlignment="1" applyProtection="1">
      <alignment vertical="center"/>
      <protection locked="0"/>
    </xf>
    <xf numFmtId="177" fontId="4" fillId="0" borderId="0" xfId="1" applyNumberFormat="1" applyFont="1" applyFill="1" applyBorder="1" applyAlignment="1" applyProtection="1">
      <alignment vertical="center"/>
    </xf>
    <xf numFmtId="177" fontId="4" fillId="0" borderId="16" xfId="1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81" fontId="4" fillId="0" borderId="0" xfId="1" applyNumberFormat="1" applyFont="1" applyFill="1" applyBorder="1" applyAlignment="1" applyProtection="1">
      <alignment vertical="center"/>
      <protection locked="0"/>
    </xf>
    <xf numFmtId="176" fontId="4" fillId="0" borderId="7" xfId="1" applyNumberFormat="1" applyFont="1" applyFill="1" applyBorder="1" applyAlignment="1" applyProtection="1">
      <alignment vertical="center"/>
      <protection locked="0"/>
    </xf>
    <xf numFmtId="188" fontId="4" fillId="0" borderId="9" xfId="1" applyNumberFormat="1" applyFont="1" applyFill="1" applyBorder="1" applyAlignment="1" applyProtection="1">
      <alignment vertical="center"/>
      <protection locked="0"/>
    </xf>
    <xf numFmtId="176" fontId="4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NumberFormat="1" applyFont="1" applyFill="1" applyBorder="1" applyAlignment="1" applyProtection="1">
      <alignment horizontal="center" vertical="center"/>
      <protection locked="0"/>
    </xf>
    <xf numFmtId="176" fontId="4" fillId="0" borderId="6" xfId="1" applyNumberFormat="1" applyFont="1" applyFill="1" applyBorder="1" applyAlignment="1" applyProtection="1">
      <alignment horizontal="center" vertical="center"/>
      <protection locked="0"/>
    </xf>
    <xf numFmtId="176" fontId="4" fillId="0" borderId="7" xfId="1" applyNumberFormat="1" applyFont="1" applyFill="1" applyBorder="1" applyAlignment="1" applyProtection="1">
      <alignment horizontal="center" vertical="center"/>
      <protection locked="0"/>
    </xf>
    <xf numFmtId="182" fontId="4" fillId="0" borderId="6" xfId="1" applyNumberFormat="1" applyFont="1" applyFill="1" applyBorder="1" applyAlignment="1" applyProtection="1">
      <alignment horizontal="center" vertical="center"/>
      <protection locked="0"/>
    </xf>
    <xf numFmtId="182" fontId="4" fillId="0" borderId="7" xfId="1" applyNumberFormat="1" applyFont="1" applyFill="1" applyBorder="1" applyAlignment="1" applyProtection="1">
      <alignment horizontal="center" vertical="center"/>
      <protection locked="0"/>
    </xf>
    <xf numFmtId="182" fontId="4" fillId="0" borderId="18" xfId="1" applyNumberFormat="1" applyFont="1" applyFill="1" applyBorder="1" applyAlignment="1" applyProtection="1">
      <alignment horizontal="center" vertical="center"/>
      <protection locked="0"/>
    </xf>
    <xf numFmtId="176" fontId="4" fillId="0" borderId="18" xfId="1" applyNumberFormat="1" applyFont="1" applyFill="1" applyBorder="1" applyAlignment="1" applyProtection="1">
      <alignment horizontal="center" vertical="center"/>
      <protection locked="0"/>
    </xf>
    <xf numFmtId="189" fontId="4" fillId="0" borderId="0" xfId="1" applyNumberFormat="1" applyFont="1" applyFill="1" applyBorder="1" applyAlignment="1" applyProtection="1">
      <alignment vertical="center"/>
      <protection locked="0"/>
    </xf>
    <xf numFmtId="189" fontId="4" fillId="0" borderId="9" xfId="1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Border="1" applyAlignment="1" applyProtection="1">
      <protection locked="0"/>
    </xf>
    <xf numFmtId="180" fontId="4" fillId="0" borderId="0" xfId="0" applyNumberFormat="1" applyFont="1" applyFill="1" applyAlignment="1" applyProtection="1">
      <protection locked="0"/>
    </xf>
    <xf numFmtId="190" fontId="4" fillId="0" borderId="0" xfId="0" applyNumberFormat="1" applyFont="1" applyFill="1" applyAlignment="1" applyProtection="1">
      <alignment horizontal="right"/>
      <protection locked="0"/>
    </xf>
    <xf numFmtId="180" fontId="4" fillId="0" borderId="0" xfId="0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vertical="center"/>
      <protection locked="0"/>
    </xf>
    <xf numFmtId="190" fontId="4" fillId="0" borderId="0" xfId="0" applyNumberFormat="1" applyFont="1" applyFill="1" applyAlignment="1" applyProtection="1">
      <alignment horizontal="right" vertical="center"/>
      <protection locked="0"/>
    </xf>
    <xf numFmtId="180" fontId="4" fillId="0" borderId="0" xfId="1" applyNumberFormat="1" applyFont="1" applyFill="1" applyAlignment="1" applyProtection="1">
      <alignment vertical="center"/>
      <protection locked="0"/>
    </xf>
    <xf numFmtId="180" fontId="4" fillId="0" borderId="0" xfId="0" applyNumberFormat="1" applyFont="1" applyFill="1" applyBorder="1" applyAlignment="1" applyProtection="1"/>
    <xf numFmtId="190" fontId="4" fillId="0" borderId="0" xfId="0" applyNumberFormat="1" applyFont="1" applyFill="1" applyBorder="1" applyAlignment="1" applyProtection="1">
      <alignment horizontal="right" vertical="center"/>
    </xf>
    <xf numFmtId="190" fontId="4" fillId="0" borderId="0" xfId="0" applyNumberFormat="1" applyFont="1" applyFill="1" applyBorder="1" applyAlignment="1" applyProtection="1">
      <alignment horizontal="right"/>
    </xf>
    <xf numFmtId="190" fontId="4" fillId="0" borderId="0" xfId="0" applyNumberFormat="1" applyFont="1" applyFill="1" applyBorder="1" applyAlignment="1" applyProtection="1">
      <alignment horizontal="right" vertical="center"/>
      <protection locked="0"/>
    </xf>
    <xf numFmtId="180" fontId="4" fillId="0" borderId="0" xfId="0" applyNumberFormat="1" applyFont="1" applyFill="1" applyBorder="1" applyAlignment="1" applyProtection="1">
      <alignment vertical="top"/>
      <protection locked="0"/>
    </xf>
    <xf numFmtId="190" fontId="4" fillId="0" borderId="0" xfId="0" applyNumberFormat="1" applyFont="1" applyFill="1" applyBorder="1" applyAlignment="1" applyProtection="1">
      <alignment horizontal="right" vertical="top"/>
      <protection locked="0"/>
    </xf>
    <xf numFmtId="190" fontId="4" fillId="0" borderId="0" xfId="0" applyNumberFormat="1" applyFont="1" applyFill="1" applyBorder="1" applyAlignment="1" applyProtection="1">
      <alignment horizontal="right"/>
      <protection locked="0"/>
    </xf>
    <xf numFmtId="180" fontId="4" fillId="0" borderId="9" xfId="0" applyNumberFormat="1" applyFont="1" applyFill="1" applyBorder="1" applyAlignment="1" applyProtection="1">
      <alignment vertical="center"/>
      <protection locked="0"/>
    </xf>
    <xf numFmtId="190" fontId="4" fillId="0" borderId="9" xfId="0" applyNumberFormat="1" applyFont="1" applyFill="1" applyBorder="1" applyAlignment="1" applyProtection="1">
      <alignment horizontal="right" vertical="center"/>
      <protection locked="0"/>
    </xf>
    <xf numFmtId="191" fontId="4" fillId="0" borderId="0" xfId="1" applyNumberFormat="1" applyFont="1" applyFill="1" applyAlignment="1" applyProtection="1">
      <alignment horizontal="right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20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8" xfId="1" applyNumberFormat="1" applyFont="1" applyFill="1" applyBorder="1" applyAlignment="1" applyProtection="1">
      <alignment horizontal="center" vertical="center"/>
      <protection locked="0"/>
    </xf>
    <xf numFmtId="180" fontId="4" fillId="0" borderId="21" xfId="1" applyNumberFormat="1" applyFont="1" applyFill="1" applyBorder="1" applyAlignment="1" applyProtection="1">
      <protection locked="0"/>
    </xf>
    <xf numFmtId="180" fontId="4" fillId="0" borderId="16" xfId="1" applyNumberFormat="1" applyFont="1" applyFill="1" applyBorder="1" applyAlignment="1" applyProtection="1">
      <protection locked="0"/>
    </xf>
    <xf numFmtId="192" fontId="4" fillId="0" borderId="16" xfId="1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>
      <alignment horizontal="left" indent="1"/>
      <protection locked="0"/>
    </xf>
    <xf numFmtId="180" fontId="4" fillId="0" borderId="8" xfId="1" applyNumberFormat="1" applyFont="1" applyFill="1" applyBorder="1" applyAlignment="1" applyProtection="1">
      <protection locked="0"/>
    </xf>
    <xf numFmtId="180" fontId="4" fillId="0" borderId="0" xfId="1" applyNumberFormat="1" applyFont="1" applyFill="1" applyBorder="1" applyAlignment="1" applyProtection="1">
      <protection locked="0"/>
    </xf>
    <xf numFmtId="192" fontId="4" fillId="0" borderId="0" xfId="1" applyNumberFormat="1" applyFo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left" vertical="center" indent="1"/>
      <protection locked="0"/>
    </xf>
    <xf numFmtId="180" fontId="4" fillId="0" borderId="8" xfId="1" applyNumberFormat="1" applyFont="1" applyFill="1" applyBorder="1" applyAlignment="1" applyProtection="1">
      <alignment vertical="center"/>
      <protection locked="0"/>
    </xf>
    <xf numFmtId="180" fontId="4" fillId="0" borderId="0" xfId="1" applyNumberFormat="1" applyFont="1" applyFill="1" applyBorder="1" applyAlignment="1" applyProtection="1">
      <alignment vertical="center"/>
      <protection locked="0"/>
    </xf>
    <xf numFmtId="180" fontId="4" fillId="0" borderId="0" xfId="1" applyNumberFormat="1" applyFont="1" applyProtection="1">
      <alignment vertical="center"/>
      <protection locked="0"/>
    </xf>
    <xf numFmtId="176" fontId="4" fillId="0" borderId="9" xfId="0" applyNumberFormat="1" applyFont="1" applyFill="1" applyBorder="1" applyAlignment="1" applyProtection="1">
      <alignment horizontal="left" vertical="top" indent="1"/>
      <protection locked="0"/>
    </xf>
    <xf numFmtId="180" fontId="4" fillId="0" borderId="10" xfId="1" applyNumberFormat="1" applyFont="1" applyFill="1" applyBorder="1" applyAlignment="1" applyProtection="1">
      <alignment vertical="top"/>
      <protection locked="0"/>
    </xf>
    <xf numFmtId="180" fontId="4" fillId="0" borderId="9" xfId="1" applyNumberFormat="1" applyFont="1" applyFill="1" applyBorder="1" applyAlignment="1" applyProtection="1">
      <alignment vertical="top"/>
      <protection locked="0"/>
    </xf>
    <xf numFmtId="176" fontId="4" fillId="0" borderId="15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7" xfId="1" applyNumberFormat="1" applyFont="1" applyFill="1" applyBorder="1" applyAlignment="1" applyProtection="1">
      <alignment horizontal="center"/>
      <protection locked="0"/>
    </xf>
    <xf numFmtId="176" fontId="4" fillId="0" borderId="7" xfId="1" applyNumberFormat="1" applyFont="1" applyFill="1" applyBorder="1" applyAlignment="1" applyProtection="1">
      <alignment horizontal="right" vertical="top"/>
      <protection locked="0"/>
    </xf>
    <xf numFmtId="176" fontId="4" fillId="0" borderId="7" xfId="0" applyNumberFormat="1" applyFont="1" applyFill="1" applyBorder="1" applyAlignment="1" applyProtection="1">
      <alignment horizontal="center"/>
      <protection locked="0"/>
    </xf>
    <xf numFmtId="193" fontId="4" fillId="0" borderId="0" xfId="1" applyNumberFormat="1" applyFont="1" applyFill="1" applyAlignment="1" applyProtection="1">
      <alignment vertical="center"/>
      <protection locked="0"/>
    </xf>
    <xf numFmtId="193" fontId="4" fillId="0" borderId="7" xfId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8" xfId="1" applyNumberFormat="1" applyFont="1" applyFill="1" applyBorder="1" applyAlignment="1" applyProtection="1">
      <alignment vertical="center"/>
      <protection locked="0"/>
    </xf>
    <xf numFmtId="194" fontId="4" fillId="0" borderId="0" xfId="1" applyNumberFormat="1" applyFont="1" applyFill="1" applyBorder="1" applyAlignment="1" applyProtection="1">
      <alignment vertical="center"/>
      <protection locked="0"/>
    </xf>
    <xf numFmtId="194" fontId="4" fillId="0" borderId="0" xfId="1" applyNumberFormat="1" applyFont="1" applyFill="1" applyBorder="1" applyAlignment="1" applyProtection="1">
      <alignment horizontal="right" vertical="center"/>
      <protection locked="0"/>
    </xf>
    <xf numFmtId="195" fontId="4" fillId="0" borderId="22" xfId="1" applyNumberFormat="1" applyFont="1" applyFill="1" applyBorder="1" applyAlignment="1" applyProtection="1">
      <alignment vertical="center"/>
    </xf>
    <xf numFmtId="195" fontId="4" fillId="0" borderId="14" xfId="1" applyNumberFormat="1" applyFont="1" applyFill="1" applyBorder="1" applyAlignment="1" applyProtection="1">
      <alignment vertical="center"/>
    </xf>
    <xf numFmtId="180" fontId="4" fillId="0" borderId="8" xfId="1" applyNumberFormat="1" applyFont="1" applyFill="1" applyBorder="1" applyAlignment="1" applyProtection="1">
      <alignment horizontal="right" vertical="center"/>
      <protection locked="0"/>
    </xf>
    <xf numFmtId="181" fontId="4" fillId="0" borderId="0" xfId="1" applyNumberFormat="1" applyFont="1" applyFill="1" applyBorder="1" applyAlignment="1" applyProtection="1">
      <alignment vertical="center"/>
    </xf>
    <xf numFmtId="193" fontId="4" fillId="0" borderId="0" xfId="1" applyNumberFormat="1" applyFont="1" applyFill="1" applyBorder="1" applyAlignment="1" applyProtection="1">
      <alignment vertical="center"/>
      <protection locked="0"/>
    </xf>
    <xf numFmtId="193" fontId="4" fillId="0" borderId="0" xfId="1" applyNumberFormat="1" applyFont="1" applyAlignment="1" applyProtection="1">
      <alignment vertical="center"/>
      <protection locked="0"/>
    </xf>
    <xf numFmtId="196" fontId="4" fillId="0" borderId="0" xfId="1" applyNumberFormat="1" applyFont="1" applyFill="1" applyBorder="1" applyAlignment="1" applyProtection="1">
      <alignment horizontal="right" vertical="center"/>
      <protection locked="0"/>
    </xf>
    <xf numFmtId="195" fontId="4" fillId="0" borderId="14" xfId="1" applyNumberFormat="1" applyFont="1" applyFill="1" applyBorder="1" applyAlignment="1" applyProtection="1">
      <alignment horizontal="right" vertical="center"/>
      <protection locked="0"/>
    </xf>
    <xf numFmtId="181" fontId="4" fillId="0" borderId="0" xfId="1" applyNumberFormat="1" applyFont="1" applyFill="1" applyBorder="1" applyAlignment="1" applyProtection="1">
      <alignment horizontal="right" vertical="center"/>
    </xf>
    <xf numFmtId="193" fontId="4" fillId="0" borderId="0" xfId="1" applyNumberFormat="1" applyFont="1" applyAlignment="1" applyProtection="1">
      <alignment horizontal="right" vertical="center"/>
      <protection locked="0"/>
    </xf>
    <xf numFmtId="195" fontId="4" fillId="0" borderId="0" xfId="1" applyNumberFormat="1" applyFont="1" applyFill="1" applyBorder="1" applyAlignment="1" applyProtection="1">
      <alignment vertical="center"/>
      <protection locked="0"/>
    </xf>
    <xf numFmtId="190" fontId="4" fillId="0" borderId="14" xfId="1" applyNumberFormat="1" applyFont="1" applyFill="1" applyBorder="1" applyAlignment="1" applyProtection="1">
      <alignment horizontal="right" vertical="center"/>
      <protection locked="0"/>
    </xf>
    <xf numFmtId="190" fontId="4" fillId="0" borderId="16" xfId="1" applyNumberFormat="1" applyFont="1" applyFill="1" applyBorder="1" applyAlignment="1" applyProtection="1">
      <alignment horizontal="right" vertical="center"/>
      <protection locked="0"/>
    </xf>
    <xf numFmtId="190" fontId="4" fillId="0" borderId="0" xfId="1" applyNumberFormat="1" applyFont="1" applyFill="1" applyBorder="1" applyAlignment="1" applyProtection="1">
      <alignment horizontal="right" vertical="center"/>
      <protection locked="0"/>
    </xf>
    <xf numFmtId="190" fontId="4" fillId="0" borderId="9" xfId="1" applyNumberFormat="1" applyFont="1" applyFill="1" applyBorder="1" applyAlignment="1" applyProtection="1">
      <alignment horizontal="right" vertical="center"/>
      <protection locked="0"/>
    </xf>
    <xf numFmtId="193" fontId="4" fillId="0" borderId="19" xfId="1" applyNumberFormat="1" applyFont="1" applyFill="1" applyBorder="1" applyAlignment="1" applyProtection="1">
      <alignment horizontal="center" vertical="center"/>
      <protection locked="0"/>
    </xf>
    <xf numFmtId="193" fontId="4" fillId="0" borderId="11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20" xfId="1" applyNumberFormat="1" applyFont="1" applyFill="1" applyBorder="1" applyAlignment="1" applyProtection="1">
      <alignment horizontal="center" vertical="center"/>
      <protection locked="0"/>
    </xf>
    <xf numFmtId="193" fontId="4" fillId="0" borderId="22" xfId="1" applyNumberFormat="1" applyFont="1" applyFill="1" applyBorder="1" applyAlignment="1" applyProtection="1">
      <alignment horizontal="center" vertical="center"/>
      <protection locked="0"/>
    </xf>
    <xf numFmtId="177" fontId="4" fillId="0" borderId="21" xfId="1" applyNumberFormat="1" applyFont="1" applyFill="1" applyBorder="1" applyAlignment="1" applyProtection="1">
      <alignment vertical="center"/>
      <protection locked="0"/>
    </xf>
    <xf numFmtId="177" fontId="4" fillId="0" borderId="16" xfId="1" applyNumberFormat="1" applyFont="1" applyFill="1" applyBorder="1" applyAlignment="1" applyProtection="1">
      <alignment vertical="center"/>
      <protection locked="0"/>
    </xf>
    <xf numFmtId="194" fontId="4" fillId="0" borderId="16" xfId="1" applyNumberFormat="1" applyFont="1" applyFill="1" applyBorder="1" applyAlignment="1" applyProtection="1">
      <alignment vertical="center"/>
      <protection locked="0"/>
    </xf>
    <xf numFmtId="180" fontId="4" fillId="0" borderId="10" xfId="1" applyNumberFormat="1" applyFont="1" applyFill="1" applyBorder="1" applyAlignment="1" applyProtection="1">
      <alignment horizontal="right" vertical="center"/>
      <protection locked="0"/>
    </xf>
    <xf numFmtId="181" fontId="4" fillId="0" borderId="9" xfId="1" applyNumberFormat="1" applyFont="1" applyFill="1" applyBorder="1" applyAlignment="1" applyProtection="1">
      <alignment vertical="center"/>
    </xf>
    <xf numFmtId="193" fontId="4" fillId="0" borderId="19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17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20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8" xfId="1" applyNumberFormat="1" applyFont="1" applyFill="1" applyBorder="1" applyAlignment="1" applyProtection="1">
      <alignment horizontal="center" vertical="center"/>
      <protection locked="0"/>
    </xf>
    <xf numFmtId="196" fontId="4" fillId="0" borderId="16" xfId="1" applyNumberFormat="1" applyFont="1" applyFill="1" applyBorder="1" applyAlignment="1" applyProtection="1">
      <alignment vertical="center"/>
      <protection locked="0"/>
    </xf>
    <xf numFmtId="195" fontId="4" fillId="0" borderId="16" xfId="1" applyNumberFormat="1" applyFont="1" applyFill="1" applyBorder="1" applyAlignment="1" applyProtection="1">
      <alignment vertical="center"/>
      <protection locked="0"/>
    </xf>
    <xf numFmtId="181" fontId="4" fillId="0" borderId="9" xfId="1" applyNumberFormat="1" applyFont="1" applyFill="1" applyBorder="1" applyAlignment="1" applyProtection="1">
      <alignment horizontal="right" vertical="center"/>
    </xf>
    <xf numFmtId="193" fontId="4" fillId="0" borderId="0" xfId="1" applyNumberFormat="1" applyFont="1" applyFill="1" applyBorder="1" applyAlignment="1" applyProtection="1">
      <alignment horizontal="right" vertical="center"/>
      <protection locked="0"/>
    </xf>
    <xf numFmtId="193" fontId="4" fillId="0" borderId="0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0" xfId="1" applyNumberFormat="1" applyFont="1" applyFill="1" applyBorder="1" applyAlignment="1" applyProtection="1">
      <alignment horizontal="center" vertical="center" justifyLastLine="1" shrinkToFit="1"/>
      <protection locked="0"/>
    </xf>
    <xf numFmtId="193" fontId="4" fillId="0" borderId="7" xfId="1" applyNumberFormat="1" applyFont="1" applyFill="1" applyBorder="1" applyAlignment="1" applyProtection="1">
      <alignment horizontal="center" vertical="center" justifyLastLine="1" shrinkToFit="1"/>
      <protection locked="0"/>
    </xf>
    <xf numFmtId="193" fontId="4" fillId="0" borderId="17" xfId="1" applyNumberFormat="1" applyFont="1" applyFill="1" applyBorder="1" applyAlignment="1" applyProtection="1">
      <alignment horizontal="center" vertical="center"/>
      <protection locked="0"/>
    </xf>
    <xf numFmtId="193" fontId="4" fillId="0" borderId="6" xfId="1" applyNumberFormat="1" applyFont="1" applyFill="1" applyBorder="1" applyAlignment="1" applyProtection="1">
      <alignment horizontal="center" vertical="center"/>
      <protection locked="0"/>
    </xf>
    <xf numFmtId="193" fontId="4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Fill="1" applyBorder="1" applyAlignment="1" applyProtection="1">
      <alignment horizontal="center" vertical="center" shrinkToFit="1"/>
      <protection locked="0"/>
    </xf>
    <xf numFmtId="181" fontId="4" fillId="0" borderId="0" xfId="1" applyNumberFormat="1" applyFont="1" applyFill="1" applyAlignment="1" applyProtection="1">
      <alignment vertical="center"/>
      <protection locked="0"/>
    </xf>
    <xf numFmtId="198" fontId="4" fillId="0" borderId="0" xfId="1" applyNumberFormat="1" applyFont="1" applyFill="1" applyBorder="1" applyAlignment="1" applyProtection="1">
      <alignment vertical="center"/>
      <protection locked="0"/>
    </xf>
    <xf numFmtId="195" fontId="4" fillId="0" borderId="0" xfId="1" applyNumberFormat="1" applyFont="1" applyFill="1" applyAlignment="1" applyProtection="1">
      <alignment vertical="center"/>
      <protection locked="0"/>
    </xf>
    <xf numFmtId="198" fontId="4" fillId="0" borderId="0" xfId="1" applyNumberFormat="1" applyFont="1" applyFill="1" applyAlignment="1" applyProtection="1">
      <alignment vertical="center"/>
      <protection locked="0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81" fontId="4" fillId="0" borderId="0" xfId="1" applyNumberFormat="1" applyFont="1" applyFill="1" applyBorder="1" applyAlignment="1">
      <alignment horizontal="right" vertical="center"/>
    </xf>
    <xf numFmtId="181" fontId="9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vertical="center"/>
    </xf>
    <xf numFmtId="200" fontId="4" fillId="0" borderId="0" xfId="0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Border="1" applyAlignment="1" applyProtection="1">
      <alignment vertical="center"/>
    </xf>
    <xf numFmtId="180" fontId="4" fillId="0" borderId="0" xfId="0" applyNumberFormat="1" applyFont="1" applyFill="1" applyAlignment="1" applyProtection="1">
      <alignment horizontal="right" vertical="center"/>
      <protection locked="0"/>
    </xf>
    <xf numFmtId="180" fontId="4" fillId="0" borderId="0" xfId="0" applyNumberFormat="1" applyFont="1" applyFill="1" applyBorder="1" applyAlignment="1" applyProtection="1">
      <alignment horizontal="right" vertical="center"/>
    </xf>
    <xf numFmtId="180" fontId="4" fillId="0" borderId="0" xfId="0" applyNumberFormat="1" applyFont="1" applyFill="1" applyBorder="1" applyAlignment="1" applyProtection="1">
      <alignment horizontal="right" vertical="center"/>
      <protection locked="0"/>
    </xf>
    <xf numFmtId="180" fontId="4" fillId="0" borderId="8" xfId="0" applyNumberFormat="1" applyFont="1" applyFill="1" applyBorder="1" applyAlignment="1" applyProtection="1">
      <alignment vertical="center" wrapText="1"/>
      <protection locked="0"/>
    </xf>
    <xf numFmtId="180" fontId="4" fillId="0" borderId="8" xfId="0" applyNumberFormat="1" applyFont="1" applyFill="1" applyBorder="1" applyAlignment="1" applyProtection="1">
      <alignment horizontal="right" vertical="center"/>
      <protection locked="0"/>
    </xf>
    <xf numFmtId="181" fontId="4" fillId="0" borderId="0" xfId="0" applyNumberFormat="1" applyFont="1" applyFill="1" applyBorder="1" applyAlignment="1" applyProtection="1">
      <alignment vertical="center"/>
    </xf>
    <xf numFmtId="197" fontId="4" fillId="0" borderId="0" xfId="1" applyNumberFormat="1" applyFont="1" applyFill="1" applyBorder="1" applyAlignment="1" applyProtection="1">
      <alignment horizontal="right" vertical="center"/>
      <protection locked="0"/>
    </xf>
    <xf numFmtId="181" fontId="4" fillId="0" borderId="9" xfId="1" applyNumberFormat="1" applyFont="1" applyFill="1" applyBorder="1" applyAlignment="1" applyProtection="1">
      <alignment vertical="center"/>
      <protection locked="0"/>
    </xf>
    <xf numFmtId="197" fontId="4" fillId="0" borderId="9" xfId="1" applyNumberFormat="1" applyFont="1" applyFill="1" applyBorder="1" applyAlignment="1" applyProtection="1">
      <alignment vertical="center"/>
      <protection locked="0"/>
    </xf>
    <xf numFmtId="177" fontId="4" fillId="0" borderId="9" xfId="1" applyNumberFormat="1" applyFont="1" applyFill="1" applyBorder="1" applyAlignment="1" applyProtection="1">
      <alignment vertical="center"/>
      <protection locked="0"/>
    </xf>
    <xf numFmtId="195" fontId="4" fillId="0" borderId="9" xfId="1" applyNumberFormat="1" applyFont="1" applyFill="1" applyBorder="1" applyAlignment="1" applyProtection="1">
      <alignment vertical="center"/>
      <protection locked="0"/>
    </xf>
    <xf numFmtId="199" fontId="4" fillId="0" borderId="9" xfId="1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Alignment="1">
      <alignment horizontal="right" vertical="center"/>
    </xf>
    <xf numFmtId="0" fontId="4" fillId="0" borderId="9" xfId="1" applyNumberFormat="1" applyFont="1" applyFill="1" applyBorder="1" applyAlignment="1">
      <alignment vertical="center"/>
    </xf>
    <xf numFmtId="0" fontId="4" fillId="0" borderId="18" xfId="1" applyNumberFormat="1" applyFont="1" applyFill="1" applyBorder="1" applyAlignment="1">
      <alignment vertical="center"/>
    </xf>
    <xf numFmtId="181" fontId="4" fillId="0" borderId="9" xfId="1" applyNumberFormat="1" applyFont="1" applyFill="1" applyBorder="1" applyAlignment="1">
      <alignment vertical="center"/>
    </xf>
    <xf numFmtId="180" fontId="4" fillId="0" borderId="16" xfId="0" applyNumberFormat="1" applyFont="1" applyFill="1" applyBorder="1" applyAlignment="1" applyProtection="1">
      <alignment vertical="center"/>
    </xf>
    <xf numFmtId="180" fontId="4" fillId="0" borderId="9" xfId="0" applyNumberFormat="1" applyFont="1" applyFill="1" applyBorder="1" applyAlignment="1">
      <alignment horizontal="right" vertical="center"/>
    </xf>
    <xf numFmtId="180" fontId="4" fillId="0" borderId="9" xfId="0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1" applyNumberFormat="1" applyFont="1" applyAlignment="1">
      <alignment vertical="center"/>
    </xf>
    <xf numFmtId="176" fontId="4" fillId="0" borderId="20" xfId="1" applyNumberFormat="1" applyFont="1" applyFill="1" applyBorder="1" applyAlignment="1" applyProtection="1">
      <alignment horizontal="center" vertical="center"/>
      <protection locked="0"/>
    </xf>
    <xf numFmtId="181" fontId="4" fillId="0" borderId="0" xfId="0" applyNumberFormat="1" applyFont="1" applyFill="1" applyAlignment="1">
      <alignment horizontal="right" vertical="center"/>
    </xf>
    <xf numFmtId="181" fontId="4" fillId="0" borderId="8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178" fontId="4" fillId="0" borderId="7" xfId="1" applyNumberFormat="1" applyFont="1" applyFill="1" applyBorder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4" fillId="0" borderId="5" xfId="1" applyNumberFormat="1" applyFont="1" applyFill="1" applyBorder="1" applyAlignment="1" applyProtection="1">
      <alignment horizontal="center" vertical="center" wrapText="1" justifyLastLine="1"/>
      <protection locked="0"/>
    </xf>
    <xf numFmtId="176" fontId="4" fillId="0" borderId="4" xfId="1" applyNumberFormat="1" applyFont="1" applyFill="1" applyBorder="1" applyAlignment="1" applyProtection="1">
      <alignment horizontal="center" vertical="center" wrapText="1" justifyLastLine="1"/>
      <protection locked="0"/>
    </xf>
    <xf numFmtId="201" fontId="4" fillId="0" borderId="16" xfId="1" applyNumberFormat="1" applyFont="1" applyFill="1" applyBorder="1" applyAlignment="1" applyProtection="1"/>
    <xf numFmtId="0" fontId="4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left" vertical="center" shrinkToFit="1"/>
    </xf>
    <xf numFmtId="0" fontId="4" fillId="0" borderId="9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 justifyLastLine="1"/>
    </xf>
    <xf numFmtId="0" fontId="4" fillId="0" borderId="12" xfId="1" applyNumberFormat="1" applyFont="1" applyFill="1" applyBorder="1" applyAlignment="1">
      <alignment horizontal="center" vertical="center" justifyLastLine="1"/>
    </xf>
    <xf numFmtId="179" fontId="6" fillId="0" borderId="3" xfId="1" applyNumberFormat="1" applyFont="1" applyFill="1" applyBorder="1" applyAlignment="1">
      <alignment horizontal="center" vertical="center"/>
    </xf>
    <xf numFmtId="179" fontId="6" fillId="0" borderId="15" xfId="1" applyNumberFormat="1" applyFont="1" applyFill="1" applyBorder="1" applyAlignment="1">
      <alignment horizontal="center" vertical="center"/>
    </xf>
    <xf numFmtId="179" fontId="6" fillId="0" borderId="1" xfId="1" applyNumberFormat="1" applyFont="1" applyFill="1" applyBorder="1" applyAlignment="1">
      <alignment horizontal="center" vertical="center"/>
    </xf>
    <xf numFmtId="176" fontId="6" fillId="0" borderId="16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left" vertical="center"/>
    </xf>
    <xf numFmtId="176" fontId="6" fillId="0" borderId="13" xfId="1" applyNumberFormat="1" applyFont="1" applyFill="1" applyBorder="1" applyAlignment="1">
      <alignment horizontal="center" vertical="center" justifyLastLine="1"/>
    </xf>
    <xf numFmtId="176" fontId="6" fillId="0" borderId="14" xfId="1" applyNumberFormat="1" applyFont="1" applyFill="1" applyBorder="1" applyAlignment="1">
      <alignment horizontal="center" vertical="center" justifyLastLine="1"/>
    </xf>
    <xf numFmtId="182" fontId="4" fillId="0" borderId="9" xfId="1" applyNumberFormat="1" applyFont="1" applyFill="1" applyBorder="1" applyAlignment="1" applyProtection="1">
      <alignment horizontal="left" vertical="center" shrinkToFit="1"/>
      <protection locked="0"/>
    </xf>
    <xf numFmtId="182" fontId="4" fillId="0" borderId="0" xfId="1" applyNumberFormat="1" applyFont="1" applyFill="1" applyAlignment="1" applyProtection="1">
      <alignment horizontal="left" vertical="center" shrinkToFit="1"/>
      <protection locked="0"/>
    </xf>
    <xf numFmtId="176" fontId="4" fillId="0" borderId="2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4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3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11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12" xfId="1" applyNumberFormat="1" applyFont="1" applyFill="1" applyBorder="1" applyAlignment="1" applyProtection="1">
      <alignment horizontal="center" vertical="center" justifyLastLine="1"/>
      <protection locked="0"/>
    </xf>
    <xf numFmtId="182" fontId="4" fillId="0" borderId="3" xfId="1" applyNumberFormat="1" applyFont="1" applyFill="1" applyBorder="1" applyAlignment="1" applyProtection="1">
      <alignment horizontal="center" vertical="center" justifyLastLine="1"/>
      <protection locked="0"/>
    </xf>
    <xf numFmtId="182" fontId="4" fillId="0" borderId="15" xfId="1" applyNumberFormat="1" applyFont="1" applyFill="1" applyBorder="1" applyAlignment="1" applyProtection="1">
      <alignment horizontal="center" vertical="center" justifyLastLine="1"/>
      <protection locked="0"/>
    </xf>
    <xf numFmtId="181" fontId="4" fillId="0" borderId="0" xfId="1" applyNumberFormat="1" applyFont="1" applyFill="1" applyBorder="1" applyAlignment="1" applyProtection="1">
      <alignment horizontal="right" vertical="center"/>
      <protection locked="0"/>
    </xf>
    <xf numFmtId="181" fontId="4" fillId="0" borderId="9" xfId="1" applyNumberFormat="1" applyFont="1" applyFill="1" applyBorder="1" applyAlignment="1" applyProtection="1">
      <alignment horizontal="right" vertical="center"/>
      <protection locked="0"/>
    </xf>
    <xf numFmtId="176" fontId="4" fillId="0" borderId="11" xfId="1" applyNumberFormat="1" applyFont="1" applyFill="1" applyBorder="1" applyAlignment="1" applyProtection="1">
      <alignment horizontal="center" vertical="center"/>
      <protection locked="0"/>
    </xf>
    <xf numFmtId="176" fontId="4" fillId="0" borderId="12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 wrapText="1"/>
      <protection locked="0"/>
    </xf>
    <xf numFmtId="176" fontId="4" fillId="0" borderId="20" xfId="1" applyNumberFormat="1" applyFont="1" applyFill="1" applyBorder="1" applyAlignment="1" applyProtection="1">
      <alignment horizontal="center" vertical="center"/>
      <protection locked="0"/>
    </xf>
    <xf numFmtId="176" fontId="4" fillId="0" borderId="3" xfId="1" applyNumberFormat="1" applyFont="1" applyFill="1" applyBorder="1" applyAlignment="1" applyProtection="1">
      <alignment horizontal="center" vertical="center"/>
      <protection locked="0"/>
    </xf>
    <xf numFmtId="176" fontId="4" fillId="0" borderId="15" xfId="1" applyNumberFormat="1" applyFont="1" applyFill="1" applyBorder="1" applyAlignment="1" applyProtection="1">
      <alignment horizontal="center" vertical="center"/>
      <protection locked="0"/>
    </xf>
    <xf numFmtId="181" fontId="4" fillId="0" borderId="9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right" vertical="center"/>
      <protection locked="0"/>
    </xf>
    <xf numFmtId="195" fontId="4" fillId="0" borderId="14" xfId="1" applyNumberFormat="1" applyFont="1" applyFill="1" applyBorder="1" applyAlignment="1" applyProtection="1">
      <alignment horizontal="right" vertical="center"/>
      <protection locked="0"/>
    </xf>
    <xf numFmtId="181" fontId="4" fillId="0" borderId="16" xfId="1" applyNumberFormat="1" applyFont="1" applyFill="1" applyBorder="1" applyAlignment="1" applyProtection="1">
      <alignment horizontal="right" vertical="center"/>
    </xf>
    <xf numFmtId="181" fontId="4" fillId="0" borderId="0" xfId="1" applyNumberFormat="1" applyFont="1" applyFill="1" applyBorder="1" applyAlignment="1" applyProtection="1">
      <alignment horizontal="right" vertical="center"/>
    </xf>
    <xf numFmtId="193" fontId="4" fillId="0" borderId="17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11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22" xfId="1" applyNumberFormat="1" applyFont="1" applyFill="1" applyBorder="1" applyAlignment="1" applyProtection="1">
      <alignment horizontal="center" vertical="center" shrinkToFit="1"/>
      <protection locked="0"/>
    </xf>
    <xf numFmtId="193" fontId="4" fillId="0" borderId="12" xfId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6" xfId="1" applyNumberFormat="1" applyFont="1" applyFill="1" applyBorder="1" applyAlignment="1" applyProtection="1">
      <alignment horizontal="right" vertical="center"/>
      <protection locked="0"/>
    </xf>
    <xf numFmtId="195" fontId="4" fillId="0" borderId="14" xfId="1" applyNumberFormat="1" applyFont="1" applyFill="1" applyBorder="1" applyAlignment="1" applyProtection="1">
      <alignment horizontal="right" vertical="center"/>
    </xf>
    <xf numFmtId="193" fontId="4" fillId="0" borderId="11" xfId="1" applyNumberFormat="1" applyFont="1" applyFill="1" applyBorder="1" applyAlignment="1" applyProtection="1">
      <alignment horizontal="center" vertical="center" justifyLastLine="1" shrinkToFit="1"/>
      <protection locked="0"/>
    </xf>
    <xf numFmtId="193" fontId="4" fillId="0" borderId="12" xfId="1" applyNumberFormat="1" applyFont="1" applyFill="1" applyBorder="1" applyAlignment="1" applyProtection="1">
      <alignment horizontal="center" vertical="center" justifyLastLine="1" shrinkToFit="1"/>
      <protection locked="0"/>
    </xf>
    <xf numFmtId="193" fontId="4" fillId="0" borderId="17" xfId="1" applyNumberFormat="1" applyFont="1" applyFill="1" applyBorder="1" applyAlignment="1" applyProtection="1">
      <alignment horizontal="center" vertical="center"/>
      <protection locked="0"/>
    </xf>
    <xf numFmtId="193" fontId="4" fillId="0" borderId="13" xfId="1" applyNumberFormat="1" applyFont="1" applyFill="1" applyBorder="1" applyAlignment="1" applyProtection="1">
      <alignment horizontal="center" vertical="center"/>
      <protection locked="0"/>
    </xf>
    <xf numFmtId="193" fontId="4" fillId="0" borderId="22" xfId="1" applyNumberFormat="1" applyFont="1" applyFill="1" applyBorder="1" applyAlignment="1" applyProtection="1">
      <alignment horizontal="center" vertical="center"/>
      <protection locked="0"/>
    </xf>
    <xf numFmtId="193" fontId="4" fillId="0" borderId="14" xfId="1" applyNumberFormat="1" applyFont="1" applyFill="1" applyBorder="1" applyAlignment="1" applyProtection="1">
      <alignment horizontal="center" vertical="center"/>
      <protection locked="0"/>
    </xf>
    <xf numFmtId="176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 applyProtection="1">
      <alignment horizontal="center" vertical="center"/>
      <protection locked="0"/>
    </xf>
    <xf numFmtId="176" fontId="4" fillId="0" borderId="13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14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1" xfId="1" applyNumberFormat="1" applyFont="1" applyFill="1" applyBorder="1" applyAlignment="1" applyProtection="1">
      <alignment horizontal="center" vertical="center"/>
      <protection locked="0"/>
    </xf>
    <xf numFmtId="176" fontId="4" fillId="0" borderId="16" xfId="1" applyNumberFormat="1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176" fontId="4" fillId="0" borderId="1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17" xfId="1" applyNumberFormat="1" applyFont="1" applyFill="1" applyBorder="1" applyAlignment="1" applyProtection="1">
      <alignment horizontal="center" vertical="center" wrapText="1"/>
      <protection locked="0"/>
    </xf>
    <xf numFmtId="176" fontId="4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Fill="1" applyBorder="1" applyAlignment="1">
      <alignment horizontal="center" vertical="center" justifyLastLine="1"/>
    </xf>
    <xf numFmtId="0" fontId="4" fillId="0" borderId="3" xfId="1" applyFont="1" applyFill="1" applyBorder="1" applyAlignment="1">
      <alignment horizontal="center" vertical="center" justifyLastLine="1"/>
    </xf>
    <xf numFmtId="0" fontId="4" fillId="0" borderId="4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12．財政・税務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zoomScaleSheetLayoutView="100" workbookViewId="0">
      <selection sqref="A1:C2"/>
    </sheetView>
  </sheetViews>
  <sheetFormatPr defaultRowHeight="12.75"/>
  <cols>
    <col min="1" max="1" width="14.625" style="27" customWidth="1"/>
    <col min="2" max="7" width="12.375" style="27" customWidth="1"/>
    <col min="8" max="8" width="12.25" style="27" customWidth="1"/>
    <col min="9" max="16384" width="9" style="27"/>
  </cols>
  <sheetData>
    <row r="1" spans="1:8">
      <c r="A1" s="276" t="s">
        <v>306</v>
      </c>
      <c r="B1" s="276"/>
      <c r="C1" s="276"/>
    </row>
    <row r="2" spans="1:8">
      <c r="A2" s="276"/>
      <c r="B2" s="276"/>
      <c r="C2" s="276"/>
    </row>
    <row r="4" spans="1:8">
      <c r="A4" s="1" t="s">
        <v>0</v>
      </c>
      <c r="B4" s="2"/>
      <c r="C4" s="2"/>
      <c r="D4" s="2"/>
      <c r="E4" s="2"/>
      <c r="F4" s="2"/>
      <c r="G4" s="2"/>
      <c r="H4" s="2"/>
    </row>
    <row r="5" spans="1:8" ht="13.5" thickBot="1">
      <c r="A5" s="1" t="s">
        <v>12</v>
      </c>
      <c r="B5" s="2"/>
      <c r="C5" s="2"/>
      <c r="D5" s="2"/>
      <c r="E5" s="2"/>
      <c r="F5" s="2"/>
      <c r="G5" s="2"/>
      <c r="H5" s="2"/>
    </row>
    <row r="6" spans="1:8">
      <c r="A6" s="281" t="s">
        <v>1</v>
      </c>
      <c r="B6" s="278" t="s">
        <v>9</v>
      </c>
      <c r="C6" s="279"/>
      <c r="D6" s="279"/>
      <c r="E6" s="278" t="s">
        <v>10</v>
      </c>
      <c r="F6" s="279"/>
      <c r="G6" s="280"/>
    </row>
    <row r="7" spans="1:8">
      <c r="A7" s="282"/>
      <c r="B7" s="8" t="s">
        <v>285</v>
      </c>
      <c r="C7" s="8" t="s">
        <v>286</v>
      </c>
      <c r="D7" s="8" t="s">
        <v>287</v>
      </c>
      <c r="E7" s="8" t="s">
        <v>285</v>
      </c>
      <c r="F7" s="8" t="s">
        <v>286</v>
      </c>
      <c r="G7" s="9" t="s">
        <v>11</v>
      </c>
    </row>
    <row r="8" spans="1:8">
      <c r="A8" s="266" t="s">
        <v>2</v>
      </c>
      <c r="B8" s="3"/>
      <c r="C8" s="3"/>
      <c r="D8" s="3"/>
      <c r="E8" s="3"/>
      <c r="F8" s="3"/>
      <c r="G8" s="3"/>
    </row>
    <row r="9" spans="1:8">
      <c r="A9" s="262" t="s">
        <v>13</v>
      </c>
      <c r="B9" s="259">
        <v>146157021</v>
      </c>
      <c r="C9" s="259">
        <v>153175444</v>
      </c>
      <c r="D9" s="259">
        <v>153922417</v>
      </c>
      <c r="E9" s="259">
        <v>146157021</v>
      </c>
      <c r="F9" s="259">
        <v>153175444</v>
      </c>
      <c r="G9" s="259">
        <v>149050406</v>
      </c>
    </row>
    <row r="10" spans="1:8">
      <c r="A10" s="25" t="s">
        <v>14</v>
      </c>
      <c r="B10" s="259">
        <v>148239264</v>
      </c>
      <c r="C10" s="259">
        <v>153619971</v>
      </c>
      <c r="D10" s="259">
        <v>154322125</v>
      </c>
      <c r="E10" s="259">
        <v>148239264</v>
      </c>
      <c r="F10" s="259">
        <v>153619971</v>
      </c>
      <c r="G10" s="259">
        <v>151816524</v>
      </c>
    </row>
    <row r="11" spans="1:8">
      <c r="A11" s="25" t="s">
        <v>16</v>
      </c>
      <c r="B11" s="259">
        <v>159760608</v>
      </c>
      <c r="C11" s="259">
        <v>166579428</v>
      </c>
      <c r="D11" s="259">
        <v>160361878</v>
      </c>
      <c r="E11" s="259">
        <v>159760608</v>
      </c>
      <c r="F11" s="259">
        <v>166579428</v>
      </c>
      <c r="G11" s="259">
        <v>155287979</v>
      </c>
    </row>
    <row r="12" spans="1:8">
      <c r="A12" s="37" t="s">
        <v>15</v>
      </c>
      <c r="B12" s="260">
        <v>166103888</v>
      </c>
      <c r="C12" s="261">
        <v>234190455</v>
      </c>
      <c r="D12" s="261">
        <v>223594064</v>
      </c>
      <c r="E12" s="261">
        <v>166103888</v>
      </c>
      <c r="F12" s="261">
        <v>234190455</v>
      </c>
      <c r="G12" s="261">
        <v>217653874</v>
      </c>
    </row>
    <row r="13" spans="1:8">
      <c r="A13" s="37" t="s">
        <v>17</v>
      </c>
      <c r="B13" s="260">
        <v>173842073</v>
      </c>
      <c r="C13" s="261">
        <v>205939332</v>
      </c>
      <c r="D13" s="261">
        <v>205081961</v>
      </c>
      <c r="E13" s="261">
        <v>173842073</v>
      </c>
      <c r="F13" s="261">
        <v>205939332</v>
      </c>
      <c r="G13" s="261">
        <v>195896136</v>
      </c>
    </row>
    <row r="14" spans="1:8">
      <c r="A14" s="1"/>
      <c r="B14" s="39"/>
      <c r="C14" s="38"/>
      <c r="D14" s="38"/>
      <c r="E14" s="38"/>
      <c r="F14" s="38"/>
      <c r="G14" s="38"/>
    </row>
    <row r="15" spans="1:8">
      <c r="A15" s="267" t="s">
        <v>3</v>
      </c>
      <c r="B15" s="39"/>
      <c r="C15" s="38"/>
      <c r="D15" s="38"/>
      <c r="E15" s="38"/>
      <c r="F15" s="38"/>
      <c r="G15" s="38"/>
    </row>
    <row r="16" spans="1:8">
      <c r="A16" s="263" t="s">
        <v>13</v>
      </c>
      <c r="B16" s="39">
        <v>106218332</v>
      </c>
      <c r="C16" s="38">
        <v>103430213</v>
      </c>
      <c r="D16" s="38">
        <v>104753605</v>
      </c>
      <c r="E16" s="38">
        <v>106218332</v>
      </c>
      <c r="F16" s="38">
        <v>103430213</v>
      </c>
      <c r="G16" s="38">
        <v>101188831</v>
      </c>
    </row>
    <row r="17" spans="1:7">
      <c r="A17" s="37" t="s">
        <v>14</v>
      </c>
      <c r="B17" s="39">
        <v>97075683</v>
      </c>
      <c r="C17" s="38">
        <v>99742662</v>
      </c>
      <c r="D17" s="38">
        <v>99615223</v>
      </c>
      <c r="E17" s="38">
        <v>97075683</v>
      </c>
      <c r="F17" s="38">
        <v>99742662</v>
      </c>
      <c r="G17" s="38">
        <v>97674320</v>
      </c>
    </row>
    <row r="18" spans="1:7">
      <c r="A18" s="15" t="s">
        <v>16</v>
      </c>
      <c r="B18" s="39">
        <v>96541786</v>
      </c>
      <c r="C18" s="38">
        <v>97310664</v>
      </c>
      <c r="D18" s="38">
        <v>97214290</v>
      </c>
      <c r="E18" s="38">
        <v>96541786</v>
      </c>
      <c r="F18" s="38">
        <v>97310664</v>
      </c>
      <c r="G18" s="38">
        <v>95125273</v>
      </c>
    </row>
    <row r="19" spans="1:7">
      <c r="A19" s="37" t="s">
        <v>15</v>
      </c>
      <c r="B19" s="39">
        <v>87580165</v>
      </c>
      <c r="C19" s="38">
        <v>87714937</v>
      </c>
      <c r="D19" s="38">
        <v>88178028</v>
      </c>
      <c r="E19" s="38">
        <v>87580165</v>
      </c>
      <c r="F19" s="38">
        <v>87714937</v>
      </c>
      <c r="G19" s="38">
        <v>85836591</v>
      </c>
    </row>
    <row r="20" spans="1:7">
      <c r="A20" s="37" t="s">
        <v>17</v>
      </c>
      <c r="B20" s="39">
        <v>89908738</v>
      </c>
      <c r="C20" s="40">
        <v>91378487</v>
      </c>
      <c r="D20" s="40">
        <v>91517597</v>
      </c>
      <c r="E20" s="40">
        <v>89908738</v>
      </c>
      <c r="F20" s="40">
        <v>91378487</v>
      </c>
      <c r="G20" s="40">
        <v>89013076</v>
      </c>
    </row>
    <row r="21" spans="1:7">
      <c r="A21" s="37" t="s">
        <v>291</v>
      </c>
      <c r="B21" s="41"/>
      <c r="C21" s="38"/>
      <c r="D21" s="38"/>
      <c r="E21" s="38"/>
      <c r="F21" s="38"/>
      <c r="G21" s="38"/>
    </row>
    <row r="22" spans="1:7" ht="25.5">
      <c r="A22" s="264" t="s">
        <v>290</v>
      </c>
      <c r="B22" s="39">
        <v>41130520</v>
      </c>
      <c r="C22" s="40">
        <v>42337999</v>
      </c>
      <c r="D22" s="40">
        <v>42595866</v>
      </c>
      <c r="E22" s="40">
        <v>41130520</v>
      </c>
      <c r="F22" s="40">
        <v>42337999</v>
      </c>
      <c r="G22" s="40">
        <v>41563525</v>
      </c>
    </row>
    <row r="23" spans="1:7" ht="25.5" customHeight="1">
      <c r="A23" s="264" t="s">
        <v>61</v>
      </c>
      <c r="B23" s="39">
        <v>36668689</v>
      </c>
      <c r="C23" s="40">
        <v>37124270</v>
      </c>
      <c r="D23" s="40">
        <v>36970007</v>
      </c>
      <c r="E23" s="40">
        <v>36668689</v>
      </c>
      <c r="F23" s="40">
        <v>37124270</v>
      </c>
      <c r="G23" s="40">
        <v>35603146</v>
      </c>
    </row>
    <row r="24" spans="1:7" ht="25.5">
      <c r="A24" s="264" t="s">
        <v>289</v>
      </c>
      <c r="B24" s="39">
        <v>12004508</v>
      </c>
      <c r="C24" s="40">
        <v>11807380</v>
      </c>
      <c r="D24" s="40">
        <v>11842875</v>
      </c>
      <c r="E24" s="40">
        <v>12004508</v>
      </c>
      <c r="F24" s="40">
        <v>11807380</v>
      </c>
      <c r="G24" s="40">
        <v>11741258</v>
      </c>
    </row>
    <row r="25" spans="1:7" ht="25.5">
      <c r="A25" s="264" t="s">
        <v>288</v>
      </c>
      <c r="B25" s="39">
        <v>105021</v>
      </c>
      <c r="C25" s="40">
        <v>108838</v>
      </c>
      <c r="D25" s="40">
        <v>108849</v>
      </c>
      <c r="E25" s="40">
        <v>105021</v>
      </c>
      <c r="F25" s="40">
        <v>108838</v>
      </c>
      <c r="G25" s="40">
        <v>105147</v>
      </c>
    </row>
    <row r="26" spans="1:7">
      <c r="A26" s="1" t="s">
        <v>4</v>
      </c>
      <c r="B26" s="39"/>
      <c r="C26" s="38"/>
      <c r="D26" s="38"/>
      <c r="E26" s="38"/>
      <c r="F26" s="38"/>
      <c r="G26" s="38"/>
    </row>
    <row r="27" spans="1:7">
      <c r="A27" s="267" t="s">
        <v>5</v>
      </c>
      <c r="B27" s="39"/>
      <c r="C27" s="38"/>
      <c r="D27" s="38"/>
      <c r="E27" s="38"/>
      <c r="F27" s="38"/>
      <c r="G27" s="38"/>
    </row>
    <row r="28" spans="1:7">
      <c r="A28" s="263" t="s">
        <v>13</v>
      </c>
      <c r="B28" s="39">
        <v>13834925</v>
      </c>
      <c r="C28" s="38">
        <v>13190816</v>
      </c>
      <c r="D28" s="38">
        <v>13095955</v>
      </c>
      <c r="E28" s="38">
        <v>15458442</v>
      </c>
      <c r="F28" s="38">
        <v>14957520</v>
      </c>
      <c r="G28" s="38">
        <v>14592421</v>
      </c>
    </row>
    <row r="29" spans="1:7">
      <c r="A29" s="37" t="s">
        <v>14</v>
      </c>
      <c r="B29" s="41">
        <v>13728580</v>
      </c>
      <c r="C29" s="42">
        <v>13486440</v>
      </c>
      <c r="D29" s="42">
        <v>13452789</v>
      </c>
      <c r="E29" s="42">
        <v>15339083</v>
      </c>
      <c r="F29" s="42">
        <v>14952412</v>
      </c>
      <c r="G29" s="42">
        <v>14357892</v>
      </c>
    </row>
    <row r="30" spans="1:7">
      <c r="A30" s="15" t="s">
        <v>16</v>
      </c>
      <c r="B30" s="41">
        <v>13853550</v>
      </c>
      <c r="C30" s="42">
        <v>13940304</v>
      </c>
      <c r="D30" s="42">
        <v>13695094</v>
      </c>
      <c r="E30" s="42">
        <v>15559294</v>
      </c>
      <c r="F30" s="42">
        <v>15353282</v>
      </c>
      <c r="G30" s="42">
        <v>14798186</v>
      </c>
    </row>
    <row r="31" spans="1:7">
      <c r="A31" s="37" t="s">
        <v>15</v>
      </c>
      <c r="B31" s="41">
        <v>30296378</v>
      </c>
      <c r="C31" s="43">
        <v>31144566</v>
      </c>
      <c r="D31" s="43">
        <v>30114772</v>
      </c>
      <c r="E31" s="43">
        <v>34015256</v>
      </c>
      <c r="F31" s="43">
        <v>33796952</v>
      </c>
      <c r="G31" s="43">
        <v>31770847</v>
      </c>
    </row>
    <row r="32" spans="1:7">
      <c r="A32" s="37" t="s">
        <v>17</v>
      </c>
      <c r="B32" s="39">
        <v>31946501</v>
      </c>
      <c r="C32" s="40">
        <v>33844296</v>
      </c>
      <c r="D32" s="40">
        <v>32536293</v>
      </c>
      <c r="E32" s="40">
        <v>36547246</v>
      </c>
      <c r="F32" s="40">
        <v>36637607</v>
      </c>
      <c r="G32" s="40">
        <v>34670039</v>
      </c>
    </row>
    <row r="33" spans="1:8">
      <c r="A33" s="265" t="s">
        <v>292</v>
      </c>
      <c r="B33" s="39"/>
      <c r="C33" s="38"/>
      <c r="D33" s="38"/>
      <c r="E33" s="38"/>
      <c r="F33" s="38"/>
      <c r="G33" s="38"/>
    </row>
    <row r="34" spans="1:8">
      <c r="A34" s="15" t="s">
        <v>6</v>
      </c>
      <c r="B34" s="39"/>
      <c r="C34" s="40"/>
      <c r="D34" s="40"/>
      <c r="E34" s="40"/>
      <c r="F34" s="40"/>
      <c r="G34" s="40"/>
    </row>
    <row r="35" spans="1:8">
      <c r="A35" s="13" t="s">
        <v>62</v>
      </c>
      <c r="B35" s="39">
        <v>13583839</v>
      </c>
      <c r="C35" s="40">
        <v>15272834</v>
      </c>
      <c r="D35" s="40">
        <v>15685562</v>
      </c>
      <c r="E35" s="40">
        <v>14945945</v>
      </c>
      <c r="F35" s="40">
        <v>14747435</v>
      </c>
      <c r="G35" s="40">
        <v>14269378</v>
      </c>
    </row>
    <row r="36" spans="1:8">
      <c r="A36" s="13" t="s">
        <v>63</v>
      </c>
      <c r="B36" s="39">
        <v>1991463</v>
      </c>
      <c r="C36" s="40">
        <v>1798786</v>
      </c>
      <c r="D36" s="40">
        <v>1480541</v>
      </c>
      <c r="E36" s="40">
        <v>2900782</v>
      </c>
      <c r="F36" s="40">
        <v>2738807</v>
      </c>
      <c r="G36" s="40">
        <v>2407704</v>
      </c>
    </row>
    <row r="37" spans="1:8">
      <c r="A37" s="15" t="s">
        <v>7</v>
      </c>
      <c r="B37" s="39"/>
      <c r="C37" s="40"/>
      <c r="D37" s="40"/>
      <c r="E37" s="40"/>
      <c r="F37" s="40"/>
      <c r="G37" s="40"/>
    </row>
    <row r="38" spans="1:8">
      <c r="A38" s="13" t="s">
        <v>62</v>
      </c>
      <c r="B38" s="39">
        <v>12993501</v>
      </c>
      <c r="C38" s="40">
        <v>13010053</v>
      </c>
      <c r="D38" s="40">
        <v>13098966</v>
      </c>
      <c r="E38" s="40">
        <v>12738032</v>
      </c>
      <c r="F38" s="40">
        <v>12794017</v>
      </c>
      <c r="G38" s="40">
        <v>12447671</v>
      </c>
    </row>
    <row r="39" spans="1:8" ht="13.5" thickBot="1">
      <c r="A39" s="14" t="s">
        <v>64</v>
      </c>
      <c r="B39" s="44">
        <v>3377698</v>
      </c>
      <c r="C39" s="45">
        <v>3762623</v>
      </c>
      <c r="D39" s="45">
        <v>2271224</v>
      </c>
      <c r="E39" s="45">
        <v>5962487</v>
      </c>
      <c r="F39" s="45">
        <v>6357348</v>
      </c>
      <c r="G39" s="45">
        <v>5545286</v>
      </c>
    </row>
    <row r="40" spans="1:8">
      <c r="B40" s="2"/>
      <c r="C40" s="4"/>
      <c r="D40" s="4"/>
      <c r="E40" s="4"/>
      <c r="F40" s="4"/>
      <c r="G40" s="11" t="s">
        <v>8</v>
      </c>
    </row>
    <row r="41" spans="1:8">
      <c r="A41" s="1" t="s">
        <v>310</v>
      </c>
      <c r="B41" s="6"/>
      <c r="C41" s="6"/>
      <c r="D41" s="6"/>
      <c r="E41" s="6"/>
      <c r="F41" s="6"/>
      <c r="G41" s="6"/>
      <c r="H41" s="6"/>
    </row>
    <row r="42" spans="1:8">
      <c r="A42" s="12" t="s">
        <v>282</v>
      </c>
      <c r="B42" s="6"/>
      <c r="C42" s="6"/>
      <c r="D42" s="6"/>
      <c r="E42" s="7"/>
      <c r="F42" s="6"/>
      <c r="G42" s="6"/>
      <c r="H42" s="6"/>
    </row>
    <row r="43" spans="1:8">
      <c r="A43" s="257" t="s">
        <v>283</v>
      </c>
      <c r="B43" s="6"/>
      <c r="C43" s="6"/>
      <c r="D43" s="6"/>
      <c r="E43" s="6"/>
      <c r="F43" s="6"/>
      <c r="G43" s="6"/>
      <c r="H43" s="6"/>
    </row>
    <row r="44" spans="1:8">
      <c r="A44" s="257" t="s">
        <v>284</v>
      </c>
    </row>
    <row r="58" spans="3:4">
      <c r="C58" s="277"/>
      <c r="D58" s="277"/>
    </row>
    <row r="59" spans="3:4">
      <c r="C59" s="277"/>
      <c r="D59" s="277"/>
    </row>
  </sheetData>
  <mergeCells count="6">
    <mergeCell ref="A1:C2"/>
    <mergeCell ref="C58:D58"/>
    <mergeCell ref="C59:D59"/>
    <mergeCell ref="B6:D6"/>
    <mergeCell ref="E6:G6"/>
    <mergeCell ref="A6:A7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明朝,標準"&amp;10第56号　町田市統計書
235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zoomScaleNormal="100" zoomScaleSheetLayoutView="100" workbookViewId="0"/>
  </sheetViews>
  <sheetFormatPr defaultRowHeight="13.5"/>
  <cols>
    <col min="1" max="1" width="5" style="10" customWidth="1"/>
    <col min="2" max="2" width="23.625" style="10" customWidth="1"/>
    <col min="3" max="6" width="13.625" style="10" customWidth="1"/>
    <col min="7" max="7" width="13.875" style="10" bestFit="1" customWidth="1"/>
    <col min="8" max="16384" width="9" style="10"/>
  </cols>
  <sheetData>
    <row r="1" spans="1:7">
      <c r="A1" s="16" t="s">
        <v>18</v>
      </c>
      <c r="B1" s="16"/>
      <c r="C1" s="16"/>
      <c r="D1" s="16"/>
      <c r="E1" s="17"/>
      <c r="F1" s="16"/>
      <c r="G1" s="16"/>
    </row>
    <row r="2" spans="1:7" ht="14.25" thickBot="1">
      <c r="A2" s="16" t="s">
        <v>98</v>
      </c>
      <c r="B2" s="16"/>
      <c r="C2" s="16"/>
      <c r="D2" s="16"/>
      <c r="E2" s="16"/>
      <c r="F2" s="16"/>
      <c r="G2" s="16"/>
    </row>
    <row r="3" spans="1:7">
      <c r="A3" s="288" t="s">
        <v>19</v>
      </c>
      <c r="B3" s="288"/>
      <c r="C3" s="283">
        <v>2021</v>
      </c>
      <c r="D3" s="284"/>
      <c r="E3" s="285"/>
      <c r="F3" s="18">
        <v>2022</v>
      </c>
    </row>
    <row r="4" spans="1:7">
      <c r="A4" s="289"/>
      <c r="B4" s="289"/>
      <c r="C4" s="28" t="s">
        <v>20</v>
      </c>
      <c r="D4" s="28" t="s">
        <v>21</v>
      </c>
      <c r="E4" s="28" t="s">
        <v>22</v>
      </c>
      <c r="F4" s="29" t="s">
        <v>23</v>
      </c>
    </row>
    <row r="5" spans="1:7">
      <c r="A5" s="286" t="s">
        <v>65</v>
      </c>
      <c r="B5" s="286"/>
      <c r="C5" s="20">
        <v>173842073</v>
      </c>
      <c r="D5" s="21">
        <v>205939332</v>
      </c>
      <c r="E5" s="21">
        <v>205081961</v>
      </c>
      <c r="F5" s="21">
        <v>157365190</v>
      </c>
    </row>
    <row r="6" spans="1:7">
      <c r="A6" s="33">
        <v>1</v>
      </c>
      <c r="B6" s="19" t="s">
        <v>24</v>
      </c>
      <c r="C6" s="20">
        <v>63619570</v>
      </c>
      <c r="D6" s="21">
        <v>67626179</v>
      </c>
      <c r="E6" s="21">
        <v>68786200</v>
      </c>
      <c r="F6" s="21">
        <v>67771747</v>
      </c>
    </row>
    <row r="7" spans="1:7">
      <c r="A7" s="33">
        <v>2</v>
      </c>
      <c r="B7" s="19" t="s">
        <v>25</v>
      </c>
      <c r="C7" s="20">
        <v>700001</v>
      </c>
      <c r="D7" s="21">
        <v>759924</v>
      </c>
      <c r="E7" s="21">
        <v>759923</v>
      </c>
      <c r="F7" s="21">
        <v>785001</v>
      </c>
    </row>
    <row r="8" spans="1:7">
      <c r="A8" s="33">
        <v>3</v>
      </c>
      <c r="B8" s="19" t="s">
        <v>26</v>
      </c>
      <c r="C8" s="20">
        <v>92000</v>
      </c>
      <c r="D8" s="21">
        <v>89177</v>
      </c>
      <c r="E8" s="21">
        <v>89177</v>
      </c>
      <c r="F8" s="21">
        <v>80000</v>
      </c>
    </row>
    <row r="9" spans="1:7">
      <c r="A9" s="33">
        <v>4</v>
      </c>
      <c r="B9" s="19" t="s">
        <v>27</v>
      </c>
      <c r="C9" s="20">
        <v>470000</v>
      </c>
      <c r="D9" s="21">
        <v>638034</v>
      </c>
      <c r="E9" s="21">
        <v>638034</v>
      </c>
      <c r="F9" s="21">
        <v>553000</v>
      </c>
    </row>
    <row r="10" spans="1:7">
      <c r="A10" s="33">
        <v>5</v>
      </c>
      <c r="B10" s="19" t="s">
        <v>28</v>
      </c>
      <c r="C10" s="20">
        <v>511000</v>
      </c>
      <c r="D10" s="21">
        <v>777266</v>
      </c>
      <c r="E10" s="21">
        <v>777266</v>
      </c>
      <c r="F10" s="21">
        <v>567000</v>
      </c>
    </row>
    <row r="11" spans="1:7">
      <c r="A11" s="33">
        <v>6</v>
      </c>
      <c r="B11" s="30" t="s">
        <v>29</v>
      </c>
      <c r="C11" s="31">
        <v>506000</v>
      </c>
      <c r="D11" s="31">
        <v>688056</v>
      </c>
      <c r="E11" s="31">
        <v>688056</v>
      </c>
      <c r="F11" s="32">
        <v>970000</v>
      </c>
    </row>
    <row r="12" spans="1:7">
      <c r="A12" s="33">
        <v>7</v>
      </c>
      <c r="B12" s="19" t="s">
        <v>30</v>
      </c>
      <c r="C12" s="20">
        <v>8615000</v>
      </c>
      <c r="D12" s="21">
        <v>9826173</v>
      </c>
      <c r="E12" s="21">
        <v>9826173</v>
      </c>
      <c r="F12" s="21">
        <v>8627000</v>
      </c>
    </row>
    <row r="13" spans="1:7">
      <c r="A13" s="33">
        <v>8</v>
      </c>
      <c r="B13" s="19" t="s">
        <v>31</v>
      </c>
      <c r="C13" s="20">
        <v>34000</v>
      </c>
      <c r="D13" s="21">
        <v>45503</v>
      </c>
      <c r="E13" s="21">
        <v>45504</v>
      </c>
      <c r="F13" s="21">
        <v>39000</v>
      </c>
    </row>
    <row r="14" spans="1:7">
      <c r="A14" s="33"/>
      <c r="B14" s="19" t="s">
        <v>32</v>
      </c>
      <c r="C14" s="22" t="s">
        <v>33</v>
      </c>
      <c r="D14" s="21">
        <v>1</v>
      </c>
      <c r="E14" s="21">
        <v>2</v>
      </c>
      <c r="F14" s="23" t="s">
        <v>33</v>
      </c>
    </row>
    <row r="15" spans="1:7">
      <c r="A15" s="33">
        <v>9</v>
      </c>
      <c r="B15" s="19" t="s">
        <v>34</v>
      </c>
      <c r="C15" s="22">
        <v>167000</v>
      </c>
      <c r="D15" s="23">
        <v>169571</v>
      </c>
      <c r="E15" s="23">
        <v>169572</v>
      </c>
      <c r="F15" s="21">
        <v>194000</v>
      </c>
    </row>
    <row r="16" spans="1:7">
      <c r="A16" s="33">
        <v>10</v>
      </c>
      <c r="B16" s="19" t="s">
        <v>35</v>
      </c>
      <c r="C16" s="20">
        <v>2184000</v>
      </c>
      <c r="D16" s="21">
        <v>898579</v>
      </c>
      <c r="E16" s="21">
        <v>898579</v>
      </c>
      <c r="F16" s="21">
        <v>487000</v>
      </c>
    </row>
    <row r="17" spans="1:6">
      <c r="A17" s="33">
        <v>11</v>
      </c>
      <c r="B17" s="19" t="s">
        <v>36</v>
      </c>
      <c r="C17" s="20">
        <v>1729000</v>
      </c>
      <c r="D17" s="21">
        <v>4636537</v>
      </c>
      <c r="E17" s="21">
        <v>4636537</v>
      </c>
      <c r="F17" s="21">
        <v>1753000</v>
      </c>
    </row>
    <row r="18" spans="1:6">
      <c r="A18" s="33">
        <v>12</v>
      </c>
      <c r="B18" s="19" t="s">
        <v>37</v>
      </c>
      <c r="C18" s="20">
        <v>48000</v>
      </c>
      <c r="D18" s="21">
        <v>50171</v>
      </c>
      <c r="E18" s="21">
        <v>50171</v>
      </c>
      <c r="F18" s="21">
        <v>48000</v>
      </c>
    </row>
    <row r="19" spans="1:6">
      <c r="A19" s="33">
        <v>13</v>
      </c>
      <c r="B19" s="19" t="s">
        <v>38</v>
      </c>
      <c r="C19" s="20">
        <v>715005</v>
      </c>
      <c r="D19" s="21">
        <v>716143</v>
      </c>
      <c r="E19" s="21">
        <v>678516</v>
      </c>
      <c r="F19" s="21">
        <v>717454</v>
      </c>
    </row>
    <row r="20" spans="1:6">
      <c r="A20" s="33">
        <v>14</v>
      </c>
      <c r="B20" s="19" t="s">
        <v>39</v>
      </c>
      <c r="C20" s="20">
        <v>3488724</v>
      </c>
      <c r="D20" s="21">
        <v>3468877</v>
      </c>
      <c r="E20" s="21">
        <v>3262891</v>
      </c>
      <c r="F20" s="21">
        <v>3568002</v>
      </c>
    </row>
    <row r="21" spans="1:6">
      <c r="A21" s="33">
        <v>15</v>
      </c>
      <c r="B21" s="19" t="s">
        <v>40</v>
      </c>
      <c r="C21" s="20">
        <v>34144045</v>
      </c>
      <c r="D21" s="21">
        <v>58087371</v>
      </c>
      <c r="E21" s="21">
        <v>56942314</v>
      </c>
      <c r="F21" s="21">
        <v>32326888</v>
      </c>
    </row>
    <row r="22" spans="1:6">
      <c r="A22" s="33">
        <v>16</v>
      </c>
      <c r="B22" s="19" t="s">
        <v>41</v>
      </c>
      <c r="C22" s="20">
        <v>23731626</v>
      </c>
      <c r="D22" s="21">
        <v>24404565</v>
      </c>
      <c r="E22" s="21">
        <v>24381031</v>
      </c>
      <c r="F22" s="21">
        <v>23487213</v>
      </c>
    </row>
    <row r="23" spans="1:6">
      <c r="A23" s="33">
        <v>17</v>
      </c>
      <c r="B23" s="19" t="s">
        <v>42</v>
      </c>
      <c r="C23" s="20">
        <v>1746460</v>
      </c>
      <c r="D23" s="21">
        <v>1790650</v>
      </c>
      <c r="E23" s="21">
        <v>1768134</v>
      </c>
      <c r="F23" s="21">
        <v>1744509</v>
      </c>
    </row>
    <row r="24" spans="1:6">
      <c r="A24" s="33">
        <v>18</v>
      </c>
      <c r="B24" s="19" t="s">
        <v>43</v>
      </c>
      <c r="C24" s="20">
        <v>111725</v>
      </c>
      <c r="D24" s="21">
        <v>240172</v>
      </c>
      <c r="E24" s="21">
        <v>238473</v>
      </c>
      <c r="F24" s="21">
        <v>184393</v>
      </c>
    </row>
    <row r="25" spans="1:6">
      <c r="A25" s="33">
        <v>19</v>
      </c>
      <c r="B25" s="19" t="s">
        <v>44</v>
      </c>
      <c r="C25" s="20">
        <v>4824786</v>
      </c>
      <c r="D25" s="21">
        <v>5756687</v>
      </c>
      <c r="E25" s="21">
        <v>5740285</v>
      </c>
      <c r="F25" s="21">
        <v>4450992</v>
      </c>
    </row>
    <row r="26" spans="1:6">
      <c r="A26" s="33">
        <v>20</v>
      </c>
      <c r="B26" s="19" t="s">
        <v>45</v>
      </c>
      <c r="C26" s="20">
        <v>1000000</v>
      </c>
      <c r="D26" s="21">
        <v>5940189</v>
      </c>
      <c r="E26" s="21">
        <v>5940190</v>
      </c>
      <c r="F26" s="21">
        <v>1000000</v>
      </c>
    </row>
    <row r="27" spans="1:6">
      <c r="A27" s="33">
        <v>21</v>
      </c>
      <c r="B27" s="19" t="s">
        <v>46</v>
      </c>
      <c r="C27" s="20">
        <v>1792131</v>
      </c>
      <c r="D27" s="21">
        <v>2207457</v>
      </c>
      <c r="E27" s="21">
        <v>2229885</v>
      </c>
      <c r="F27" s="21">
        <v>1912991</v>
      </c>
    </row>
    <row r="28" spans="1:6">
      <c r="A28" s="33">
        <v>22</v>
      </c>
      <c r="B28" s="19" t="s">
        <v>47</v>
      </c>
      <c r="C28" s="20">
        <v>23612000</v>
      </c>
      <c r="D28" s="21">
        <v>17122050</v>
      </c>
      <c r="E28" s="21">
        <v>16535050</v>
      </c>
      <c r="F28" s="21">
        <v>6098000</v>
      </c>
    </row>
    <row r="29" spans="1:6">
      <c r="A29" s="287" t="s">
        <v>66</v>
      </c>
      <c r="B29" s="287"/>
      <c r="C29" s="20">
        <v>173842073</v>
      </c>
      <c r="D29" s="21">
        <v>205939332</v>
      </c>
      <c r="E29" s="21">
        <v>195896136</v>
      </c>
      <c r="F29" s="21">
        <v>157365190</v>
      </c>
    </row>
    <row r="30" spans="1:6">
      <c r="A30" s="19">
        <v>1</v>
      </c>
      <c r="B30" s="19" t="s">
        <v>48</v>
      </c>
      <c r="C30" s="20">
        <v>664786</v>
      </c>
      <c r="D30" s="21">
        <v>624895</v>
      </c>
      <c r="E30" s="21">
        <v>617672</v>
      </c>
      <c r="F30" s="21">
        <v>641801</v>
      </c>
    </row>
    <row r="31" spans="1:6">
      <c r="A31" s="19">
        <v>2</v>
      </c>
      <c r="B31" s="19" t="s">
        <v>49</v>
      </c>
      <c r="C31" s="20">
        <v>16361210</v>
      </c>
      <c r="D31" s="21">
        <v>22227654</v>
      </c>
      <c r="E31" s="21">
        <v>21335385</v>
      </c>
      <c r="F31" s="21">
        <v>17680806</v>
      </c>
    </row>
    <row r="32" spans="1:6">
      <c r="A32" s="19">
        <v>3</v>
      </c>
      <c r="B32" s="19" t="s">
        <v>50</v>
      </c>
      <c r="C32" s="20">
        <v>81949332</v>
      </c>
      <c r="D32" s="21">
        <v>96437938</v>
      </c>
      <c r="E32" s="21">
        <v>91697574</v>
      </c>
      <c r="F32" s="21">
        <v>85437773</v>
      </c>
    </row>
    <row r="33" spans="1:7">
      <c r="A33" s="19">
        <v>4</v>
      </c>
      <c r="B33" s="19" t="s">
        <v>51</v>
      </c>
      <c r="C33" s="20">
        <v>26695521</v>
      </c>
      <c r="D33" s="21">
        <v>33772113</v>
      </c>
      <c r="E33" s="21">
        <v>31473529</v>
      </c>
      <c r="F33" s="21">
        <v>12977656</v>
      </c>
    </row>
    <row r="34" spans="1:7">
      <c r="A34" s="19">
        <v>5</v>
      </c>
      <c r="B34" s="19" t="s">
        <v>52</v>
      </c>
      <c r="C34" s="20">
        <v>39427</v>
      </c>
      <c r="D34" s="21">
        <v>33627</v>
      </c>
      <c r="E34" s="21">
        <v>31860</v>
      </c>
      <c r="F34" s="21">
        <v>50659</v>
      </c>
    </row>
    <row r="35" spans="1:7">
      <c r="A35" s="19">
        <v>6</v>
      </c>
      <c r="B35" s="19" t="s">
        <v>53</v>
      </c>
      <c r="C35" s="20">
        <v>357394</v>
      </c>
      <c r="D35" s="21">
        <v>340437</v>
      </c>
      <c r="E35" s="21">
        <v>325166</v>
      </c>
      <c r="F35" s="21">
        <v>314424</v>
      </c>
    </row>
    <row r="36" spans="1:7">
      <c r="A36" s="19">
        <v>7</v>
      </c>
      <c r="B36" s="19" t="s">
        <v>54</v>
      </c>
      <c r="C36" s="20">
        <v>847145</v>
      </c>
      <c r="D36" s="21">
        <v>2060939</v>
      </c>
      <c r="E36" s="21">
        <v>2014508</v>
      </c>
      <c r="F36" s="21">
        <v>1728939</v>
      </c>
    </row>
    <row r="37" spans="1:7">
      <c r="A37" s="19">
        <v>8</v>
      </c>
      <c r="B37" s="19" t="s">
        <v>55</v>
      </c>
      <c r="C37" s="20">
        <v>10737821</v>
      </c>
      <c r="D37" s="21">
        <v>14120619</v>
      </c>
      <c r="E37" s="21">
        <v>13590587</v>
      </c>
      <c r="F37" s="21">
        <v>13149204</v>
      </c>
    </row>
    <row r="38" spans="1:7">
      <c r="A38" s="19">
        <v>9</v>
      </c>
      <c r="B38" s="19" t="s">
        <v>56</v>
      </c>
      <c r="C38" s="20">
        <v>4895406</v>
      </c>
      <c r="D38" s="21">
        <v>4835454</v>
      </c>
      <c r="E38" s="21">
        <v>4784827</v>
      </c>
      <c r="F38" s="21">
        <v>5014866</v>
      </c>
    </row>
    <row r="39" spans="1:7">
      <c r="A39" s="19">
        <v>10</v>
      </c>
      <c r="B39" s="19" t="s">
        <v>57</v>
      </c>
      <c r="C39" s="20">
        <v>20466005</v>
      </c>
      <c r="D39" s="21">
        <v>20870833</v>
      </c>
      <c r="E39" s="21">
        <v>19450068</v>
      </c>
      <c r="F39" s="21">
        <v>13051263</v>
      </c>
    </row>
    <row r="40" spans="1:7">
      <c r="A40" s="19">
        <v>11</v>
      </c>
      <c r="B40" s="19" t="s">
        <v>58</v>
      </c>
      <c r="C40" s="20">
        <v>6</v>
      </c>
      <c r="D40" s="21">
        <v>6</v>
      </c>
      <c r="E40" s="21">
        <v>0</v>
      </c>
      <c r="F40" s="21">
        <v>6</v>
      </c>
    </row>
    <row r="41" spans="1:7">
      <c r="A41" s="19">
        <v>12</v>
      </c>
      <c r="B41" s="19" t="s">
        <v>59</v>
      </c>
      <c r="C41" s="20">
        <v>10678020</v>
      </c>
      <c r="D41" s="21">
        <v>10576195</v>
      </c>
      <c r="E41" s="21">
        <v>10574960</v>
      </c>
      <c r="F41" s="21">
        <v>7217793</v>
      </c>
    </row>
    <row r="42" spans="1:7" ht="14.25" thickBot="1">
      <c r="A42" s="34">
        <v>13</v>
      </c>
      <c r="B42" s="34" t="s">
        <v>60</v>
      </c>
      <c r="C42" s="35">
        <v>150000</v>
      </c>
      <c r="D42" s="36">
        <v>38622</v>
      </c>
      <c r="E42" s="36">
        <v>0</v>
      </c>
      <c r="F42" s="36">
        <v>100000</v>
      </c>
    </row>
    <row r="43" spans="1:7">
      <c r="B43" s="19"/>
      <c r="C43" s="19"/>
      <c r="D43" s="19"/>
      <c r="E43" s="19"/>
      <c r="F43" s="33" t="s">
        <v>8</v>
      </c>
    </row>
    <row r="44" spans="1:7">
      <c r="A44" s="19" t="s">
        <v>307</v>
      </c>
      <c r="B44" s="19"/>
      <c r="C44" s="19"/>
      <c r="D44" s="16"/>
      <c r="E44" s="16"/>
      <c r="F44" s="16"/>
      <c r="G44" s="16"/>
    </row>
    <row r="45" spans="1:7">
      <c r="A45" s="24" t="s">
        <v>293</v>
      </c>
      <c r="B45" s="24"/>
      <c r="C45" s="24"/>
      <c r="D45" s="24"/>
      <c r="E45" s="24"/>
      <c r="F45" s="24"/>
      <c r="G45" s="24"/>
    </row>
    <row r="46" spans="1:7">
      <c r="A46" s="24" t="s">
        <v>294</v>
      </c>
      <c r="B46" s="24"/>
      <c r="C46" s="24"/>
      <c r="D46" s="24"/>
      <c r="E46" s="24"/>
      <c r="F46" s="24"/>
      <c r="G46" s="24"/>
    </row>
    <row r="58" spans="3:4">
      <c r="C58" s="277"/>
      <c r="D58" s="277"/>
    </row>
    <row r="59" spans="3:4">
      <c r="C59" s="277"/>
      <c r="D59" s="277"/>
    </row>
  </sheetData>
  <mergeCells count="6">
    <mergeCell ref="C58:D58"/>
    <mergeCell ref="C59:D59"/>
    <mergeCell ref="C3:E3"/>
    <mergeCell ref="A5:B5"/>
    <mergeCell ref="A29:B29"/>
    <mergeCell ref="A3:B4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明朝,標準"&amp;10第56号　町田市統計書
236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Normal="100" zoomScaleSheetLayoutView="100" workbookViewId="0"/>
  </sheetViews>
  <sheetFormatPr defaultRowHeight="13.5"/>
  <cols>
    <col min="1" max="1" width="23.625" style="10" customWidth="1"/>
    <col min="2" max="3" width="12.25" style="10" customWidth="1"/>
    <col min="4" max="5" width="12.25" style="10" bestFit="1" customWidth="1"/>
    <col min="6" max="6" width="12.25" style="10" customWidth="1"/>
    <col min="7" max="16384" width="9" style="10"/>
  </cols>
  <sheetData>
    <row r="1" spans="1:6">
      <c r="A1" s="46" t="s">
        <v>67</v>
      </c>
      <c r="B1" s="47"/>
      <c r="C1" s="48"/>
      <c r="D1" s="47"/>
      <c r="E1" s="47"/>
      <c r="F1" s="47"/>
    </row>
    <row r="2" spans="1:6">
      <c r="A2" s="47" t="s">
        <v>97</v>
      </c>
      <c r="B2" s="47"/>
      <c r="C2" s="47"/>
      <c r="D2" s="47"/>
      <c r="E2" s="47"/>
      <c r="F2" s="47"/>
    </row>
    <row r="3" spans="1:6" ht="14.25" thickBot="1">
      <c r="A3" s="290" t="s">
        <v>98</v>
      </c>
      <c r="B3" s="290"/>
      <c r="C3" s="47"/>
      <c r="D3" s="47"/>
      <c r="E3" s="47"/>
      <c r="F3" s="62"/>
    </row>
    <row r="4" spans="1:6">
      <c r="A4" s="61" t="s">
        <v>68</v>
      </c>
      <c r="B4" s="49">
        <v>2017</v>
      </c>
      <c r="C4" s="50" t="s">
        <v>14</v>
      </c>
      <c r="D4" s="50" t="s">
        <v>16</v>
      </c>
      <c r="E4" s="51" t="s">
        <v>15</v>
      </c>
      <c r="F4" s="50" t="s">
        <v>17</v>
      </c>
    </row>
    <row r="5" spans="1:6">
      <c r="A5" s="63" t="s">
        <v>100</v>
      </c>
      <c r="B5" s="64">
        <v>153012414</v>
      </c>
      <c r="C5" s="64">
        <v>153406933</v>
      </c>
      <c r="D5" s="64">
        <v>159397944</v>
      </c>
      <c r="E5" s="65">
        <v>222652994</v>
      </c>
      <c r="F5" s="65">
        <v>200807500</v>
      </c>
    </row>
    <row r="6" spans="1:6">
      <c r="A6" s="72" t="s">
        <v>112</v>
      </c>
      <c r="B6" s="52">
        <v>68604671</v>
      </c>
      <c r="C6" s="52">
        <v>68407085</v>
      </c>
      <c r="D6" s="5">
        <v>68973730</v>
      </c>
      <c r="E6" s="3">
        <v>69256764</v>
      </c>
      <c r="F6" s="3">
        <v>68786200</v>
      </c>
    </row>
    <row r="7" spans="1:6">
      <c r="A7" s="72" t="s">
        <v>101</v>
      </c>
      <c r="B7" s="52">
        <v>713317</v>
      </c>
      <c r="C7" s="52">
        <v>722368</v>
      </c>
      <c r="D7" s="5">
        <v>733974</v>
      </c>
      <c r="E7" s="3">
        <v>746279</v>
      </c>
      <c r="F7" s="3">
        <v>759923</v>
      </c>
    </row>
    <row r="8" spans="1:6">
      <c r="A8" s="72" t="s">
        <v>102</v>
      </c>
      <c r="B8" s="52">
        <v>132346</v>
      </c>
      <c r="C8" s="52">
        <v>139024</v>
      </c>
      <c r="D8" s="5">
        <v>103461</v>
      </c>
      <c r="E8" s="3">
        <v>97124</v>
      </c>
      <c r="F8" s="3">
        <v>89177</v>
      </c>
    </row>
    <row r="9" spans="1:6">
      <c r="A9" s="74" t="s">
        <v>103</v>
      </c>
      <c r="B9" s="53">
        <v>544413</v>
      </c>
      <c r="C9" s="52">
        <v>462593</v>
      </c>
      <c r="D9" s="3">
        <v>513206</v>
      </c>
      <c r="E9" s="3">
        <v>468736</v>
      </c>
      <c r="F9" s="3">
        <v>638034</v>
      </c>
    </row>
    <row r="10" spans="1:6">
      <c r="A10" s="75" t="s">
        <v>104</v>
      </c>
      <c r="B10" s="53">
        <v>544266</v>
      </c>
      <c r="C10" s="52">
        <v>376089</v>
      </c>
      <c r="D10" s="3">
        <v>315312</v>
      </c>
      <c r="E10" s="3">
        <v>543819</v>
      </c>
      <c r="F10" s="3">
        <v>777266</v>
      </c>
    </row>
    <row r="11" spans="1:6">
      <c r="A11" s="72" t="s">
        <v>105</v>
      </c>
      <c r="B11" s="52">
        <v>8725982</v>
      </c>
      <c r="C11" s="52">
        <v>7444362</v>
      </c>
      <c r="D11" s="5">
        <v>7125142</v>
      </c>
      <c r="E11" s="3">
        <v>8997101</v>
      </c>
      <c r="F11" s="3">
        <v>9826173</v>
      </c>
    </row>
    <row r="12" spans="1:6">
      <c r="A12" s="72" t="s">
        <v>69</v>
      </c>
      <c r="B12" s="52">
        <v>40864</v>
      </c>
      <c r="C12" s="52">
        <v>41131</v>
      </c>
      <c r="D12" s="5">
        <v>40677</v>
      </c>
      <c r="E12" s="3">
        <v>41671</v>
      </c>
      <c r="F12" s="3">
        <v>45504</v>
      </c>
    </row>
    <row r="13" spans="1:6">
      <c r="A13" s="72" t="s">
        <v>70</v>
      </c>
      <c r="B13" s="54">
        <v>0</v>
      </c>
      <c r="C13" s="54">
        <v>0</v>
      </c>
      <c r="D13" s="54">
        <v>0</v>
      </c>
      <c r="E13" s="54">
        <v>0</v>
      </c>
      <c r="F13" s="54"/>
    </row>
    <row r="14" spans="1:6">
      <c r="A14" s="72" t="s">
        <v>106</v>
      </c>
      <c r="B14" s="52">
        <v>409467</v>
      </c>
      <c r="C14" s="52">
        <v>430984</v>
      </c>
      <c r="D14" s="3">
        <v>216653</v>
      </c>
      <c r="E14" s="3">
        <v>63</v>
      </c>
      <c r="F14" s="3">
        <v>2</v>
      </c>
    </row>
    <row r="15" spans="1:6">
      <c r="A15" s="72" t="s">
        <v>107</v>
      </c>
      <c r="B15" s="55" t="s">
        <v>33</v>
      </c>
      <c r="C15" s="55" t="s">
        <v>33</v>
      </c>
      <c r="D15" s="56">
        <v>76557</v>
      </c>
      <c r="E15" s="57">
        <v>131720</v>
      </c>
      <c r="F15" s="3">
        <v>169572</v>
      </c>
    </row>
    <row r="16" spans="1:6">
      <c r="A16" s="72" t="s">
        <v>71</v>
      </c>
      <c r="B16" s="55" t="s">
        <v>33</v>
      </c>
      <c r="C16" s="55" t="s">
        <v>33</v>
      </c>
      <c r="D16" s="55" t="s">
        <v>33</v>
      </c>
      <c r="E16" s="56">
        <v>205689</v>
      </c>
      <c r="F16" s="3">
        <v>688056</v>
      </c>
    </row>
    <row r="17" spans="1:6">
      <c r="A17" s="72" t="s">
        <v>108</v>
      </c>
      <c r="B17" s="52">
        <v>360071</v>
      </c>
      <c r="C17" s="52">
        <v>409784</v>
      </c>
      <c r="D17" s="5">
        <v>914556</v>
      </c>
      <c r="E17" s="3">
        <v>511119</v>
      </c>
      <c r="F17" s="3">
        <v>898579</v>
      </c>
    </row>
    <row r="18" spans="1:6">
      <c r="A18" s="72" t="s">
        <v>109</v>
      </c>
      <c r="B18" s="52">
        <v>1377102</v>
      </c>
      <c r="C18" s="52">
        <v>2490412</v>
      </c>
      <c r="D18" s="5">
        <v>2347199</v>
      </c>
      <c r="E18" s="3">
        <v>2227998</v>
      </c>
      <c r="F18" s="3">
        <v>4636537</v>
      </c>
    </row>
    <row r="19" spans="1:6">
      <c r="A19" s="72" t="s">
        <v>72</v>
      </c>
      <c r="B19" s="52">
        <v>49715</v>
      </c>
      <c r="C19" s="52">
        <v>47076</v>
      </c>
      <c r="D19" s="5">
        <v>45780</v>
      </c>
      <c r="E19" s="3">
        <v>51292</v>
      </c>
      <c r="F19" s="3">
        <v>50171</v>
      </c>
    </row>
    <row r="20" spans="1:6">
      <c r="A20" s="72" t="s">
        <v>110</v>
      </c>
      <c r="B20" s="52">
        <v>1573269</v>
      </c>
      <c r="C20" s="52">
        <v>1685749</v>
      </c>
      <c r="D20" s="5">
        <v>1211008</v>
      </c>
      <c r="E20" s="3">
        <v>646397</v>
      </c>
      <c r="F20" s="3">
        <v>694844</v>
      </c>
    </row>
    <row r="21" spans="1:6">
      <c r="A21" s="72" t="s">
        <v>73</v>
      </c>
      <c r="B21" s="52">
        <v>974202</v>
      </c>
      <c r="C21" s="52">
        <v>1026692</v>
      </c>
      <c r="D21" s="5">
        <v>959753</v>
      </c>
      <c r="E21" s="3">
        <v>819788</v>
      </c>
      <c r="F21" s="3">
        <v>930269</v>
      </c>
    </row>
    <row r="22" spans="1:6">
      <c r="A22" s="72" t="s">
        <v>74</v>
      </c>
      <c r="B22" s="52">
        <v>1884782</v>
      </c>
      <c r="C22" s="52">
        <v>1872787</v>
      </c>
      <c r="D22" s="5">
        <v>1926983</v>
      </c>
      <c r="E22" s="3">
        <v>1871925</v>
      </c>
      <c r="F22" s="3">
        <v>1879344</v>
      </c>
    </row>
    <row r="23" spans="1:6">
      <c r="A23" s="72" t="s">
        <v>75</v>
      </c>
      <c r="B23" s="52">
        <v>27983442</v>
      </c>
      <c r="C23" s="52">
        <v>28000288</v>
      </c>
      <c r="D23" s="3">
        <v>29972390</v>
      </c>
      <c r="E23" s="3">
        <v>83541894</v>
      </c>
      <c r="F23" s="3">
        <v>56996927</v>
      </c>
    </row>
    <row r="24" spans="1:6">
      <c r="A24" s="72" t="s">
        <v>76</v>
      </c>
      <c r="B24" s="52">
        <v>19513912</v>
      </c>
      <c r="C24" s="52">
        <v>20043204</v>
      </c>
      <c r="D24" s="3">
        <v>21383132</v>
      </c>
      <c r="E24" s="3">
        <v>23781031</v>
      </c>
      <c r="F24" s="3">
        <v>24448025</v>
      </c>
    </row>
    <row r="25" spans="1:6">
      <c r="A25" s="72" t="s">
        <v>77</v>
      </c>
      <c r="B25" s="52">
        <v>548812</v>
      </c>
      <c r="C25" s="52">
        <v>362181</v>
      </c>
      <c r="D25" s="3">
        <v>385748</v>
      </c>
      <c r="E25" s="3">
        <v>669211</v>
      </c>
      <c r="F25" s="3">
        <v>326113</v>
      </c>
    </row>
    <row r="26" spans="1:6">
      <c r="A26" s="72" t="s">
        <v>78</v>
      </c>
      <c r="B26" s="52">
        <v>158686</v>
      </c>
      <c r="C26" s="52">
        <v>64486</v>
      </c>
      <c r="D26" s="3">
        <v>66034</v>
      </c>
      <c r="E26" s="3">
        <v>230301</v>
      </c>
      <c r="F26" s="3">
        <v>238473</v>
      </c>
    </row>
    <row r="27" spans="1:6">
      <c r="A27" s="72" t="s">
        <v>79</v>
      </c>
      <c r="B27" s="52">
        <v>7048896</v>
      </c>
      <c r="C27" s="52">
        <v>6278248</v>
      </c>
      <c r="D27" s="3">
        <v>7226058</v>
      </c>
      <c r="E27" s="3">
        <v>5589855</v>
      </c>
      <c r="F27" s="3">
        <v>5736469</v>
      </c>
    </row>
    <row r="28" spans="1:6">
      <c r="A28" s="72" t="s">
        <v>80</v>
      </c>
      <c r="B28" s="52">
        <v>4619659</v>
      </c>
      <c r="C28" s="52">
        <v>4872011</v>
      </c>
      <c r="D28" s="3">
        <v>2505602</v>
      </c>
      <c r="E28" s="3">
        <v>5073898</v>
      </c>
      <c r="F28" s="3">
        <v>5944006</v>
      </c>
    </row>
    <row r="29" spans="1:6">
      <c r="A29" s="72" t="s">
        <v>81</v>
      </c>
      <c r="B29" s="52">
        <v>1302740</v>
      </c>
      <c r="C29" s="52">
        <v>1020879</v>
      </c>
      <c r="D29" s="3">
        <v>1441789</v>
      </c>
      <c r="E29" s="3">
        <v>2420319</v>
      </c>
      <c r="F29" s="3">
        <v>3086786</v>
      </c>
    </row>
    <row r="30" spans="1:6" ht="14.25" thickBot="1">
      <c r="A30" s="73" t="s">
        <v>82</v>
      </c>
      <c r="B30" s="66">
        <v>5901800</v>
      </c>
      <c r="C30" s="66">
        <v>7209500</v>
      </c>
      <c r="D30" s="58">
        <v>10913200</v>
      </c>
      <c r="E30" s="58">
        <v>14729000</v>
      </c>
      <c r="F30" s="58">
        <v>13161050</v>
      </c>
    </row>
    <row r="31" spans="1:6">
      <c r="B31" s="59"/>
      <c r="C31" s="59"/>
      <c r="D31" s="59"/>
      <c r="E31" s="59"/>
      <c r="F31" s="11" t="s">
        <v>83</v>
      </c>
    </row>
    <row r="32" spans="1:6">
      <c r="A32" s="67" t="s">
        <v>111</v>
      </c>
      <c r="B32" s="59"/>
      <c r="C32" s="59"/>
      <c r="D32" s="59"/>
      <c r="E32" s="59"/>
      <c r="F32" s="11"/>
    </row>
    <row r="35" spans="1:6">
      <c r="A35" s="291" t="s">
        <v>99</v>
      </c>
      <c r="B35" s="291"/>
      <c r="C35" s="47"/>
      <c r="D35" s="47"/>
      <c r="E35" s="47"/>
      <c r="F35" s="47"/>
    </row>
    <row r="36" spans="1:6" ht="14.25" thickBot="1">
      <c r="A36" s="290" t="s">
        <v>12</v>
      </c>
      <c r="B36" s="290"/>
      <c r="C36" s="47"/>
      <c r="D36" s="47"/>
      <c r="E36" s="47"/>
      <c r="F36" s="62"/>
    </row>
    <row r="37" spans="1:6">
      <c r="A37" s="61" t="s">
        <v>68</v>
      </c>
      <c r="B37" s="49">
        <v>2017</v>
      </c>
      <c r="C37" s="50" t="s">
        <v>14</v>
      </c>
      <c r="D37" s="50" t="s">
        <v>16</v>
      </c>
      <c r="E37" s="51" t="s">
        <v>15</v>
      </c>
      <c r="F37" s="50" t="s">
        <v>17</v>
      </c>
    </row>
    <row r="38" spans="1:6">
      <c r="A38" s="63" t="s">
        <v>100</v>
      </c>
      <c r="B38" s="64">
        <v>148140403</v>
      </c>
      <c r="C38" s="64">
        <v>150901331</v>
      </c>
      <c r="D38" s="64">
        <v>154324046</v>
      </c>
      <c r="E38" s="65">
        <v>216708988</v>
      </c>
      <c r="F38" s="64">
        <v>191617973</v>
      </c>
    </row>
    <row r="39" spans="1:6">
      <c r="A39" s="72" t="s">
        <v>84</v>
      </c>
      <c r="B39" s="52">
        <v>644011</v>
      </c>
      <c r="C39" s="52">
        <v>666530</v>
      </c>
      <c r="D39" s="52">
        <v>679327</v>
      </c>
      <c r="E39" s="60">
        <v>637684</v>
      </c>
      <c r="F39" s="60">
        <v>622129</v>
      </c>
    </row>
    <row r="40" spans="1:6">
      <c r="A40" s="72" t="s">
        <v>85</v>
      </c>
      <c r="B40" s="52">
        <v>20242213</v>
      </c>
      <c r="C40" s="52">
        <v>17699375</v>
      </c>
      <c r="D40" s="52">
        <v>14119956</v>
      </c>
      <c r="E40" s="60">
        <v>61710422</v>
      </c>
      <c r="F40" s="60">
        <v>16495590</v>
      </c>
    </row>
    <row r="41" spans="1:6">
      <c r="A41" s="72" t="s">
        <v>86</v>
      </c>
      <c r="B41" s="52">
        <v>72604414</v>
      </c>
      <c r="C41" s="52">
        <v>73697779</v>
      </c>
      <c r="D41" s="52">
        <v>76558232</v>
      </c>
      <c r="E41" s="60">
        <v>78499624</v>
      </c>
      <c r="F41" s="60">
        <v>89083782</v>
      </c>
    </row>
    <row r="42" spans="1:6">
      <c r="A42" s="72" t="s">
        <v>87</v>
      </c>
      <c r="B42" s="52">
        <v>13207252</v>
      </c>
      <c r="C42" s="52">
        <v>14341677</v>
      </c>
      <c r="D42" s="52">
        <v>14723579</v>
      </c>
      <c r="E42" s="60">
        <v>22470209</v>
      </c>
      <c r="F42" s="60">
        <v>32437919</v>
      </c>
    </row>
    <row r="43" spans="1:6">
      <c r="A43" s="72" t="s">
        <v>88</v>
      </c>
      <c r="B43" s="52">
        <v>310387</v>
      </c>
      <c r="C43" s="52">
        <v>336789</v>
      </c>
      <c r="D43" s="52">
        <v>338040</v>
      </c>
      <c r="E43" s="60">
        <v>336419</v>
      </c>
      <c r="F43" s="60">
        <v>309438</v>
      </c>
    </row>
    <row r="44" spans="1:6">
      <c r="A44" s="72" t="s">
        <v>89</v>
      </c>
      <c r="B44" s="52">
        <v>251135</v>
      </c>
      <c r="C44" s="52">
        <v>224435</v>
      </c>
      <c r="D44" s="52">
        <v>338430</v>
      </c>
      <c r="E44" s="60">
        <v>341162</v>
      </c>
      <c r="F44" s="60">
        <v>273199</v>
      </c>
    </row>
    <row r="45" spans="1:6">
      <c r="A45" s="72" t="s">
        <v>90</v>
      </c>
      <c r="B45" s="52">
        <v>892367</v>
      </c>
      <c r="C45" s="52">
        <v>970841</v>
      </c>
      <c r="D45" s="52">
        <v>1758042</v>
      </c>
      <c r="E45" s="60">
        <v>3922713</v>
      </c>
      <c r="F45" s="60">
        <v>2019627</v>
      </c>
    </row>
    <row r="46" spans="1:6">
      <c r="A46" s="72" t="s">
        <v>91</v>
      </c>
      <c r="B46" s="52">
        <v>10897657</v>
      </c>
      <c r="C46" s="52">
        <v>13254427</v>
      </c>
      <c r="D46" s="52">
        <v>13993649</v>
      </c>
      <c r="E46" s="60">
        <v>10624900</v>
      </c>
      <c r="F46" s="60">
        <v>12528363</v>
      </c>
    </row>
    <row r="47" spans="1:6">
      <c r="A47" s="72" t="s">
        <v>92</v>
      </c>
      <c r="B47" s="52">
        <v>5070863</v>
      </c>
      <c r="C47" s="52">
        <v>4933613</v>
      </c>
      <c r="D47" s="52">
        <v>4961354</v>
      </c>
      <c r="E47" s="60">
        <v>4838669</v>
      </c>
      <c r="F47" s="60">
        <v>4623680</v>
      </c>
    </row>
    <row r="48" spans="1:6">
      <c r="A48" s="72" t="s">
        <v>93</v>
      </c>
      <c r="B48" s="52">
        <v>17582155</v>
      </c>
      <c r="C48" s="52">
        <v>18187496</v>
      </c>
      <c r="D48" s="52">
        <v>19796973</v>
      </c>
      <c r="E48" s="60">
        <v>25519373</v>
      </c>
      <c r="F48" s="60">
        <v>26030174</v>
      </c>
    </row>
    <row r="49" spans="1:6">
      <c r="A49" s="72" t="s">
        <v>94</v>
      </c>
      <c r="B49" s="68">
        <v>0</v>
      </c>
      <c r="C49" s="68">
        <v>0</v>
      </c>
      <c r="D49" s="68">
        <v>131146</v>
      </c>
      <c r="E49" s="68">
        <v>176634</v>
      </c>
      <c r="F49" s="69">
        <v>0</v>
      </c>
    </row>
    <row r="50" spans="1:6">
      <c r="A50" s="72" t="s">
        <v>95</v>
      </c>
      <c r="B50" s="52">
        <v>6437949</v>
      </c>
      <c r="C50" s="52">
        <v>6588369</v>
      </c>
      <c r="D50" s="52">
        <v>6925318</v>
      </c>
      <c r="E50" s="60">
        <v>7631179</v>
      </c>
      <c r="F50" s="60">
        <v>7194072</v>
      </c>
    </row>
    <row r="51" spans="1:6" ht="14.25" thickBot="1">
      <c r="A51" s="73" t="s">
        <v>96</v>
      </c>
      <c r="B51" s="70">
        <v>0</v>
      </c>
      <c r="C51" s="71">
        <v>0</v>
      </c>
      <c r="D51" s="71">
        <v>0</v>
      </c>
      <c r="E51" s="71">
        <v>0</v>
      </c>
      <c r="F51" s="71">
        <v>0</v>
      </c>
    </row>
    <row r="52" spans="1:6">
      <c r="A52" s="47"/>
      <c r="B52" s="59"/>
      <c r="C52" s="59"/>
      <c r="D52" s="59"/>
      <c r="E52" s="59"/>
      <c r="F52" s="11" t="s">
        <v>8</v>
      </c>
    </row>
    <row r="58" spans="1:6">
      <c r="B58" s="277"/>
      <c r="C58" s="277"/>
      <c r="D58" s="277"/>
    </row>
    <row r="59" spans="1:6">
      <c r="B59" s="277"/>
      <c r="C59" s="277"/>
      <c r="D59" s="277"/>
    </row>
  </sheetData>
  <mergeCells count="5">
    <mergeCell ref="A3:B3"/>
    <mergeCell ref="A35:B35"/>
    <mergeCell ref="A36:B36"/>
    <mergeCell ref="B58:D58"/>
    <mergeCell ref="B59:D59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明朝,標準"&amp;10第56号　町田市統計書
237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zoomScaleNormal="100" zoomScaleSheetLayoutView="100" workbookViewId="0"/>
  </sheetViews>
  <sheetFormatPr defaultRowHeight="12.75"/>
  <cols>
    <col min="1" max="1" width="21.625" style="27" customWidth="1"/>
    <col min="2" max="6" width="13.125" style="27" customWidth="1"/>
    <col min="7" max="16384" width="9" style="27"/>
  </cols>
  <sheetData>
    <row r="1" spans="1:6">
      <c r="A1" s="76" t="s">
        <v>113</v>
      </c>
      <c r="B1" s="76"/>
      <c r="C1" s="76"/>
      <c r="D1" s="76"/>
      <c r="E1" s="76"/>
      <c r="F1" s="76"/>
    </row>
    <row r="2" spans="1:6">
      <c r="A2" s="76" t="s">
        <v>137</v>
      </c>
      <c r="B2" s="48"/>
      <c r="C2" s="76"/>
      <c r="D2" s="76"/>
      <c r="E2" s="76"/>
      <c r="F2" s="76"/>
    </row>
    <row r="3" spans="1:6" ht="13.5" thickBot="1">
      <c r="A3" s="98" t="s">
        <v>138</v>
      </c>
      <c r="B3" s="48"/>
      <c r="C3" s="76"/>
      <c r="D3" s="76"/>
      <c r="E3" s="76"/>
      <c r="F3" s="108"/>
    </row>
    <row r="4" spans="1:6">
      <c r="A4" s="116" t="s">
        <v>68</v>
      </c>
      <c r="B4" s="49">
        <v>2017</v>
      </c>
      <c r="C4" s="50" t="s">
        <v>147</v>
      </c>
      <c r="D4" s="50" t="s">
        <v>148</v>
      </c>
      <c r="E4" s="51" t="s">
        <v>149</v>
      </c>
      <c r="F4" s="50" t="s">
        <v>150</v>
      </c>
    </row>
    <row r="5" spans="1:6">
      <c r="A5" s="117" t="s">
        <v>155</v>
      </c>
      <c r="B5" s="118">
        <v>148140403</v>
      </c>
      <c r="C5" s="118">
        <v>150901331</v>
      </c>
      <c r="D5" s="118">
        <v>154324046</v>
      </c>
      <c r="E5" s="119">
        <v>216708988</v>
      </c>
      <c r="F5" s="118">
        <v>191617973</v>
      </c>
    </row>
    <row r="6" spans="1:6">
      <c r="A6" s="129" t="s">
        <v>114</v>
      </c>
      <c r="B6" s="79">
        <v>21359719</v>
      </c>
      <c r="C6" s="79">
        <v>21709504</v>
      </c>
      <c r="D6" s="79">
        <v>21770026</v>
      </c>
      <c r="E6" s="80">
        <v>21969270</v>
      </c>
      <c r="F6" s="80">
        <v>21942783</v>
      </c>
    </row>
    <row r="7" spans="1:6">
      <c r="A7" s="129" t="s">
        <v>115</v>
      </c>
      <c r="B7" s="79">
        <v>48724141</v>
      </c>
      <c r="C7" s="79">
        <v>48968155</v>
      </c>
      <c r="D7" s="79">
        <v>51407969</v>
      </c>
      <c r="E7" s="80">
        <v>52969253</v>
      </c>
      <c r="F7" s="80">
        <v>63457744</v>
      </c>
    </row>
    <row r="8" spans="1:6">
      <c r="A8" s="129" t="s">
        <v>116</v>
      </c>
      <c r="B8" s="79">
        <v>6437949</v>
      </c>
      <c r="C8" s="79">
        <v>6588369</v>
      </c>
      <c r="D8" s="79">
        <v>6925318</v>
      </c>
      <c r="E8" s="80">
        <v>7631179</v>
      </c>
      <c r="F8" s="80">
        <v>7194072</v>
      </c>
    </row>
    <row r="9" spans="1:6">
      <c r="A9" s="129" t="s">
        <v>117</v>
      </c>
      <c r="B9" s="79">
        <v>19092168</v>
      </c>
      <c r="C9" s="79">
        <v>19600651</v>
      </c>
      <c r="D9" s="79">
        <v>21373098</v>
      </c>
      <c r="E9" s="80">
        <v>25697693</v>
      </c>
      <c r="F9" s="80">
        <v>28047051</v>
      </c>
    </row>
    <row r="10" spans="1:6">
      <c r="A10" s="129" t="s">
        <v>118</v>
      </c>
      <c r="B10" s="79">
        <v>1165271</v>
      </c>
      <c r="C10" s="79">
        <v>1302435</v>
      </c>
      <c r="D10" s="79">
        <v>1278538</v>
      </c>
      <c r="E10" s="80">
        <v>1204999</v>
      </c>
      <c r="F10" s="80">
        <v>1129741</v>
      </c>
    </row>
    <row r="11" spans="1:6">
      <c r="A11" s="129" t="s">
        <v>119</v>
      </c>
      <c r="B11" s="79">
        <v>13018535</v>
      </c>
      <c r="C11" s="79">
        <v>13394104</v>
      </c>
      <c r="D11" s="79">
        <v>14308058</v>
      </c>
      <c r="E11" s="80">
        <v>60465760</v>
      </c>
      <c r="F11" s="80">
        <v>16453735</v>
      </c>
    </row>
    <row r="12" spans="1:6">
      <c r="A12" s="129" t="s">
        <v>120</v>
      </c>
      <c r="B12" s="79">
        <v>9408169</v>
      </c>
      <c r="C12" s="79">
        <v>7569420</v>
      </c>
      <c r="D12" s="79">
        <v>3883306</v>
      </c>
      <c r="E12" s="80">
        <v>7515285</v>
      </c>
      <c r="F12" s="80">
        <v>6188290</v>
      </c>
    </row>
    <row r="13" spans="1:6">
      <c r="A13" s="124" t="s">
        <v>156</v>
      </c>
      <c r="B13" s="79">
        <v>8400</v>
      </c>
      <c r="C13" s="79">
        <v>3000</v>
      </c>
      <c r="D13" s="68">
        <v>0</v>
      </c>
      <c r="E13" s="68">
        <v>1500</v>
      </c>
      <c r="F13" s="68">
        <v>0</v>
      </c>
    </row>
    <row r="14" spans="1:6">
      <c r="A14" s="129" t="s">
        <v>121</v>
      </c>
      <c r="B14" s="79">
        <v>16396882</v>
      </c>
      <c r="C14" s="79">
        <v>16503494</v>
      </c>
      <c r="D14" s="79">
        <v>17113152</v>
      </c>
      <c r="E14" s="80">
        <v>15293500</v>
      </c>
      <c r="F14" s="80">
        <v>15855889</v>
      </c>
    </row>
    <row r="15" spans="1:6">
      <c r="A15" s="129" t="s">
        <v>122</v>
      </c>
      <c r="B15" s="79">
        <v>12529169</v>
      </c>
      <c r="C15" s="79">
        <v>15262199</v>
      </c>
      <c r="D15" s="79">
        <v>16133435</v>
      </c>
      <c r="E15" s="80">
        <v>23783915</v>
      </c>
      <c r="F15" s="80">
        <v>31348668</v>
      </c>
    </row>
    <row r="16" spans="1:6" ht="20.25">
      <c r="A16" s="129" t="s">
        <v>123</v>
      </c>
      <c r="B16" s="68">
        <v>0</v>
      </c>
      <c r="C16" s="68">
        <v>0</v>
      </c>
      <c r="D16" s="68">
        <v>131146</v>
      </c>
      <c r="E16" s="69" ph="1">
        <v>176634</v>
      </c>
      <c r="F16" s="69" ph="1">
        <v>0</v>
      </c>
    </row>
    <row r="17" spans="1:6" ht="13.5" thickBot="1">
      <c r="A17" s="133" t="s">
        <v>124</v>
      </c>
      <c r="B17" s="71">
        <v>0</v>
      </c>
      <c r="C17" s="71">
        <v>0</v>
      </c>
      <c r="D17" s="71">
        <v>0</v>
      </c>
      <c r="E17" s="81">
        <v>0</v>
      </c>
      <c r="F17" s="81">
        <v>0</v>
      </c>
    </row>
    <row r="18" spans="1:6">
      <c r="A18" s="76"/>
      <c r="B18" s="82"/>
      <c r="C18" s="82"/>
      <c r="D18" s="82"/>
      <c r="E18" s="82"/>
      <c r="F18" s="11" t="s">
        <v>8</v>
      </c>
    </row>
    <row r="20" spans="1:6">
      <c r="A20" s="76" t="s">
        <v>125</v>
      </c>
      <c r="B20" s="76"/>
      <c r="C20" s="76"/>
      <c r="D20" s="76"/>
      <c r="E20" s="76"/>
      <c r="F20" s="76"/>
    </row>
    <row r="21" spans="1:6" ht="13.5" thickBot="1">
      <c r="A21" s="76"/>
      <c r="B21" s="76"/>
      <c r="C21" s="76"/>
      <c r="D21" s="76"/>
      <c r="E21" s="76"/>
      <c r="F21" s="76"/>
    </row>
    <row r="22" spans="1:6" ht="25.5">
      <c r="A22" s="104" t="s">
        <v>126</v>
      </c>
      <c r="B22" s="83" t="s">
        <v>127</v>
      </c>
      <c r="C22" s="268" t="s">
        <v>128</v>
      </c>
      <c r="D22" s="268" t="s">
        <v>129</v>
      </c>
      <c r="E22" s="269" t="s">
        <v>130</v>
      </c>
    </row>
    <row r="23" spans="1:6">
      <c r="A23" s="125" t="s">
        <v>13</v>
      </c>
      <c r="B23" s="113">
        <v>0.98299999999999998</v>
      </c>
      <c r="C23" s="86">
        <v>5.9</v>
      </c>
      <c r="D23" s="87">
        <v>74309822</v>
      </c>
      <c r="E23" s="86">
        <v>90.5</v>
      </c>
    </row>
    <row r="24" spans="1:6">
      <c r="A24" s="126" t="s">
        <v>14</v>
      </c>
      <c r="B24" s="85">
        <v>0.97899999999999998</v>
      </c>
      <c r="C24" s="86">
        <v>3</v>
      </c>
      <c r="D24" s="87">
        <v>75485197</v>
      </c>
      <c r="E24" s="86">
        <v>91.3</v>
      </c>
    </row>
    <row r="25" spans="1:6">
      <c r="A25" s="126" t="s">
        <v>16</v>
      </c>
      <c r="B25" s="85">
        <v>0.97</v>
      </c>
      <c r="C25" s="86">
        <v>5.7</v>
      </c>
      <c r="D25" s="87">
        <v>79949601</v>
      </c>
      <c r="E25" s="86">
        <v>93.3</v>
      </c>
    </row>
    <row r="26" spans="1:6">
      <c r="A26" s="126" t="s">
        <v>15</v>
      </c>
      <c r="B26" s="85">
        <v>0.96699999999999997</v>
      </c>
      <c r="C26" s="86">
        <v>5.0999999999999996</v>
      </c>
      <c r="D26" s="87">
        <v>87458165</v>
      </c>
      <c r="E26" s="86">
        <v>91.9</v>
      </c>
    </row>
    <row r="27" spans="1:6" ht="13.5" thickBot="1">
      <c r="A27" s="127" t="s">
        <v>17</v>
      </c>
      <c r="B27" s="88">
        <v>0.95299999999999996</v>
      </c>
      <c r="C27" s="89">
        <v>9.6999999999999993</v>
      </c>
      <c r="D27" s="90">
        <v>93791889</v>
      </c>
      <c r="E27" s="89">
        <v>86.5</v>
      </c>
    </row>
    <row r="28" spans="1:6">
      <c r="B28" s="82"/>
      <c r="C28" s="82"/>
      <c r="D28" s="82"/>
      <c r="E28" s="11" t="s">
        <v>8</v>
      </c>
    </row>
    <row r="29" spans="1:6">
      <c r="A29" s="120" t="s">
        <v>142</v>
      </c>
    </row>
    <row r="30" spans="1:6">
      <c r="A30" s="120"/>
      <c r="B30" s="82"/>
      <c r="C30" s="82"/>
      <c r="D30" s="82"/>
      <c r="E30" s="11"/>
    </row>
    <row r="31" spans="1:6">
      <c r="A31" s="76" t="s">
        <v>131</v>
      </c>
      <c r="B31" s="76"/>
      <c r="C31" s="76"/>
      <c r="D31" s="76"/>
      <c r="E31" s="76"/>
      <c r="F31" s="76"/>
    </row>
    <row r="32" spans="1:6" ht="13.5" thickBot="1">
      <c r="A32" s="76" t="s">
        <v>146</v>
      </c>
      <c r="B32" s="76"/>
      <c r="C32" s="76"/>
      <c r="D32" s="76"/>
      <c r="E32" s="108" t="s">
        <v>154</v>
      </c>
    </row>
    <row r="33" spans="1:5">
      <c r="A33" s="295" t="s">
        <v>126</v>
      </c>
      <c r="B33" s="292" t="s">
        <v>133</v>
      </c>
      <c r="C33" s="292" t="s">
        <v>134</v>
      </c>
      <c r="D33" s="292"/>
      <c r="E33" s="294"/>
    </row>
    <row r="34" spans="1:5" ht="25.5">
      <c r="A34" s="296"/>
      <c r="B34" s="293"/>
      <c r="C34" s="101" t="s">
        <v>135</v>
      </c>
      <c r="D34" s="271" t="s">
        <v>295</v>
      </c>
      <c r="E34" s="270" t="s">
        <v>296</v>
      </c>
    </row>
    <row r="35" spans="1:5">
      <c r="A35" s="128" t="s">
        <v>151</v>
      </c>
      <c r="B35" s="121"/>
      <c r="C35" s="121"/>
      <c r="D35" s="121"/>
      <c r="E35" s="121"/>
    </row>
    <row r="36" spans="1:5">
      <c r="A36" s="105" t="s">
        <v>153</v>
      </c>
      <c r="B36" s="134">
        <v>5755428.8700000001</v>
      </c>
      <c r="C36" s="94">
        <v>931546.26</v>
      </c>
      <c r="D36" s="95">
        <v>8626.84</v>
      </c>
      <c r="E36" s="95">
        <v>922919.42</v>
      </c>
    </row>
    <row r="37" spans="1:5">
      <c r="A37" s="105" t="s">
        <v>147</v>
      </c>
      <c r="B37" s="134">
        <v>5782901.4800000004</v>
      </c>
      <c r="C37" s="94">
        <v>935293.79</v>
      </c>
      <c r="D37" s="95">
        <v>8931.14</v>
      </c>
      <c r="E37" s="95">
        <v>926362.65</v>
      </c>
    </row>
    <row r="38" spans="1:5">
      <c r="A38" s="105" t="s">
        <v>148</v>
      </c>
      <c r="B38" s="134">
        <v>5791447.0700000003</v>
      </c>
      <c r="C38" s="94">
        <v>928689.73</v>
      </c>
      <c r="D38" s="95">
        <v>10464.75</v>
      </c>
      <c r="E38" s="95">
        <v>918224.98</v>
      </c>
    </row>
    <row r="39" spans="1:5">
      <c r="A39" s="105" t="s">
        <v>149</v>
      </c>
      <c r="B39" s="134">
        <v>5499811.4299999997</v>
      </c>
      <c r="C39" s="96">
        <v>833636.21</v>
      </c>
      <c r="D39" s="93">
        <v>10296.64</v>
      </c>
      <c r="E39" s="93">
        <v>823339.57</v>
      </c>
    </row>
    <row r="40" spans="1:5">
      <c r="A40" s="105" t="s">
        <v>150</v>
      </c>
      <c r="B40" s="134">
        <v>5513251.7300000004</v>
      </c>
      <c r="C40" s="93">
        <v>838174.29</v>
      </c>
      <c r="D40" s="93">
        <v>10296.64</v>
      </c>
      <c r="E40" s="93">
        <v>827877.65</v>
      </c>
    </row>
    <row r="41" spans="1:5">
      <c r="A41" s="129" t="s">
        <v>152</v>
      </c>
      <c r="B41" s="134"/>
      <c r="C41" s="93"/>
      <c r="D41" s="93"/>
      <c r="E41" s="93"/>
    </row>
    <row r="42" spans="1:5">
      <c r="A42" s="106" t="s">
        <v>153</v>
      </c>
      <c r="B42" s="134">
        <v>1300693.97</v>
      </c>
      <c r="C42" s="96">
        <v>8579.18</v>
      </c>
      <c r="D42" s="93">
        <v>759.23</v>
      </c>
      <c r="E42" s="93">
        <v>7819.95</v>
      </c>
    </row>
    <row r="43" spans="1:5">
      <c r="A43" s="106" t="s">
        <v>147</v>
      </c>
      <c r="B43" s="134">
        <v>1301633.6399999999</v>
      </c>
      <c r="C43" s="96">
        <v>10523.29</v>
      </c>
      <c r="D43" s="93">
        <v>759.23</v>
      </c>
      <c r="E43" s="93">
        <v>9764.06</v>
      </c>
    </row>
    <row r="44" spans="1:5">
      <c r="A44" s="106" t="s">
        <v>148</v>
      </c>
      <c r="B44" s="134">
        <v>1306144.57</v>
      </c>
      <c r="C44" s="96">
        <v>11232.83</v>
      </c>
      <c r="D44" s="93">
        <v>759.23</v>
      </c>
      <c r="E44" s="93">
        <v>10473.6</v>
      </c>
    </row>
    <row r="45" spans="1:5">
      <c r="A45" s="106" t="s">
        <v>149</v>
      </c>
      <c r="B45" s="134">
        <v>1314626.93</v>
      </c>
      <c r="C45" s="96">
        <v>11298.83</v>
      </c>
      <c r="D45" s="93">
        <v>759.23</v>
      </c>
      <c r="E45" s="93">
        <v>10539.6</v>
      </c>
    </row>
    <row r="46" spans="1:5" ht="13.5" thickBot="1">
      <c r="A46" s="114" t="s">
        <v>150</v>
      </c>
      <c r="B46" s="135">
        <v>1317559.6200000001</v>
      </c>
      <c r="C46" s="123">
        <v>12824.93</v>
      </c>
      <c r="D46" s="123">
        <v>759.23</v>
      </c>
      <c r="E46" s="123">
        <v>12065.7</v>
      </c>
    </row>
    <row r="47" spans="1:5">
      <c r="B47" s="82"/>
      <c r="C47" s="82"/>
      <c r="D47" s="82"/>
      <c r="E47" s="109" t="s">
        <v>136</v>
      </c>
    </row>
    <row r="48" spans="1:5">
      <c r="A48" s="82" t="s">
        <v>143</v>
      </c>
      <c r="B48" s="82"/>
      <c r="C48" s="82"/>
      <c r="D48" s="82"/>
      <c r="E48" s="109"/>
    </row>
    <row r="50" spans="1:4">
      <c r="A50" s="99" t="s">
        <v>139</v>
      </c>
      <c r="B50" s="99"/>
      <c r="C50" s="99"/>
      <c r="D50" s="99"/>
    </row>
    <row r="51" spans="1:4" ht="13.5" thickBot="1">
      <c r="A51" s="99" t="s">
        <v>144</v>
      </c>
      <c r="B51" s="99"/>
      <c r="D51" s="111" t="s">
        <v>132</v>
      </c>
    </row>
    <row r="52" spans="1:4">
      <c r="A52" s="102" t="s">
        <v>145</v>
      </c>
      <c r="B52" s="103" t="s">
        <v>140</v>
      </c>
      <c r="C52" s="297" t="s">
        <v>141</v>
      </c>
      <c r="D52" s="298"/>
    </row>
    <row r="53" spans="1:4">
      <c r="A53" s="130" t="s">
        <v>13</v>
      </c>
      <c r="B53" s="107">
        <v>26600</v>
      </c>
      <c r="C53" s="299">
        <v>2466177</v>
      </c>
      <c r="D53" s="299"/>
    </row>
    <row r="54" spans="1:4">
      <c r="A54" s="131" t="s">
        <v>14</v>
      </c>
      <c r="B54" s="107">
        <v>26600</v>
      </c>
      <c r="C54" s="299">
        <v>2468067</v>
      </c>
      <c r="D54" s="299"/>
    </row>
    <row r="55" spans="1:4">
      <c r="A55" s="131" t="s">
        <v>16</v>
      </c>
      <c r="B55" s="107">
        <v>26600</v>
      </c>
      <c r="C55" s="299">
        <v>2468067</v>
      </c>
      <c r="D55" s="299"/>
    </row>
    <row r="56" spans="1:4">
      <c r="A56" s="131" t="s">
        <v>15</v>
      </c>
      <c r="B56" s="107">
        <v>26600</v>
      </c>
      <c r="C56" s="299">
        <v>2469567</v>
      </c>
      <c r="D56" s="299"/>
    </row>
    <row r="57" spans="1:4" ht="13.5" thickBot="1">
      <c r="A57" s="132" t="s">
        <v>17</v>
      </c>
      <c r="B57" s="115">
        <v>26600</v>
      </c>
      <c r="C57" s="300">
        <v>2469567</v>
      </c>
      <c r="D57" s="300"/>
    </row>
    <row r="58" spans="1:4">
      <c r="A58" s="99"/>
      <c r="B58" s="100"/>
      <c r="D58" s="112" t="s">
        <v>136</v>
      </c>
    </row>
    <row r="59" spans="1:4">
      <c r="B59" s="277"/>
      <c r="C59" s="277"/>
      <c r="D59" s="277"/>
    </row>
    <row r="60" spans="1:4">
      <c r="B60" s="277"/>
      <c r="C60" s="277"/>
      <c r="D60" s="277"/>
    </row>
  </sheetData>
  <mergeCells count="11">
    <mergeCell ref="B60:D60"/>
    <mergeCell ref="B33:B34"/>
    <mergeCell ref="C33:E33"/>
    <mergeCell ref="A33:A34"/>
    <mergeCell ref="B59:D59"/>
    <mergeCell ref="C52:D52"/>
    <mergeCell ref="C53:D53"/>
    <mergeCell ref="C54:D54"/>
    <mergeCell ref="C55:D55"/>
    <mergeCell ref="C56:D56"/>
    <mergeCell ref="C57:D57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明朝,標準"&amp;10第56号　町田市統計書
238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zoomScaleNormal="100" zoomScaleSheetLayoutView="100" workbookViewId="0">
      <selection sqref="A1:C2"/>
    </sheetView>
  </sheetViews>
  <sheetFormatPr defaultRowHeight="13.5"/>
  <cols>
    <col min="1" max="1" width="14.25" customWidth="1"/>
    <col min="2" max="2" width="11.25" bestFit="1" customWidth="1"/>
    <col min="3" max="3" width="12.5" customWidth="1"/>
    <col min="4" max="4" width="20" bestFit="1" customWidth="1"/>
    <col min="5" max="5" width="14.125" bestFit="1" customWidth="1"/>
    <col min="6" max="6" width="14.125" customWidth="1"/>
    <col min="7" max="7" width="9.5" bestFit="1" customWidth="1"/>
  </cols>
  <sheetData>
    <row r="1" spans="1:7">
      <c r="A1" s="276" t="s">
        <v>305</v>
      </c>
      <c r="B1" s="276"/>
      <c r="C1" s="276"/>
    </row>
    <row r="2" spans="1:7">
      <c r="A2" s="276"/>
      <c r="B2" s="276"/>
      <c r="C2" s="276"/>
    </row>
    <row r="4" spans="1:7">
      <c r="A4" s="76" t="s">
        <v>157</v>
      </c>
      <c r="B4" s="76"/>
      <c r="C4" s="76"/>
      <c r="D4" s="76"/>
      <c r="E4" s="76"/>
      <c r="F4" s="76"/>
      <c r="G4" s="76"/>
    </row>
    <row r="5" spans="1:7" ht="14.25" thickBot="1">
      <c r="A5" s="77" t="s">
        <v>98</v>
      </c>
      <c r="B5" s="76"/>
      <c r="C5" s="76"/>
      <c r="D5" s="76"/>
      <c r="E5" s="76"/>
      <c r="F5" s="76"/>
      <c r="G5" s="76"/>
    </row>
    <row r="6" spans="1:7">
      <c r="A6" s="170" t="s">
        <v>158</v>
      </c>
      <c r="B6" s="83" t="s">
        <v>169</v>
      </c>
      <c r="C6" s="83" t="s">
        <v>170</v>
      </c>
      <c r="D6" s="83" t="s">
        <v>171</v>
      </c>
      <c r="E6" s="84" t="s">
        <v>159</v>
      </c>
    </row>
    <row r="7" spans="1:7">
      <c r="A7" s="130" t="s">
        <v>13</v>
      </c>
      <c r="B7" s="136">
        <v>68327876</v>
      </c>
      <c r="C7" s="137">
        <v>69457180</v>
      </c>
      <c r="D7" s="137">
        <v>68604667</v>
      </c>
      <c r="E7" s="138">
        <v>99.873996996996127</v>
      </c>
    </row>
    <row r="8" spans="1:7">
      <c r="A8" s="131" t="s">
        <v>14</v>
      </c>
      <c r="B8" s="139">
        <v>68189102</v>
      </c>
      <c r="C8" s="140">
        <v>69007452</v>
      </c>
      <c r="D8" s="140">
        <v>68407084</v>
      </c>
      <c r="E8" s="141">
        <v>99.7</v>
      </c>
    </row>
    <row r="9" spans="1:7">
      <c r="A9" s="131" t="s">
        <v>16</v>
      </c>
      <c r="B9" s="142">
        <v>68640496</v>
      </c>
      <c r="C9" s="142">
        <v>69510697</v>
      </c>
      <c r="D9" s="142">
        <v>68973729</v>
      </c>
      <c r="E9" s="141">
        <v>100.8</v>
      </c>
    </row>
    <row r="10" spans="1:7">
      <c r="A10" s="131" t="s">
        <v>15</v>
      </c>
      <c r="B10" s="142">
        <v>68830713</v>
      </c>
      <c r="C10" s="142">
        <v>69957024</v>
      </c>
      <c r="D10" s="142">
        <v>69256763</v>
      </c>
      <c r="E10" s="141">
        <v>100.4</v>
      </c>
    </row>
    <row r="11" spans="1:7">
      <c r="A11" s="131" t="s">
        <v>17</v>
      </c>
      <c r="B11" s="143">
        <v>67626179</v>
      </c>
      <c r="C11" s="143">
        <v>69295531</v>
      </c>
      <c r="D11" s="143">
        <v>68786199</v>
      </c>
      <c r="E11" s="144">
        <v>99.3</v>
      </c>
    </row>
    <row r="12" spans="1:7">
      <c r="A12" s="171" t="s">
        <v>161</v>
      </c>
      <c r="B12" s="143">
        <v>33089149</v>
      </c>
      <c r="C12" s="143">
        <v>34252648</v>
      </c>
      <c r="D12" s="143">
        <v>33870506</v>
      </c>
      <c r="E12" s="145">
        <v>99.091580463106808</v>
      </c>
    </row>
    <row r="13" spans="1:7">
      <c r="A13" s="110" t="s">
        <v>173</v>
      </c>
      <c r="B13" s="143">
        <v>30364848</v>
      </c>
      <c r="C13" s="139">
        <v>31132515</v>
      </c>
      <c r="D13" s="139">
        <v>30773192</v>
      </c>
      <c r="E13" s="146">
        <v>98.764084618015843</v>
      </c>
    </row>
    <row r="14" spans="1:7">
      <c r="A14" s="172" t="s">
        <v>174</v>
      </c>
      <c r="B14" s="147">
        <v>2724301</v>
      </c>
      <c r="C14" s="147">
        <v>3120133</v>
      </c>
      <c r="D14" s="147">
        <v>3097313</v>
      </c>
      <c r="E14" s="148">
        <v>102.46737139361723</v>
      </c>
    </row>
    <row r="15" spans="1:7">
      <c r="A15" s="171" t="s">
        <v>162</v>
      </c>
      <c r="B15" s="136">
        <v>26166889</v>
      </c>
      <c r="C15" s="136">
        <v>26456839</v>
      </c>
      <c r="D15" s="136">
        <v>26363414</v>
      </c>
      <c r="E15" s="149">
        <v>98.771802803429665</v>
      </c>
    </row>
    <row r="16" spans="1:7">
      <c r="A16" s="171" t="s">
        <v>163</v>
      </c>
      <c r="B16" s="136">
        <v>508005</v>
      </c>
      <c r="C16" s="136">
        <v>529317</v>
      </c>
      <c r="D16" s="136">
        <v>514731</v>
      </c>
      <c r="E16" s="149">
        <v>104.12847470176382</v>
      </c>
    </row>
    <row r="17" spans="1:6">
      <c r="A17" s="171" t="s">
        <v>164</v>
      </c>
      <c r="B17" s="136">
        <v>2179492</v>
      </c>
      <c r="C17" s="136">
        <v>2305922</v>
      </c>
      <c r="D17" s="136">
        <v>2305835</v>
      </c>
      <c r="E17" s="149">
        <v>105.85547535998487</v>
      </c>
    </row>
    <row r="18" spans="1:6">
      <c r="A18" s="173" t="s">
        <v>165</v>
      </c>
      <c r="B18" s="136">
        <v>4591</v>
      </c>
      <c r="C18" s="136">
        <v>3015</v>
      </c>
      <c r="D18" s="136">
        <v>3015</v>
      </c>
      <c r="E18" s="149">
        <v>71.974218190498931</v>
      </c>
    </row>
    <row r="19" spans="1:6">
      <c r="A19" s="171" t="s">
        <v>166</v>
      </c>
      <c r="B19" s="136">
        <v>861194</v>
      </c>
      <c r="C19" s="136">
        <v>875136</v>
      </c>
      <c r="D19" s="136">
        <v>874483</v>
      </c>
      <c r="E19" s="149">
        <v>103.23901743350723</v>
      </c>
    </row>
    <row r="20" spans="1:6" ht="14.25" thickBot="1">
      <c r="A20" s="133" t="s">
        <v>167</v>
      </c>
      <c r="B20" s="150">
        <v>4816859</v>
      </c>
      <c r="C20" s="150">
        <v>4872651</v>
      </c>
      <c r="D20" s="150">
        <v>4854212</v>
      </c>
      <c r="E20" s="151">
        <v>99.867199295899098</v>
      </c>
    </row>
    <row r="21" spans="1:6">
      <c r="B21" s="76"/>
      <c r="C21" s="82"/>
      <c r="D21" s="82"/>
      <c r="E21" s="97" t="s">
        <v>168</v>
      </c>
    </row>
    <row r="22" spans="1:6">
      <c r="A22" s="77" t="s">
        <v>172</v>
      </c>
      <c r="B22" s="76"/>
      <c r="C22" s="82"/>
      <c r="D22" s="82"/>
      <c r="E22" s="97"/>
    </row>
    <row r="23" spans="1:6">
      <c r="A23" s="77"/>
      <c r="B23" s="76"/>
      <c r="C23" s="82"/>
      <c r="D23" s="82"/>
      <c r="E23" s="97"/>
    </row>
    <row r="24" spans="1:6">
      <c r="A24" s="77"/>
      <c r="B24" s="76"/>
      <c r="C24" s="82"/>
      <c r="D24" s="82"/>
      <c r="E24" s="97"/>
    </row>
    <row r="25" spans="1:6">
      <c r="A25" s="77"/>
      <c r="B25" s="76"/>
      <c r="C25" s="82"/>
      <c r="D25" s="82"/>
      <c r="E25" s="97"/>
    </row>
    <row r="28" spans="1:6">
      <c r="A28" s="76" t="s">
        <v>175</v>
      </c>
      <c r="B28" s="78"/>
      <c r="C28" s="78"/>
      <c r="D28" s="78"/>
      <c r="E28" s="78"/>
      <c r="F28" s="78"/>
    </row>
    <row r="29" spans="1:6" ht="14.25" thickBot="1">
      <c r="A29" s="77"/>
      <c r="B29" s="78"/>
      <c r="C29" s="78"/>
      <c r="D29" s="78"/>
      <c r="E29" s="78"/>
      <c r="F29" s="152">
        <v>2021</v>
      </c>
    </row>
    <row r="30" spans="1:6" ht="14.25" customHeight="1">
      <c r="A30" s="301" t="s">
        <v>188</v>
      </c>
      <c r="B30" s="303" t="s">
        <v>176</v>
      </c>
      <c r="C30" s="153" t="s">
        <v>186</v>
      </c>
      <c r="D30" s="305" t="s">
        <v>187</v>
      </c>
      <c r="E30" s="306"/>
      <c r="F30" s="306"/>
    </row>
    <row r="31" spans="1:6">
      <c r="A31" s="302"/>
      <c r="B31" s="304"/>
      <c r="C31" s="154" t="s">
        <v>179</v>
      </c>
      <c r="D31" s="154" t="s">
        <v>180</v>
      </c>
      <c r="E31" s="258" t="s">
        <v>181</v>
      </c>
      <c r="F31" s="155" t="s">
        <v>182</v>
      </c>
    </row>
    <row r="32" spans="1:6">
      <c r="A32" s="91" t="s">
        <v>189</v>
      </c>
      <c r="B32" s="156">
        <v>68121942</v>
      </c>
      <c r="C32" s="157">
        <f>SUM(C33:C40)</f>
        <v>588492</v>
      </c>
      <c r="D32" s="158">
        <f t="shared" ref="D32:D40" si="0">B32/C32*1000</f>
        <v>115756.78513896535</v>
      </c>
      <c r="E32" s="272">
        <v>158127.82640789411</v>
      </c>
      <c r="F32" s="158">
        <v>334280.11600347422</v>
      </c>
    </row>
    <row r="33" spans="1:6">
      <c r="A33" s="159" t="s">
        <v>190</v>
      </c>
      <c r="B33" s="160">
        <v>30759419</v>
      </c>
      <c r="C33" s="161">
        <v>216994</v>
      </c>
      <c r="D33" s="162">
        <f t="shared" si="0"/>
        <v>141752.39407541222</v>
      </c>
      <c r="E33" s="162">
        <v>71400.196841711877</v>
      </c>
      <c r="F33" s="162">
        <v>150939.06382644625</v>
      </c>
    </row>
    <row r="34" spans="1:6">
      <c r="A34" s="163" t="s">
        <v>191</v>
      </c>
      <c r="B34" s="164">
        <v>3058910</v>
      </c>
      <c r="C34" s="165">
        <v>10849</v>
      </c>
      <c r="D34" s="162">
        <f t="shared" si="0"/>
        <v>281953.17540787172</v>
      </c>
      <c r="E34" s="162">
        <v>7100.4844441658952</v>
      </c>
      <c r="F34" s="162">
        <v>15010.329412572932</v>
      </c>
    </row>
    <row r="35" spans="1:6">
      <c r="A35" s="163" t="s">
        <v>183</v>
      </c>
      <c r="B35" s="164">
        <v>25776499</v>
      </c>
      <c r="C35" s="165">
        <v>140645</v>
      </c>
      <c r="D35" s="162">
        <f t="shared" si="0"/>
        <v>183273.4828824345</v>
      </c>
      <c r="E35" s="162">
        <v>59833.610722302306</v>
      </c>
      <c r="F35" s="162">
        <v>126487.45503883957</v>
      </c>
    </row>
    <row r="36" spans="1:6">
      <c r="A36" s="163" t="s">
        <v>184</v>
      </c>
      <c r="B36" s="164">
        <v>515864</v>
      </c>
      <c r="C36" s="165">
        <v>82987</v>
      </c>
      <c r="D36" s="162">
        <f t="shared" si="0"/>
        <v>6216.2025377468763</v>
      </c>
      <c r="E36" s="162">
        <v>1197.447557236138</v>
      </c>
      <c r="F36" s="162">
        <v>2531.3881650939461</v>
      </c>
    </row>
    <row r="37" spans="1:6">
      <c r="A37" s="163" t="s">
        <v>164</v>
      </c>
      <c r="B37" s="164">
        <v>2305910</v>
      </c>
      <c r="C37" s="165">
        <v>60</v>
      </c>
      <c r="D37" s="166">
        <f t="shared" si="0"/>
        <v>38431833.333333336</v>
      </c>
      <c r="E37" s="162">
        <v>5352.5857526526042</v>
      </c>
      <c r="F37" s="162">
        <v>11315.294891234475</v>
      </c>
    </row>
    <row r="38" spans="1:6">
      <c r="A38" s="163" t="s">
        <v>177</v>
      </c>
      <c r="B38" s="164">
        <v>3016</v>
      </c>
      <c r="C38" s="165">
        <v>11</v>
      </c>
      <c r="D38" s="162">
        <f t="shared" si="0"/>
        <v>274181.81818181818</v>
      </c>
      <c r="E38" s="162">
        <v>7.0008797524622626</v>
      </c>
      <c r="F38" s="162">
        <v>14.799766422784574</v>
      </c>
    </row>
    <row r="39" spans="1:6">
      <c r="A39" s="163" t="s">
        <v>166</v>
      </c>
      <c r="B39" s="164">
        <v>862471</v>
      </c>
      <c r="C39" s="165">
        <v>350</v>
      </c>
      <c r="D39" s="166">
        <f t="shared" si="0"/>
        <v>2464202.8571428573</v>
      </c>
      <c r="E39" s="162">
        <v>2002.0078783109682</v>
      </c>
      <c r="F39" s="162">
        <v>4232.217953058831</v>
      </c>
    </row>
    <row r="40" spans="1:6" ht="14.25" thickBot="1">
      <c r="A40" s="167" t="s">
        <v>185</v>
      </c>
      <c r="B40" s="168">
        <v>4839853</v>
      </c>
      <c r="C40" s="169">
        <v>136596</v>
      </c>
      <c r="D40" s="169">
        <f t="shared" si="0"/>
        <v>35431.879410817302</v>
      </c>
      <c r="E40" s="169">
        <v>11234.492331761849</v>
      </c>
      <c r="F40" s="169">
        <v>23749.566949805434</v>
      </c>
    </row>
    <row r="41" spans="1:6">
      <c r="B41" s="92"/>
      <c r="C41" s="92"/>
      <c r="D41" s="92"/>
      <c r="E41" s="92"/>
      <c r="F41" s="97" t="s">
        <v>178</v>
      </c>
    </row>
    <row r="42" spans="1:6">
      <c r="A42" s="77" t="s">
        <v>192</v>
      </c>
      <c r="B42" s="77"/>
      <c r="C42" s="77"/>
      <c r="D42" s="77"/>
      <c r="E42" s="77"/>
      <c r="F42" s="77"/>
    </row>
    <row r="43" spans="1:6">
      <c r="A43" s="77" t="s">
        <v>297</v>
      </c>
    </row>
    <row r="58" spans="3:5">
      <c r="C58" s="277"/>
      <c r="D58" s="277"/>
      <c r="E58" s="27"/>
    </row>
    <row r="59" spans="3:5">
      <c r="C59" s="277"/>
      <c r="D59" s="277"/>
      <c r="E59" s="27"/>
    </row>
  </sheetData>
  <mergeCells count="6">
    <mergeCell ref="A1:C2"/>
    <mergeCell ref="C58:D58"/>
    <mergeCell ref="C59:D59"/>
    <mergeCell ref="A30:A31"/>
    <mergeCell ref="B30:B31"/>
    <mergeCell ref="D30:F30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明朝,標準"&amp;10第56号　町田市統計書
239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zoomScaleSheetLayoutView="100" workbookViewId="0"/>
  </sheetViews>
  <sheetFormatPr defaultRowHeight="12.75"/>
  <cols>
    <col min="1" max="1" width="26.125" style="27" customWidth="1"/>
    <col min="2" max="5" width="12.25" style="27" bestFit="1" customWidth="1"/>
    <col min="6" max="6" width="11.25" style="27" bestFit="1" customWidth="1"/>
    <col min="7" max="7" width="10.25" style="27" bestFit="1" customWidth="1"/>
    <col min="8" max="8" width="9.125" style="27" bestFit="1" customWidth="1"/>
    <col min="9" max="16384" width="9" style="27"/>
  </cols>
  <sheetData>
    <row r="1" spans="1:8">
      <c r="A1" s="174" t="s">
        <v>205</v>
      </c>
      <c r="B1" s="174"/>
      <c r="C1" s="174"/>
      <c r="D1" s="174"/>
      <c r="E1" s="174"/>
      <c r="F1" s="174"/>
      <c r="G1" s="174"/>
      <c r="H1" s="174"/>
    </row>
    <row r="2" spans="1:8" ht="13.5" thickBot="1">
      <c r="A2" s="174" t="s">
        <v>144</v>
      </c>
      <c r="B2" s="174"/>
      <c r="C2" s="174"/>
      <c r="D2" s="174"/>
      <c r="F2" s="188" t="s">
        <v>217</v>
      </c>
    </row>
    <row r="3" spans="1:8">
      <c r="A3" s="318" t="s">
        <v>195</v>
      </c>
      <c r="B3" s="194" t="s">
        <v>186</v>
      </c>
      <c r="C3" s="194" t="s">
        <v>193</v>
      </c>
      <c r="D3" s="194" t="s">
        <v>194</v>
      </c>
      <c r="E3" s="320" t="s">
        <v>195</v>
      </c>
      <c r="F3" s="321"/>
    </row>
    <row r="4" spans="1:8">
      <c r="A4" s="319"/>
      <c r="B4" s="196" t="s">
        <v>197</v>
      </c>
      <c r="C4" s="196" t="s">
        <v>198</v>
      </c>
      <c r="D4" s="196" t="s">
        <v>199</v>
      </c>
      <c r="E4" s="322" t="s">
        <v>200</v>
      </c>
      <c r="F4" s="323"/>
    </row>
    <row r="5" spans="1:8">
      <c r="A5" s="217" t="s">
        <v>219</v>
      </c>
      <c r="B5" s="198">
        <v>7119</v>
      </c>
      <c r="C5" s="199">
        <v>10611236</v>
      </c>
      <c r="D5" s="199">
        <v>4853915</v>
      </c>
      <c r="E5" s="308">
        <v>5757321</v>
      </c>
      <c r="F5" s="308"/>
    </row>
    <row r="6" spans="1:8">
      <c r="A6" s="126" t="s">
        <v>220</v>
      </c>
      <c r="B6" s="176">
        <v>57804</v>
      </c>
      <c r="C6" s="80">
        <v>89016048</v>
      </c>
      <c r="D6" s="80">
        <v>52131859</v>
      </c>
      <c r="E6" s="308">
        <v>36884189</v>
      </c>
      <c r="F6" s="308"/>
    </row>
    <row r="7" spans="1:8">
      <c r="A7" s="218" t="s">
        <v>221</v>
      </c>
      <c r="B7" s="176">
        <v>55233</v>
      </c>
      <c r="C7" s="80">
        <v>145268181</v>
      </c>
      <c r="D7" s="80">
        <v>61849017</v>
      </c>
      <c r="E7" s="308">
        <v>83419164</v>
      </c>
      <c r="F7" s="308"/>
    </row>
    <row r="8" spans="1:8">
      <c r="A8" s="218" t="s">
        <v>222</v>
      </c>
      <c r="B8" s="176">
        <v>33284</v>
      </c>
      <c r="C8" s="80">
        <v>131199602</v>
      </c>
      <c r="D8" s="80">
        <v>47009604</v>
      </c>
      <c r="E8" s="308">
        <v>84189998</v>
      </c>
      <c r="F8" s="308"/>
    </row>
    <row r="9" spans="1:8">
      <c r="A9" s="218" t="s">
        <v>223</v>
      </c>
      <c r="B9" s="176">
        <v>18135</v>
      </c>
      <c r="C9" s="80">
        <v>95808045</v>
      </c>
      <c r="D9" s="80">
        <v>31008770</v>
      </c>
      <c r="E9" s="308">
        <v>64799275</v>
      </c>
      <c r="F9" s="308"/>
    </row>
    <row r="10" spans="1:8">
      <c r="A10" s="218" t="s">
        <v>224</v>
      </c>
      <c r="B10" s="176">
        <v>14889</v>
      </c>
      <c r="C10" s="80">
        <v>101124126</v>
      </c>
      <c r="D10" s="80">
        <v>29717617</v>
      </c>
      <c r="E10" s="308">
        <v>71406509</v>
      </c>
      <c r="F10" s="308"/>
    </row>
    <row r="11" spans="1:8">
      <c r="A11" s="218" t="s">
        <v>225</v>
      </c>
      <c r="B11" s="176">
        <v>6513</v>
      </c>
      <c r="C11" s="80">
        <v>55771497</v>
      </c>
      <c r="D11" s="80">
        <v>14254746</v>
      </c>
      <c r="E11" s="308">
        <v>41516751</v>
      </c>
      <c r="F11" s="308"/>
    </row>
    <row r="12" spans="1:8">
      <c r="A12" s="218" t="s">
        <v>226</v>
      </c>
      <c r="B12" s="176">
        <v>5976</v>
      </c>
      <c r="C12" s="80">
        <v>65041750</v>
      </c>
      <c r="D12" s="80">
        <v>13261600</v>
      </c>
      <c r="E12" s="308">
        <v>51780150</v>
      </c>
      <c r="F12" s="308"/>
    </row>
    <row r="13" spans="1:8">
      <c r="A13" s="211" t="s">
        <v>227</v>
      </c>
      <c r="B13" s="176">
        <v>4986</v>
      </c>
      <c r="C13" s="80">
        <v>113313995</v>
      </c>
      <c r="D13" s="80">
        <v>11198352</v>
      </c>
      <c r="E13" s="308">
        <v>102115643</v>
      </c>
      <c r="F13" s="308"/>
    </row>
    <row r="14" spans="1:8">
      <c r="A14" s="211" t="s">
        <v>216</v>
      </c>
      <c r="B14" s="176">
        <v>203939</v>
      </c>
      <c r="C14" s="80">
        <v>807154480</v>
      </c>
      <c r="D14" s="80">
        <v>265285480</v>
      </c>
      <c r="E14" s="308">
        <v>541869000</v>
      </c>
      <c r="F14" s="308"/>
    </row>
    <row r="15" spans="1:8">
      <c r="A15" s="212" t="s">
        <v>204</v>
      </c>
      <c r="B15" s="179">
        <v>100.55172073759984</v>
      </c>
      <c r="C15" s="180">
        <v>102.42024932271046</v>
      </c>
      <c r="D15" s="180">
        <v>109.3411105922425</v>
      </c>
      <c r="E15" s="317">
        <v>99.341828509306112</v>
      </c>
      <c r="F15" s="317"/>
    </row>
    <row r="16" spans="1:8">
      <c r="A16" s="215" t="s">
        <v>228</v>
      </c>
      <c r="B16" s="181"/>
      <c r="C16" s="182">
        <v>3957823</v>
      </c>
      <c r="D16" s="182">
        <v>1300808</v>
      </c>
      <c r="E16" s="311">
        <v>2657015</v>
      </c>
      <c r="F16" s="311"/>
    </row>
    <row r="17" spans="1:6">
      <c r="A17" s="175" t="s">
        <v>229</v>
      </c>
      <c r="B17" s="181"/>
      <c r="C17" s="182">
        <v>1875424</v>
      </c>
      <c r="D17" s="182">
        <v>616391</v>
      </c>
      <c r="E17" s="311">
        <v>1259033</v>
      </c>
      <c r="F17" s="311"/>
    </row>
    <row r="18" spans="1:6" ht="13.5" thickBot="1">
      <c r="A18" s="216" t="s">
        <v>230</v>
      </c>
      <c r="B18" s="201"/>
      <c r="C18" s="202">
        <v>3976424</v>
      </c>
      <c r="D18" s="202">
        <v>1306922</v>
      </c>
      <c r="E18" s="307">
        <v>2669503</v>
      </c>
      <c r="F18" s="307"/>
    </row>
    <row r="19" spans="1:6" ht="13.5" thickBot="1">
      <c r="B19" s="184"/>
      <c r="C19" s="184"/>
      <c r="D19" s="184"/>
    </row>
    <row r="20" spans="1:6">
      <c r="A20" s="318" t="s">
        <v>195</v>
      </c>
      <c r="B20" s="195" t="s">
        <v>196</v>
      </c>
      <c r="C20" s="195" t="s">
        <v>206</v>
      </c>
      <c r="D20" s="214" t="s">
        <v>231</v>
      </c>
      <c r="E20" s="320" t="s">
        <v>207</v>
      </c>
      <c r="F20" s="321"/>
    </row>
    <row r="21" spans="1:6">
      <c r="A21" s="319"/>
      <c r="B21" s="175" t="s">
        <v>201</v>
      </c>
      <c r="C21" s="175" t="s">
        <v>202</v>
      </c>
      <c r="D21" s="197" t="s">
        <v>203</v>
      </c>
      <c r="E21" s="322" t="s">
        <v>232</v>
      </c>
      <c r="F21" s="323"/>
    </row>
    <row r="22" spans="1:6">
      <c r="A22" s="219" t="s">
        <v>219</v>
      </c>
      <c r="B22" s="199">
        <v>181622</v>
      </c>
      <c r="C22" s="199">
        <v>10612</v>
      </c>
      <c r="D22" s="200">
        <v>21</v>
      </c>
      <c r="E22" s="316">
        <v>4021</v>
      </c>
      <c r="F22" s="316"/>
    </row>
    <row r="23" spans="1:6">
      <c r="A23" s="220" t="s">
        <v>220</v>
      </c>
      <c r="B23" s="80">
        <v>2085945</v>
      </c>
      <c r="C23" s="80">
        <v>173303</v>
      </c>
      <c r="D23" s="177">
        <v>1135</v>
      </c>
      <c r="E23" s="308">
        <v>7181</v>
      </c>
      <c r="F23" s="308"/>
    </row>
    <row r="24" spans="1:6">
      <c r="A24" s="221" t="s">
        <v>221</v>
      </c>
      <c r="B24" s="80">
        <v>4925690</v>
      </c>
      <c r="C24" s="80">
        <v>349973</v>
      </c>
      <c r="D24" s="177">
        <v>185</v>
      </c>
      <c r="E24" s="308">
        <v>12247</v>
      </c>
      <c r="F24" s="308"/>
    </row>
    <row r="25" spans="1:6">
      <c r="A25" s="221" t="s">
        <v>222</v>
      </c>
      <c r="B25" s="80">
        <v>4974897</v>
      </c>
      <c r="C25" s="80">
        <v>408265</v>
      </c>
      <c r="D25" s="177">
        <v>0</v>
      </c>
      <c r="E25" s="308">
        <v>10379</v>
      </c>
      <c r="F25" s="308"/>
    </row>
    <row r="26" spans="1:6">
      <c r="A26" s="221" t="s">
        <v>223</v>
      </c>
      <c r="B26" s="80">
        <v>3822949</v>
      </c>
      <c r="C26" s="80">
        <v>252992</v>
      </c>
      <c r="D26" s="178">
        <v>0</v>
      </c>
      <c r="E26" s="308">
        <v>8173</v>
      </c>
      <c r="F26" s="308"/>
    </row>
    <row r="27" spans="1:6">
      <c r="A27" s="221" t="s">
        <v>224</v>
      </c>
      <c r="B27" s="80">
        <v>4220548</v>
      </c>
      <c r="C27" s="80">
        <v>215317</v>
      </c>
      <c r="D27" s="178">
        <v>0</v>
      </c>
      <c r="E27" s="308">
        <v>6802</v>
      </c>
      <c r="F27" s="308"/>
    </row>
    <row r="28" spans="1:6">
      <c r="A28" s="221" t="s">
        <v>225</v>
      </c>
      <c r="B28" s="80">
        <v>2447960</v>
      </c>
      <c r="C28" s="80">
        <v>140678</v>
      </c>
      <c r="D28" s="178">
        <v>0</v>
      </c>
      <c r="E28" s="308">
        <v>7140</v>
      </c>
      <c r="F28" s="308"/>
    </row>
    <row r="29" spans="1:6">
      <c r="A29" s="221" t="s">
        <v>226</v>
      </c>
      <c r="B29" s="80">
        <v>3034878</v>
      </c>
      <c r="C29" s="80">
        <v>181742</v>
      </c>
      <c r="D29" s="178">
        <v>0</v>
      </c>
      <c r="E29" s="308">
        <v>6713</v>
      </c>
      <c r="F29" s="308"/>
    </row>
    <row r="30" spans="1:6">
      <c r="A30" s="175" t="s">
        <v>227</v>
      </c>
      <c r="B30" s="80">
        <v>5881316</v>
      </c>
      <c r="C30" s="80">
        <v>405249</v>
      </c>
      <c r="D30" s="178">
        <v>0</v>
      </c>
      <c r="E30" s="308">
        <v>37816</v>
      </c>
      <c r="F30" s="308"/>
    </row>
    <row r="31" spans="1:6">
      <c r="A31" s="175" t="s">
        <v>216</v>
      </c>
      <c r="B31" s="80">
        <v>31575805</v>
      </c>
      <c r="C31" s="80">
        <v>2138131</v>
      </c>
      <c r="D31" s="80">
        <v>1341</v>
      </c>
      <c r="E31" s="308">
        <v>100472</v>
      </c>
      <c r="F31" s="308"/>
    </row>
    <row r="32" spans="1:6">
      <c r="A32" s="213" t="s">
        <v>204</v>
      </c>
      <c r="B32" s="180">
        <v>99.675739332063614</v>
      </c>
      <c r="C32" s="180">
        <v>119.9394729830171</v>
      </c>
      <c r="D32" s="180">
        <v>87.02141466580143</v>
      </c>
      <c r="E32" s="309">
        <v>144.44763931220888</v>
      </c>
      <c r="F32" s="309"/>
    </row>
    <row r="33" spans="1:6">
      <c r="A33" s="215" t="s">
        <v>228</v>
      </c>
      <c r="B33" s="182">
        <v>154830</v>
      </c>
      <c r="C33" s="182">
        <v>10484</v>
      </c>
      <c r="D33" s="182">
        <v>7</v>
      </c>
      <c r="E33" s="310">
        <v>493</v>
      </c>
      <c r="F33" s="310"/>
    </row>
    <row r="34" spans="1:6">
      <c r="A34" s="175" t="s">
        <v>229</v>
      </c>
      <c r="B34" s="182">
        <v>73366</v>
      </c>
      <c r="C34" s="182">
        <v>4968</v>
      </c>
      <c r="D34" s="182">
        <v>3</v>
      </c>
      <c r="E34" s="311">
        <v>233</v>
      </c>
      <c r="F34" s="311"/>
    </row>
    <row r="35" spans="1:6" ht="13.5" thickBot="1">
      <c r="A35" s="216" t="s">
        <v>230</v>
      </c>
      <c r="B35" s="202">
        <v>155557</v>
      </c>
      <c r="C35" s="202">
        <v>10533</v>
      </c>
      <c r="D35" s="202">
        <v>7</v>
      </c>
      <c r="E35" s="307">
        <v>495</v>
      </c>
      <c r="F35" s="307"/>
    </row>
    <row r="36" spans="1:6" ht="13.5" thickBot="1">
      <c r="B36" s="183"/>
      <c r="C36" s="183"/>
      <c r="D36" s="174"/>
    </row>
    <row r="37" spans="1:6">
      <c r="A37" s="318" t="s">
        <v>195</v>
      </c>
      <c r="B37" s="203" t="s">
        <v>208</v>
      </c>
      <c r="C37" s="312" t="s">
        <v>209</v>
      </c>
      <c r="D37" s="313"/>
      <c r="E37" s="204" t="s">
        <v>210</v>
      </c>
    </row>
    <row r="38" spans="1:6">
      <c r="A38" s="319"/>
      <c r="B38" s="205" t="s">
        <v>211</v>
      </c>
      <c r="C38" s="314" t="s">
        <v>212</v>
      </c>
      <c r="D38" s="315"/>
      <c r="E38" s="206" t="s">
        <v>213</v>
      </c>
    </row>
    <row r="39" spans="1:6">
      <c r="A39" s="219" t="s">
        <v>219</v>
      </c>
      <c r="B39" s="207">
        <v>0</v>
      </c>
      <c r="C39" s="316">
        <v>166968</v>
      </c>
      <c r="D39" s="316"/>
      <c r="E39" s="208">
        <v>5.9</v>
      </c>
    </row>
    <row r="40" spans="1:6">
      <c r="A40" s="220" t="s">
        <v>220</v>
      </c>
      <c r="B40" s="80">
        <v>243</v>
      </c>
      <c r="C40" s="308">
        <v>1904083</v>
      </c>
      <c r="D40" s="308"/>
      <c r="E40" s="189">
        <v>6</v>
      </c>
    </row>
    <row r="41" spans="1:6">
      <c r="A41" s="221" t="s">
        <v>221</v>
      </c>
      <c r="B41" s="80">
        <v>233</v>
      </c>
      <c r="C41" s="308">
        <v>4563052</v>
      </c>
      <c r="D41" s="308"/>
      <c r="E41" s="189">
        <v>6</v>
      </c>
    </row>
    <row r="42" spans="1:6">
      <c r="A42" s="221" t="s">
        <v>222</v>
      </c>
      <c r="B42" s="185">
        <v>129</v>
      </c>
      <c r="C42" s="308">
        <v>4556124</v>
      </c>
      <c r="D42" s="308"/>
      <c r="E42" s="189">
        <v>6</v>
      </c>
    </row>
    <row r="43" spans="1:6">
      <c r="A43" s="221" t="s">
        <v>223</v>
      </c>
      <c r="B43" s="185">
        <v>0</v>
      </c>
      <c r="C43" s="308">
        <v>3561784</v>
      </c>
      <c r="D43" s="308"/>
      <c r="E43" s="189">
        <v>6</v>
      </c>
    </row>
    <row r="44" spans="1:6">
      <c r="A44" s="221" t="s">
        <v>224</v>
      </c>
      <c r="B44" s="185">
        <v>0</v>
      </c>
      <c r="C44" s="308">
        <v>3998429</v>
      </c>
      <c r="D44" s="308"/>
      <c r="E44" s="189">
        <v>6</v>
      </c>
    </row>
    <row r="45" spans="1:6">
      <c r="A45" s="221" t="s">
        <v>225</v>
      </c>
      <c r="B45" s="185">
        <v>0</v>
      </c>
      <c r="C45" s="308">
        <v>2300142</v>
      </c>
      <c r="D45" s="308"/>
      <c r="E45" s="189">
        <v>6</v>
      </c>
    </row>
    <row r="46" spans="1:6">
      <c r="A46" s="221" t="s">
        <v>226</v>
      </c>
      <c r="B46" s="185">
        <v>0</v>
      </c>
      <c r="C46" s="308">
        <v>2846423</v>
      </c>
      <c r="D46" s="308"/>
      <c r="E46" s="189">
        <v>6</v>
      </c>
    </row>
    <row r="47" spans="1:6">
      <c r="A47" s="175" t="s">
        <v>227</v>
      </c>
      <c r="B47" s="185">
        <v>0</v>
      </c>
      <c r="C47" s="308">
        <v>5438251</v>
      </c>
      <c r="D47" s="308"/>
      <c r="E47" s="189">
        <v>6</v>
      </c>
    </row>
    <row r="48" spans="1:6">
      <c r="A48" s="175" t="s">
        <v>216</v>
      </c>
      <c r="B48" s="80">
        <v>605</v>
      </c>
      <c r="C48" s="308">
        <v>29335256</v>
      </c>
      <c r="D48" s="308"/>
      <c r="E48" s="189">
        <v>6</v>
      </c>
    </row>
    <row r="49" spans="1:5">
      <c r="A49" s="213" t="s">
        <v>204</v>
      </c>
      <c r="B49" s="186">
        <v>100.49833887043189</v>
      </c>
      <c r="C49" s="309">
        <v>98.360737968341908</v>
      </c>
      <c r="D49" s="309"/>
      <c r="E49" s="190" t="s">
        <v>214</v>
      </c>
    </row>
    <row r="50" spans="1:5">
      <c r="A50" s="215" t="s">
        <v>228</v>
      </c>
      <c r="B50" s="187">
        <v>3</v>
      </c>
      <c r="C50" s="310">
        <v>143843</v>
      </c>
      <c r="D50" s="310"/>
      <c r="E50" s="191"/>
    </row>
    <row r="51" spans="1:5">
      <c r="A51" s="175" t="s">
        <v>229</v>
      </c>
      <c r="B51" s="187">
        <v>1</v>
      </c>
      <c r="C51" s="311">
        <v>68160</v>
      </c>
      <c r="D51" s="311"/>
      <c r="E51" s="192"/>
    </row>
    <row r="52" spans="1:5" ht="14.25" customHeight="1" thickBot="1">
      <c r="A52" s="216" t="s">
        <v>230</v>
      </c>
      <c r="B52" s="209">
        <v>3</v>
      </c>
      <c r="C52" s="307">
        <v>144519</v>
      </c>
      <c r="D52" s="307"/>
      <c r="E52" s="193"/>
    </row>
    <row r="53" spans="1:5">
      <c r="E53" s="210" t="s">
        <v>215</v>
      </c>
    </row>
    <row r="54" spans="1:5">
      <c r="A54" s="174" t="s">
        <v>218</v>
      </c>
    </row>
    <row r="62" spans="1:5">
      <c r="B62" s="277"/>
      <c r="C62" s="277"/>
    </row>
    <row r="63" spans="1:5">
      <c r="B63" s="277"/>
      <c r="C63" s="277"/>
    </row>
  </sheetData>
  <mergeCells count="53">
    <mergeCell ref="A3:A4"/>
    <mergeCell ref="A20:A21"/>
    <mergeCell ref="A37:A38"/>
    <mergeCell ref="E20:F20"/>
    <mergeCell ref="E21:F21"/>
    <mergeCell ref="E3:F3"/>
    <mergeCell ref="E4:F4"/>
    <mergeCell ref="E5:F5"/>
    <mergeCell ref="E17:F17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32:F32"/>
    <mergeCell ref="E18:F18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C45:D45"/>
    <mergeCell ref="E33:F33"/>
    <mergeCell ref="E34:F34"/>
    <mergeCell ref="E35:F35"/>
    <mergeCell ref="C37:D37"/>
    <mergeCell ref="C38:D38"/>
    <mergeCell ref="C39:D39"/>
    <mergeCell ref="C40:D40"/>
    <mergeCell ref="C41:D41"/>
    <mergeCell ref="C42:D42"/>
    <mergeCell ref="C43:D43"/>
    <mergeCell ref="C44:D44"/>
    <mergeCell ref="C52:D52"/>
    <mergeCell ref="B62:C62"/>
    <mergeCell ref="B63:C63"/>
    <mergeCell ref="C46:D46"/>
    <mergeCell ref="C47:D47"/>
    <mergeCell ref="C48:D48"/>
    <mergeCell ref="C49:D49"/>
    <mergeCell ref="C50:D50"/>
    <mergeCell ref="C51:D51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明朝,標準"&amp;10第56号　町田市統計書
240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Normal="100" zoomScaleSheetLayoutView="100" workbookViewId="0"/>
  </sheetViews>
  <sheetFormatPr defaultRowHeight="12.75"/>
  <cols>
    <col min="1" max="1" width="12.625" style="27" customWidth="1"/>
    <col min="2" max="2" width="15.125" style="27" customWidth="1"/>
    <col min="3" max="7" width="12.125" style="27" customWidth="1"/>
    <col min="8" max="8" width="10.25" style="27" bestFit="1" customWidth="1"/>
    <col min="9" max="16384" width="9" style="27"/>
  </cols>
  <sheetData>
    <row r="1" spans="1:8">
      <c r="A1" s="76" t="s">
        <v>233</v>
      </c>
      <c r="B1" s="76"/>
      <c r="C1" s="76"/>
      <c r="D1" s="76"/>
      <c r="E1" s="76"/>
      <c r="F1" s="76"/>
      <c r="G1" s="76"/>
    </row>
    <row r="2" spans="1:8" ht="13.5" thickBot="1">
      <c r="A2" s="76" t="s">
        <v>271</v>
      </c>
      <c r="B2" s="76"/>
      <c r="C2" s="76"/>
      <c r="D2" s="76"/>
      <c r="E2" s="76"/>
      <c r="F2" s="76"/>
      <c r="G2" s="76"/>
    </row>
    <row r="3" spans="1:8">
      <c r="A3" s="328" t="s">
        <v>160</v>
      </c>
      <c r="B3" s="294" t="s">
        <v>234</v>
      </c>
      <c r="C3" s="333"/>
      <c r="D3" s="294" t="s">
        <v>235</v>
      </c>
      <c r="E3" s="333"/>
      <c r="F3" s="334" t="s">
        <v>236</v>
      </c>
    </row>
    <row r="4" spans="1:8">
      <c r="A4" s="329"/>
      <c r="B4" s="101" t="s">
        <v>237</v>
      </c>
      <c r="C4" s="101" t="s">
        <v>238</v>
      </c>
      <c r="D4" s="101" t="s">
        <v>239</v>
      </c>
      <c r="E4" s="101" t="s">
        <v>240</v>
      </c>
      <c r="F4" s="335"/>
    </row>
    <row r="5" spans="1:8">
      <c r="A5" s="130" t="s">
        <v>13</v>
      </c>
      <c r="B5" s="121">
        <v>68604671</v>
      </c>
      <c r="C5" s="189">
        <v>99.874001366200787</v>
      </c>
      <c r="D5" s="38">
        <v>153922417</v>
      </c>
      <c r="E5" s="240">
        <v>105.86484435450537</v>
      </c>
      <c r="F5" s="223">
        <v>44.57094186612207</v>
      </c>
    </row>
    <row r="6" spans="1:8">
      <c r="A6" s="131" t="s">
        <v>14</v>
      </c>
      <c r="B6" s="222">
        <v>68407085</v>
      </c>
      <c r="C6" s="189">
        <v>99.711993371413442</v>
      </c>
      <c r="D6" s="222">
        <v>153406933</v>
      </c>
      <c r="E6" s="189">
        <v>99.665101412746139</v>
      </c>
      <c r="F6" s="223">
        <v>44.591912283390741</v>
      </c>
    </row>
    <row r="7" spans="1:8">
      <c r="A7" s="131" t="s">
        <v>16</v>
      </c>
      <c r="B7" s="222">
        <v>68973730</v>
      </c>
      <c r="C7" s="189">
        <v>100.8</v>
      </c>
      <c r="D7" s="121">
        <v>160361878</v>
      </c>
      <c r="E7" s="189">
        <v>104.5</v>
      </c>
      <c r="F7" s="223">
        <v>43</v>
      </c>
    </row>
    <row r="8" spans="1:8">
      <c r="A8" s="131" t="s">
        <v>15</v>
      </c>
      <c r="B8" s="222">
        <v>69256764</v>
      </c>
      <c r="C8" s="224">
        <v>100.41035043341864</v>
      </c>
      <c r="D8" s="222">
        <v>223594064</v>
      </c>
      <c r="E8" s="224">
        <v>139.43093382830051</v>
      </c>
      <c r="F8" s="225">
        <v>30.974330338215061</v>
      </c>
    </row>
    <row r="9" spans="1:8" ht="13.5" thickBot="1">
      <c r="A9" s="132" t="s">
        <v>17</v>
      </c>
      <c r="B9" s="241">
        <v>68786200</v>
      </c>
      <c r="C9" s="242">
        <v>99.3</v>
      </c>
      <c r="D9" s="243">
        <v>205081961</v>
      </c>
      <c r="E9" s="244">
        <v>91.7</v>
      </c>
      <c r="F9" s="245">
        <v>33.5</v>
      </c>
    </row>
    <row r="10" spans="1:8">
      <c r="A10" s="76"/>
      <c r="B10" s="76"/>
      <c r="C10" s="76"/>
      <c r="D10" s="76"/>
      <c r="E10" s="82"/>
      <c r="F10" s="109" t="s">
        <v>241</v>
      </c>
    </row>
    <row r="11" spans="1:8">
      <c r="A11" s="76"/>
      <c r="B11" s="76"/>
      <c r="C11" s="76"/>
      <c r="D11" s="76"/>
      <c r="E11" s="82"/>
      <c r="F11" s="109"/>
    </row>
    <row r="13" spans="1:8">
      <c r="A13" s="1" t="s">
        <v>242</v>
      </c>
      <c r="B13" s="1"/>
      <c r="C13" s="1"/>
      <c r="D13" s="1"/>
      <c r="E13" s="1"/>
      <c r="F13" s="1"/>
      <c r="G13" s="1"/>
      <c r="H13" s="1"/>
    </row>
    <row r="14" spans="1:8" ht="13.5" thickBot="1">
      <c r="A14" s="1" t="s">
        <v>274</v>
      </c>
      <c r="B14" s="1"/>
      <c r="C14" s="1"/>
      <c r="D14" s="1"/>
      <c r="E14" s="1"/>
      <c r="F14" s="1"/>
      <c r="G14" s="246" t="s">
        <v>243</v>
      </c>
    </row>
    <row r="15" spans="1:8">
      <c r="A15" s="281" t="s">
        <v>244</v>
      </c>
      <c r="B15" s="336" t="s">
        <v>245</v>
      </c>
      <c r="C15" s="336"/>
      <c r="D15" s="336"/>
      <c r="E15" s="336" t="s">
        <v>246</v>
      </c>
      <c r="F15" s="336"/>
      <c r="G15" s="337"/>
    </row>
    <row r="16" spans="1:8">
      <c r="A16" s="282"/>
      <c r="B16" s="338" t="s">
        <v>267</v>
      </c>
      <c r="C16" s="338"/>
      <c r="D16" s="226" t="s">
        <v>268</v>
      </c>
      <c r="E16" s="338" t="s">
        <v>269</v>
      </c>
      <c r="F16" s="338"/>
      <c r="G16" s="227" t="s">
        <v>270</v>
      </c>
    </row>
    <row r="17" spans="1:7">
      <c r="A17" s="254" t="s">
        <v>14</v>
      </c>
      <c r="B17" s="228"/>
      <c r="C17" s="228">
        <v>199498</v>
      </c>
      <c r="D17" s="228">
        <v>41934368</v>
      </c>
      <c r="E17" s="228"/>
      <c r="F17" s="228">
        <v>115313</v>
      </c>
      <c r="G17" s="228">
        <v>20513463</v>
      </c>
    </row>
    <row r="18" spans="1:7">
      <c r="A18" s="255" t="s">
        <v>16</v>
      </c>
      <c r="B18" s="228"/>
      <c r="C18" s="228">
        <v>200226</v>
      </c>
      <c r="D18" s="228">
        <v>41905209</v>
      </c>
      <c r="E18" s="228"/>
      <c r="F18" s="228">
        <v>116210</v>
      </c>
      <c r="G18" s="228">
        <v>20639692</v>
      </c>
    </row>
    <row r="19" spans="1:7">
      <c r="A19" s="255" t="s">
        <v>15</v>
      </c>
      <c r="B19" s="229"/>
      <c r="C19" s="42">
        <v>201148</v>
      </c>
      <c r="D19" s="42">
        <v>41865296</v>
      </c>
      <c r="E19" s="228"/>
      <c r="F19" s="42">
        <v>117092</v>
      </c>
      <c r="G19" s="42">
        <v>20773128</v>
      </c>
    </row>
    <row r="20" spans="1:7">
      <c r="A20" s="255" t="s">
        <v>17</v>
      </c>
      <c r="B20" s="228"/>
      <c r="C20" s="42">
        <v>201709</v>
      </c>
      <c r="D20" s="42">
        <v>41792350</v>
      </c>
      <c r="E20" s="42"/>
      <c r="F20" s="42">
        <v>117930</v>
      </c>
      <c r="G20" s="42">
        <v>20957010</v>
      </c>
    </row>
    <row r="21" spans="1:7">
      <c r="A21" s="25" t="s">
        <v>272</v>
      </c>
      <c r="B21" s="228"/>
      <c r="C21" s="228">
        <v>202429</v>
      </c>
      <c r="D21" s="228">
        <v>41753365</v>
      </c>
      <c r="E21" s="228"/>
      <c r="F21" s="228">
        <v>118691</v>
      </c>
      <c r="G21" s="228">
        <v>21243069</v>
      </c>
    </row>
    <row r="22" spans="1:7">
      <c r="A22" s="26" t="s">
        <v>273</v>
      </c>
      <c r="B22" s="15" t="s">
        <v>247</v>
      </c>
      <c r="C22" s="43">
        <v>1893</v>
      </c>
      <c r="D22" s="43">
        <v>452099</v>
      </c>
      <c r="E22" s="273" t="s">
        <v>301</v>
      </c>
      <c r="F22" s="43"/>
      <c r="G22" s="43"/>
    </row>
    <row r="23" spans="1:7">
      <c r="A23" s="231" t="s">
        <v>4</v>
      </c>
      <c r="B23" s="15" t="s">
        <v>248</v>
      </c>
      <c r="C23" s="43">
        <v>9849</v>
      </c>
      <c r="D23" s="43">
        <v>4453738</v>
      </c>
      <c r="E23" s="273" t="s">
        <v>300</v>
      </c>
      <c r="F23" s="43">
        <v>90640</v>
      </c>
      <c r="G23" s="43">
        <v>10014804</v>
      </c>
    </row>
    <row r="24" spans="1:7">
      <c r="A24" s="231" t="s">
        <v>4</v>
      </c>
      <c r="B24" s="15" t="s">
        <v>249</v>
      </c>
      <c r="C24" s="43">
        <v>175275</v>
      </c>
      <c r="D24" s="43">
        <v>28629225</v>
      </c>
      <c r="E24" s="273" t="s">
        <v>302</v>
      </c>
      <c r="F24" s="43">
        <v>1098</v>
      </c>
      <c r="G24" s="43">
        <v>122464</v>
      </c>
    </row>
    <row r="25" spans="1:7">
      <c r="A25" s="231" t="s">
        <v>4</v>
      </c>
      <c r="B25" s="15" t="s">
        <v>250</v>
      </c>
      <c r="C25" s="43">
        <v>7102</v>
      </c>
      <c r="D25" s="43">
        <v>5434879</v>
      </c>
      <c r="E25" s="274" t="s">
        <v>311</v>
      </c>
      <c r="F25" s="43"/>
      <c r="G25" s="43"/>
    </row>
    <row r="26" spans="1:7">
      <c r="A26" s="231" t="s">
        <v>4</v>
      </c>
      <c r="B26" s="253" t="s">
        <v>251</v>
      </c>
      <c r="C26" s="43">
        <v>8310</v>
      </c>
      <c r="D26" s="43">
        <v>2783424</v>
      </c>
      <c r="E26" s="273" t="s">
        <v>303</v>
      </c>
      <c r="F26" s="43">
        <v>15160</v>
      </c>
      <c r="G26" s="43">
        <v>6101539</v>
      </c>
    </row>
    <row r="27" spans="1:7" ht="13.5" thickBot="1">
      <c r="A27" s="248" t="s">
        <v>4</v>
      </c>
      <c r="B27" s="247"/>
      <c r="C27" s="249"/>
      <c r="D27" s="249"/>
      <c r="E27" s="275" t="s">
        <v>304</v>
      </c>
      <c r="F27" s="249">
        <v>10316</v>
      </c>
      <c r="G27" s="249">
        <v>3280338</v>
      </c>
    </row>
    <row r="28" spans="1:7">
      <c r="A28" s="230"/>
      <c r="B28" s="230"/>
      <c r="C28" s="230"/>
      <c r="D28" s="230"/>
      <c r="E28" s="230"/>
      <c r="F28" s="230"/>
      <c r="G28" s="13" t="s">
        <v>252</v>
      </c>
    </row>
    <row r="29" spans="1:7">
      <c r="A29" s="230"/>
      <c r="B29" s="230"/>
      <c r="C29" s="230"/>
      <c r="D29" s="230"/>
      <c r="E29" s="230"/>
      <c r="F29" s="230"/>
      <c r="G29" s="13"/>
    </row>
    <row r="31" spans="1:7">
      <c r="A31" s="76" t="s">
        <v>253</v>
      </c>
      <c r="B31" s="76"/>
      <c r="C31" s="76"/>
      <c r="D31" s="76"/>
      <c r="E31" s="76"/>
      <c r="F31" s="76"/>
    </row>
    <row r="32" spans="1:7" ht="13.5" thickBot="1">
      <c r="A32" s="76" t="s">
        <v>275</v>
      </c>
      <c r="B32" s="76"/>
      <c r="C32" s="76"/>
      <c r="D32" s="76"/>
      <c r="E32" s="76"/>
      <c r="F32" s="76"/>
    </row>
    <row r="33" spans="1:7">
      <c r="A33" s="306" t="s">
        <v>254</v>
      </c>
      <c r="B33" s="330"/>
      <c r="C33" s="49">
        <v>2016</v>
      </c>
      <c r="D33" s="50" t="s">
        <v>13</v>
      </c>
      <c r="E33" s="50" t="s">
        <v>14</v>
      </c>
      <c r="F33" s="50" t="s">
        <v>16</v>
      </c>
      <c r="G33" s="50" t="s">
        <v>15</v>
      </c>
    </row>
    <row r="34" spans="1:7">
      <c r="A34" s="331" t="s">
        <v>276</v>
      </c>
      <c r="B34" s="332"/>
      <c r="C34" s="235">
        <v>83175517</v>
      </c>
      <c r="D34" s="233">
        <v>88940964</v>
      </c>
      <c r="E34" s="233">
        <v>87153931</v>
      </c>
      <c r="F34" s="250">
        <v>86348950</v>
      </c>
      <c r="G34" s="233">
        <v>100327858</v>
      </c>
    </row>
    <row r="35" spans="1:7">
      <c r="A35" s="327" t="s">
        <v>255</v>
      </c>
      <c r="B35" s="327"/>
      <c r="C35" s="140"/>
      <c r="D35" s="140"/>
      <c r="E35" s="140"/>
      <c r="F35" s="76"/>
      <c r="G35" s="76"/>
    </row>
    <row r="36" spans="1:7">
      <c r="A36" s="327" t="s">
        <v>256</v>
      </c>
      <c r="B36" s="327"/>
      <c r="C36" s="233">
        <v>37373736</v>
      </c>
      <c r="D36" s="233">
        <v>39937681</v>
      </c>
      <c r="E36" s="235">
        <v>40352920</v>
      </c>
      <c r="F36" s="232">
        <v>38927839</v>
      </c>
      <c r="G36" s="232">
        <v>39965316</v>
      </c>
    </row>
    <row r="37" spans="1:7">
      <c r="B37" s="122" t="s">
        <v>257</v>
      </c>
      <c r="C37" s="140">
        <v>36287</v>
      </c>
      <c r="D37" s="140">
        <v>25106</v>
      </c>
      <c r="E37" s="140">
        <v>41465</v>
      </c>
      <c r="F37" s="233">
        <v>38409</v>
      </c>
      <c r="G37" s="233">
        <v>30578</v>
      </c>
    </row>
    <row r="38" spans="1:7" ht="25.5" customHeight="1">
      <c r="B38" s="256" t="s">
        <v>281</v>
      </c>
      <c r="C38" s="234">
        <v>20892892</v>
      </c>
      <c r="D38" s="234">
        <v>23404601</v>
      </c>
      <c r="E38" s="234">
        <v>22922952</v>
      </c>
      <c r="F38" s="235">
        <v>23353735</v>
      </c>
      <c r="G38" s="233">
        <v>24689522</v>
      </c>
    </row>
    <row r="39" spans="1:7">
      <c r="B39" s="122" t="s">
        <v>258</v>
      </c>
      <c r="C39" s="234">
        <v>99819</v>
      </c>
      <c r="D39" s="140">
        <v>75853</v>
      </c>
      <c r="E39" s="140">
        <v>89479</v>
      </c>
      <c r="F39" s="139">
        <v>64612</v>
      </c>
      <c r="G39" s="139">
        <v>34136</v>
      </c>
    </row>
    <row r="40" spans="1:7" ht="38.25" customHeight="1">
      <c r="B40" s="256" t="s">
        <v>277</v>
      </c>
      <c r="C40" s="234">
        <v>16344738</v>
      </c>
      <c r="D40" s="234">
        <v>16432121</v>
      </c>
      <c r="E40" s="234">
        <v>17299024</v>
      </c>
      <c r="F40" s="236">
        <v>15471083</v>
      </c>
      <c r="G40" s="236">
        <v>15211080</v>
      </c>
    </row>
    <row r="41" spans="1:7">
      <c r="A41" s="327" t="s">
        <v>259</v>
      </c>
      <c r="B41" s="327"/>
      <c r="C41" s="140">
        <v>10148611</v>
      </c>
      <c r="D41" s="140">
        <v>10403475</v>
      </c>
      <c r="E41" s="140">
        <v>9530488</v>
      </c>
      <c r="F41" s="140">
        <v>9955213</v>
      </c>
      <c r="G41" s="140">
        <v>12563612</v>
      </c>
    </row>
    <row r="42" spans="1:7">
      <c r="A42" s="327" t="s">
        <v>260</v>
      </c>
      <c r="B42" s="327"/>
      <c r="C42" s="234">
        <v>505624</v>
      </c>
      <c r="D42" s="234">
        <v>506288</v>
      </c>
      <c r="E42" s="234">
        <v>441670</v>
      </c>
      <c r="F42" s="236">
        <v>465220</v>
      </c>
      <c r="G42" s="236">
        <v>1162054</v>
      </c>
    </row>
    <row r="43" spans="1:7">
      <c r="A43" s="327" t="s">
        <v>261</v>
      </c>
      <c r="B43" s="327"/>
      <c r="C43" s="140">
        <v>10481632</v>
      </c>
      <c r="D43" s="140">
        <v>13181842</v>
      </c>
      <c r="E43" s="140">
        <v>11466491</v>
      </c>
      <c r="F43" s="139">
        <v>11163896</v>
      </c>
      <c r="G43" s="139">
        <v>15446676</v>
      </c>
    </row>
    <row r="44" spans="1:7">
      <c r="A44" s="327" t="s">
        <v>262</v>
      </c>
      <c r="B44" s="327"/>
      <c r="C44" s="140"/>
      <c r="D44" s="140"/>
      <c r="E44" s="140"/>
      <c r="F44" s="76"/>
      <c r="G44" s="76"/>
    </row>
    <row r="45" spans="1:7">
      <c r="A45" s="327" t="s">
        <v>263</v>
      </c>
      <c r="B45" s="327"/>
      <c r="C45" s="140">
        <v>1371</v>
      </c>
      <c r="D45" s="140">
        <v>1414</v>
      </c>
      <c r="E45" s="140">
        <v>2509</v>
      </c>
      <c r="F45" s="139">
        <v>153</v>
      </c>
      <c r="G45" s="139">
        <v>229</v>
      </c>
    </row>
    <row r="46" spans="1:7">
      <c r="A46" s="325" t="s">
        <v>278</v>
      </c>
      <c r="B46" s="327"/>
      <c r="C46" s="237">
        <v>24235139</v>
      </c>
      <c r="D46" s="142">
        <v>24620795</v>
      </c>
      <c r="E46" s="142">
        <v>25106666</v>
      </c>
      <c r="F46" s="139">
        <v>25659710</v>
      </c>
      <c r="G46" s="139">
        <v>31023507</v>
      </c>
    </row>
    <row r="47" spans="1:7">
      <c r="A47" s="327" t="s">
        <v>264</v>
      </c>
      <c r="B47" s="327"/>
      <c r="C47" s="139">
        <v>0</v>
      </c>
      <c r="D47" s="139">
        <v>0</v>
      </c>
      <c r="E47" s="139">
        <v>0</v>
      </c>
      <c r="F47" s="139">
        <v>0</v>
      </c>
      <c r="G47" s="139">
        <v>4482</v>
      </c>
    </row>
    <row r="48" spans="1:7">
      <c r="A48" s="324" t="s">
        <v>279</v>
      </c>
      <c r="B48" s="324"/>
      <c r="C48" s="139">
        <v>0</v>
      </c>
      <c r="D48" s="139">
        <v>0</v>
      </c>
      <c r="E48" s="139">
        <v>0</v>
      </c>
      <c r="F48" s="165">
        <v>0</v>
      </c>
      <c r="G48" s="165">
        <v>0</v>
      </c>
    </row>
    <row r="49" spans="1:7">
      <c r="A49" s="325" t="s">
        <v>280</v>
      </c>
      <c r="B49" s="324"/>
      <c r="C49" s="238">
        <v>346</v>
      </c>
      <c r="D49" s="236">
        <v>298</v>
      </c>
      <c r="E49" s="140">
        <v>293</v>
      </c>
      <c r="F49" s="139">
        <v>287</v>
      </c>
      <c r="G49" s="139">
        <v>0</v>
      </c>
    </row>
    <row r="50" spans="1:7" ht="13.5" thickBot="1">
      <c r="A50" s="326" t="s">
        <v>265</v>
      </c>
      <c r="B50" s="326"/>
      <c r="C50" s="251">
        <v>429058</v>
      </c>
      <c r="D50" s="251">
        <v>289173</v>
      </c>
      <c r="E50" s="252">
        <v>252895</v>
      </c>
      <c r="F50" s="150">
        <v>176631</v>
      </c>
      <c r="G50" s="150">
        <v>161982</v>
      </c>
    </row>
    <row r="51" spans="1:7">
      <c r="B51" s="82"/>
      <c r="C51" s="82"/>
      <c r="D51" s="82"/>
      <c r="E51" s="109"/>
      <c r="G51" s="109" t="s">
        <v>266</v>
      </c>
    </row>
    <row r="52" spans="1:7">
      <c r="A52" s="76" t="s">
        <v>308</v>
      </c>
      <c r="B52" s="82"/>
      <c r="C52" s="82"/>
      <c r="D52" s="82"/>
      <c r="E52" s="109"/>
      <c r="F52" s="109"/>
    </row>
    <row r="53" spans="1:7">
      <c r="A53" s="76" t="s">
        <v>309</v>
      </c>
      <c r="B53" s="76"/>
      <c r="C53" s="76"/>
      <c r="D53" s="76"/>
      <c r="E53" s="76"/>
      <c r="F53" s="76"/>
    </row>
    <row r="54" spans="1:7">
      <c r="A54" s="76" t="s">
        <v>298</v>
      </c>
      <c r="B54" s="76"/>
      <c r="C54" s="76"/>
      <c r="D54" s="76"/>
      <c r="E54" s="76"/>
      <c r="F54" s="76"/>
    </row>
    <row r="55" spans="1:7">
      <c r="A55" s="76" t="s">
        <v>299</v>
      </c>
      <c r="B55" s="76"/>
      <c r="C55" s="76"/>
      <c r="D55" s="76"/>
      <c r="E55" s="76"/>
      <c r="F55" s="76"/>
    </row>
    <row r="56" spans="1:7">
      <c r="B56" s="76"/>
      <c r="C56" s="239"/>
      <c r="D56" s="76"/>
      <c r="E56" s="76"/>
      <c r="F56" s="76"/>
    </row>
    <row r="59" spans="1:7">
      <c r="C59" s="277"/>
      <c r="D59" s="277"/>
      <c r="E59" s="277"/>
    </row>
    <row r="60" spans="1:7">
      <c r="C60" s="277"/>
      <c r="D60" s="277"/>
      <c r="E60" s="277"/>
    </row>
  </sheetData>
  <mergeCells count="25">
    <mergeCell ref="D3:E3"/>
    <mergeCell ref="F3:F4"/>
    <mergeCell ref="B15:D15"/>
    <mergeCell ref="E15:G15"/>
    <mergeCell ref="B16:C16"/>
    <mergeCell ref="E16:F16"/>
    <mergeCell ref="A47:B47"/>
    <mergeCell ref="A36:B36"/>
    <mergeCell ref="A41:B41"/>
    <mergeCell ref="A3:A4"/>
    <mergeCell ref="A15:A16"/>
    <mergeCell ref="A33:B33"/>
    <mergeCell ref="A34:B34"/>
    <mergeCell ref="A35:B35"/>
    <mergeCell ref="B3:C3"/>
    <mergeCell ref="A42:B42"/>
    <mergeCell ref="A43:B43"/>
    <mergeCell ref="A44:B44"/>
    <mergeCell ref="A45:B45"/>
    <mergeCell ref="A46:B46"/>
    <mergeCell ref="A48:B48"/>
    <mergeCell ref="A49:B49"/>
    <mergeCell ref="A50:B50"/>
    <mergeCell ref="C59:E59"/>
    <mergeCell ref="C60:E60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明朝,標準"&amp;10第56号　町田市統計書
241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p235_12-1-1</vt:lpstr>
      <vt:lpstr>p236_12-1-2</vt:lpstr>
      <vt:lpstr>p237_12-1-3(1)</vt:lpstr>
      <vt:lpstr>p238_12-1-3(2)～12-1-6</vt:lpstr>
      <vt:lpstr>p239_12-2-1,12-2-2</vt:lpstr>
      <vt:lpstr>p240_12-2-3</vt:lpstr>
      <vt:lpstr>p241_12-2-4~12-2-6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2023-03-24T05:58:50Z</dcterms:modified>
</cp:coreProperties>
</file>