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E4AF3B30-3F10-4AA1-9BE3-49C49C96DFBC}" xr6:coauthVersionLast="47" xr6:coauthVersionMax="47" xr10:uidLastSave="{00000000-0000-0000-0000-000000000000}"/>
  <bookViews>
    <workbookView xWindow="-120" yWindow="-120" windowWidth="29040" windowHeight="15720" xr2:uid="{D9BF2AB0-46C5-49C4-8CC3-736277701AC4}"/>
  </bookViews>
  <sheets>
    <sheet name="入力シート" sheetId="7" r:id="rId1"/>
    <sheet name="書類提出ver入力シート記入例" sheetId="13" r:id="rId2"/>
    <sheet name="データ集" sheetId="10" state="hidden" r:id="rId3"/>
  </sheets>
  <definedNames>
    <definedName name="_xlnm._FilterDatabase" localSheetId="0" hidden="1">入力シート!$B$8:$C$12</definedName>
    <definedName name="_xlnm.Print_Area" localSheetId="1">書類提出ver入力シート記入例!$A$1:$N$47</definedName>
    <definedName name="_xlnm.Print_Area" localSheetId="0">入力シート!$A$2:$K$55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J42" i="7" l="1"/>
  <c r="L8" i="7"/>
  <c r="J41" i="7"/>
  <c r="J43" i="7"/>
  <c r="L12" i="7" l="1"/>
  <c r="L11" i="7"/>
  <c r="L10" i="7"/>
  <c r="L9" i="7"/>
  <c r="I1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6" authorId="0" shapeId="0" xr:uid="{ADF8EE4A-F8D9-4D53-9F4B-C7402F975ECA}">
      <text>
        <r>
          <rPr>
            <b/>
            <sz val="11"/>
            <color indexed="81"/>
            <rFont val="MS P ゴシック"/>
            <family val="3"/>
            <charset val="128"/>
          </rPr>
          <t>2023年度自治会名称変更</t>
        </r>
      </text>
    </comment>
    <comment ref="K48" authorId="0" shapeId="0" xr:uid="{47881EFB-3FA9-4273-8D4E-F5A794224762}">
      <text>
        <r>
          <rPr>
            <b/>
            <sz val="9"/>
            <color indexed="81"/>
            <rFont val="MS P ゴシック"/>
            <family val="3"/>
            <charset val="128"/>
          </rPr>
          <t>町内会の区域が、高瀬住宅自治会を挟んで飛び地になっているが、これが正解・・！</t>
        </r>
        <r>
          <rPr>
            <sz val="9"/>
            <color indexed="81"/>
            <rFont val="MS P ゴシック"/>
            <family val="3"/>
            <charset val="128"/>
          </rPr>
          <t xml:space="preserve">
</t>
        </r>
      </text>
    </comment>
    <comment ref="K302" authorId="0" shapeId="0" xr:uid="{B861CCFE-D732-4DD0-853D-6E398584772B}">
      <text>
        <r>
          <rPr>
            <b/>
            <sz val="11"/>
            <color indexed="81"/>
            <rFont val="MS P ゴシック"/>
            <family val="3"/>
            <charset val="128"/>
          </rPr>
          <t xml:space="preserve">2023年度「有楽玉川学園第4期自治会」から名称変更町田市役所:
</t>
        </r>
      </text>
    </comment>
  </commentList>
</comments>
</file>

<file path=xl/sharedStrings.xml><?xml version="1.0" encoding="utf-8"?>
<sst xmlns="http://schemas.openxmlformats.org/spreadsheetml/2006/main" count="467" uniqueCount="444">
  <si>
    <t>団体名</t>
    <rPh sb="0" eb="2">
      <t>ダンタイ</t>
    </rPh>
    <rPh sb="2" eb="3">
      <t>メイ</t>
    </rPh>
    <phoneticPr fontId="1"/>
  </si>
  <si>
    <t>収 入</t>
    <phoneticPr fontId="1"/>
  </si>
  <si>
    <t>事業名</t>
    <rPh sb="0" eb="2">
      <t>ジギョウ</t>
    </rPh>
    <rPh sb="2" eb="3">
      <t>メイ</t>
    </rPh>
    <phoneticPr fontId="1"/>
  </si>
  <si>
    <t>使　途</t>
    <rPh sb="0" eb="1">
      <t>シ</t>
    </rPh>
    <rPh sb="2" eb="3">
      <t>ト</t>
    </rPh>
    <phoneticPr fontId="1"/>
  </si>
  <si>
    <t>金　額</t>
    <rPh sb="0" eb="1">
      <t>カネ</t>
    </rPh>
    <rPh sb="2" eb="3">
      <t>ガク</t>
    </rPh>
    <phoneticPr fontId="1"/>
  </si>
  <si>
    <t>合　計</t>
    <rPh sb="0" eb="1">
      <t>ア</t>
    </rPh>
    <rPh sb="2" eb="3">
      <t>ケイ</t>
    </rPh>
    <phoneticPr fontId="1"/>
  </si>
  <si>
    <t>収 入</t>
    <rPh sb="0" eb="1">
      <t>オサム</t>
    </rPh>
    <rPh sb="2" eb="3">
      <t>ニュウ</t>
    </rPh>
    <phoneticPr fontId="1"/>
  </si>
  <si>
    <t>支 出</t>
    <rPh sb="0" eb="1">
      <t>シ</t>
    </rPh>
    <rPh sb="2" eb="3">
      <t>デ</t>
    </rPh>
    <phoneticPr fontId="1"/>
  </si>
  <si>
    <t>工事費等総額</t>
    <rPh sb="0" eb="2">
      <t>コウジ</t>
    </rPh>
    <rPh sb="2" eb="3">
      <t>ヒ</t>
    </rPh>
    <rPh sb="3" eb="4">
      <t>トウ</t>
    </rPh>
    <rPh sb="4" eb="6">
      <t>ソウガク</t>
    </rPh>
    <phoneticPr fontId="1"/>
  </si>
  <si>
    <t>補助率</t>
    <rPh sb="0" eb="3">
      <t>ホジョリツ</t>
    </rPh>
    <phoneticPr fontId="1"/>
  </si>
  <si>
    <t>1/2</t>
    <phoneticPr fontId="1"/>
  </si>
  <si>
    <t>町田市使用欄</t>
    <rPh sb="0" eb="3">
      <t>マチダシ</t>
    </rPh>
    <rPh sb="3" eb="5">
      <t>シヨウ</t>
    </rPh>
    <rPh sb="5" eb="6">
      <t>ラン</t>
    </rPh>
    <phoneticPr fontId="1"/>
  </si>
  <si>
    <t>よくある質問</t>
    <rPh sb="4" eb="6">
      <t>シツモン</t>
    </rPh>
    <phoneticPr fontId="1"/>
  </si>
  <si>
    <t>質　問</t>
    <rPh sb="0" eb="1">
      <t>シツ</t>
    </rPh>
    <rPh sb="2" eb="3">
      <t>トイ</t>
    </rPh>
    <phoneticPr fontId="1"/>
  </si>
  <si>
    <t>回　答</t>
    <rPh sb="0" eb="1">
      <t>カイ</t>
    </rPh>
    <rPh sb="2" eb="3">
      <t>コタエ</t>
    </rPh>
    <phoneticPr fontId="1"/>
  </si>
  <si>
    <t>当初の申請にないものでも、補助対象事業に該当する場合は、対象となります。
ただし、宴会費や寄付金、政治・宗教活動費など、補助の対象外となる項目にはお使いいただけません。</t>
    <rPh sb="13" eb="15">
      <t>ホジョ</t>
    </rPh>
    <rPh sb="15" eb="17">
      <t>タイショウ</t>
    </rPh>
    <rPh sb="17" eb="19">
      <t>ジギョウ</t>
    </rPh>
    <phoneticPr fontId="1"/>
  </si>
  <si>
    <t>総会</t>
    <rPh sb="0" eb="2">
      <t>ソウカイ</t>
    </rPh>
    <phoneticPr fontId="1"/>
  </si>
  <si>
    <t>　</t>
    <phoneticPr fontId="1"/>
  </si>
  <si>
    <t>(A)</t>
    <phoneticPr fontId="1"/>
  </si>
  <si>
    <t>(B)</t>
    <phoneticPr fontId="1"/>
  </si>
  <si>
    <t>(D)</t>
    <phoneticPr fontId="1"/>
  </si>
  <si>
    <r>
      <t>(１) 町田市町内会・自治会活動補助金　</t>
    </r>
    <r>
      <rPr>
        <b/>
        <sz val="14"/>
        <color theme="1"/>
        <rFont val="游ゴシック"/>
        <family val="3"/>
        <charset val="128"/>
        <scheme val="minor"/>
      </rPr>
      <t>※A＞Bの場合は差額を精算（市に返金）</t>
    </r>
    <rPh sb="14" eb="16">
      <t>カツドウ</t>
    </rPh>
    <phoneticPr fontId="1"/>
  </si>
  <si>
    <r>
      <t>(２)  掲示板補助金充当事業の内訳　</t>
    </r>
    <r>
      <rPr>
        <b/>
        <sz val="14"/>
        <color theme="1"/>
        <rFont val="游ゴシック"/>
        <family val="3"/>
        <charset val="128"/>
        <scheme val="minor"/>
      </rPr>
      <t>※C＞Dの場合は差額を精算（市に返金）</t>
    </r>
    <rPh sb="8" eb="11">
      <t>ホジョキン</t>
    </rPh>
    <rPh sb="11" eb="13">
      <t>ジュウトウ</t>
    </rPh>
    <rPh sb="13" eb="15">
      <t>ジギョウ</t>
    </rPh>
    <rPh sb="16" eb="18">
      <t>ウチワケ</t>
    </rPh>
    <phoneticPr fontId="1"/>
  </si>
  <si>
    <t>(C)</t>
    <phoneticPr fontId="1"/>
  </si>
  <si>
    <r>
      <t xml:space="preserve"> 掲示板</t>
    </r>
    <r>
      <rPr>
        <b/>
        <u/>
        <sz val="14"/>
        <color rgb="FFFFFFFF"/>
        <rFont val="游ゴシック"/>
        <family val="3"/>
        <charset val="128"/>
        <scheme val="minor"/>
      </rPr>
      <t>設置</t>
    </r>
    <r>
      <rPr>
        <b/>
        <sz val="14"/>
        <color rgb="FFFFFFFF"/>
        <rFont val="游ゴシック"/>
        <family val="3"/>
        <charset val="128"/>
        <scheme val="minor"/>
      </rPr>
      <t>にかかる経費</t>
    </r>
  </si>
  <si>
    <r>
      <t xml:space="preserve"> 掲示板</t>
    </r>
    <r>
      <rPr>
        <b/>
        <u/>
        <sz val="14"/>
        <color rgb="FFFFFFFF"/>
        <rFont val="游ゴシック"/>
        <family val="3"/>
        <charset val="128"/>
        <scheme val="minor"/>
      </rPr>
      <t>修繕</t>
    </r>
    <r>
      <rPr>
        <b/>
        <sz val="14"/>
        <color rgb="FFFFFFFF"/>
        <rFont val="游ゴシック"/>
        <family val="3"/>
        <charset val="128"/>
        <scheme val="minor"/>
      </rPr>
      <t>にかかる経費</t>
    </r>
  </si>
  <si>
    <t>補助額</t>
    <phoneticPr fontId="1"/>
  </si>
  <si>
    <t>支出
内訳</t>
    <rPh sb="0" eb="2">
      <t>シシュツ</t>
    </rPh>
    <rPh sb="3" eb="5">
      <t>ウチワケ</t>
    </rPh>
    <phoneticPr fontId="1"/>
  </si>
  <si>
    <t xml:space="preserve"> 活 動 補 助 金　　</t>
    <phoneticPr fontId="1"/>
  </si>
  <si>
    <t xml:space="preserve"> 掲 示 板 補 助 金　　</t>
    <phoneticPr fontId="1"/>
  </si>
  <si>
    <t>① 申請時に記載していない事業に補助金を充てても良いですか。</t>
    <phoneticPr fontId="1"/>
  </si>
  <si>
    <t>② 補助金額と支出額を同額にする必要はありますか。</t>
    <rPh sb="2" eb="4">
      <t>ホジョ</t>
    </rPh>
    <rPh sb="4" eb="6">
      <t>キンガク</t>
    </rPh>
    <rPh sb="7" eb="10">
      <t>シシュツガク</t>
    </rPh>
    <rPh sb="11" eb="13">
      <t>ドウガク</t>
    </rPh>
    <rPh sb="16" eb="18">
      <t>ヒツヨウ</t>
    </rPh>
    <phoneticPr fontId="1"/>
  </si>
  <si>
    <t>③ 掲示板の補助を受けた場合の提出書類を教えてください。</t>
    <phoneticPr fontId="1"/>
  </si>
  <si>
    <t>④ 会員全員に物品を配布しました。
補助の対象になりますか。</t>
    <phoneticPr fontId="1"/>
  </si>
  <si>
    <t>№</t>
    <phoneticPr fontId="1"/>
  </si>
  <si>
    <t>使途の一例</t>
    <rPh sb="0" eb="2">
      <t>シト</t>
    </rPh>
    <rPh sb="3" eb="5">
      <t>イチレイ</t>
    </rPh>
    <phoneticPr fontId="1"/>
  </si>
  <si>
    <t>☑</t>
    <phoneticPr fontId="1"/>
  </si>
  <si>
    <t>領収書添付チェック</t>
    <rPh sb="0" eb="3">
      <t>リョウシュウショ</t>
    </rPh>
    <rPh sb="3" eb="5">
      <t>テンプ</t>
    </rPh>
    <phoneticPr fontId="1"/>
  </si>
  <si>
    <t>－</t>
    <phoneticPr fontId="1"/>
  </si>
  <si>
    <t>2025年度　町内会・自治会活動補助金に係る会計報告</t>
    <phoneticPr fontId="1"/>
  </si>
  <si>
    <t>環境美化（清掃活動等）</t>
    <rPh sb="5" eb="7">
      <t>セイソウ</t>
    </rPh>
    <rPh sb="7" eb="9">
      <t>カツドウ</t>
    </rPh>
    <rPh sb="9" eb="10">
      <t>トウ</t>
    </rPh>
    <phoneticPr fontId="1"/>
  </si>
  <si>
    <r>
      <t>会員の親睦を目的とした補助金ですので、</t>
    </r>
    <r>
      <rPr>
        <b/>
        <u/>
        <sz val="16"/>
        <color theme="1"/>
        <rFont val="游ゴシック"/>
        <family val="3"/>
        <charset val="128"/>
        <scheme val="minor"/>
      </rPr>
      <t>単に配布</t>
    </r>
    <r>
      <rPr>
        <u/>
        <sz val="16"/>
        <color theme="1"/>
        <rFont val="游ゴシック"/>
        <family val="3"/>
        <charset val="128"/>
        <scheme val="minor"/>
      </rPr>
      <t>したものについては</t>
    </r>
    <r>
      <rPr>
        <b/>
        <u/>
        <sz val="16"/>
        <color theme="1"/>
        <rFont val="游ゴシック"/>
        <family val="3"/>
        <charset val="128"/>
        <scheme val="minor"/>
      </rPr>
      <t>対象外</t>
    </r>
    <r>
      <rPr>
        <sz val="16"/>
        <color theme="1"/>
        <rFont val="游ゴシック"/>
        <family val="3"/>
        <charset val="128"/>
        <scheme val="minor"/>
      </rPr>
      <t>となります。
会員が参加するイベントで必要な物品の購入、配布については対象となります。</t>
    </r>
    <rPh sb="19" eb="20">
      <t>タン</t>
    </rPh>
    <phoneticPr fontId="1"/>
  </si>
  <si>
    <r>
      <t>イベントの開催に不可欠なもの（会議の飲み物、熱中症予防のための飲み物、祭りの出店や料理教室のための食材など）は対象となります。
ただし、</t>
    </r>
    <r>
      <rPr>
        <u/>
        <sz val="16"/>
        <color theme="1"/>
        <rFont val="游ゴシック"/>
        <family val="3"/>
        <charset val="128"/>
        <scheme val="minor"/>
      </rPr>
      <t>役員個人の弁当代やアルコール飲料、会議を飲食店で開催した場合の飲食代は</t>
    </r>
    <r>
      <rPr>
        <b/>
        <u/>
        <sz val="16"/>
        <color theme="1"/>
        <rFont val="游ゴシック"/>
        <family val="3"/>
        <charset val="128"/>
        <scheme val="minor"/>
      </rPr>
      <t>対象外</t>
    </r>
    <r>
      <rPr>
        <sz val="16"/>
        <color theme="1"/>
        <rFont val="游ゴシック"/>
        <family val="3"/>
        <charset val="128"/>
        <scheme val="minor"/>
      </rPr>
      <t>です。</t>
    </r>
    <rPh sb="5" eb="7">
      <t>カイサイ</t>
    </rPh>
    <rPh sb="8" eb="11">
      <t>フカケツ</t>
    </rPh>
    <rPh sb="15" eb="17">
      <t>カイギ</t>
    </rPh>
    <rPh sb="18" eb="19">
      <t>ノ</t>
    </rPh>
    <rPh sb="20" eb="21">
      <t>モノ</t>
    </rPh>
    <rPh sb="22" eb="24">
      <t>ネッチュウ</t>
    </rPh>
    <rPh sb="24" eb="25">
      <t>ショウ</t>
    </rPh>
    <rPh sb="25" eb="27">
      <t>ヨボウ</t>
    </rPh>
    <rPh sb="31" eb="32">
      <t>ノ</t>
    </rPh>
    <rPh sb="33" eb="34">
      <t>モノ</t>
    </rPh>
    <rPh sb="35" eb="36">
      <t>マツ</t>
    </rPh>
    <rPh sb="38" eb="40">
      <t>デミセ</t>
    </rPh>
    <rPh sb="41" eb="43">
      <t>リョウリ</t>
    </rPh>
    <rPh sb="43" eb="45">
      <t>キョウシツ</t>
    </rPh>
    <rPh sb="49" eb="51">
      <t>ショクザイ</t>
    </rPh>
    <rPh sb="55" eb="57">
      <t>タイショウ</t>
    </rPh>
    <rPh sb="68" eb="70">
      <t>ヤクイン</t>
    </rPh>
    <rPh sb="70" eb="72">
      <t>コジン</t>
    </rPh>
    <rPh sb="73" eb="75">
      <t>ベントウ</t>
    </rPh>
    <rPh sb="75" eb="76">
      <t>ダイ</t>
    </rPh>
    <rPh sb="82" eb="84">
      <t>インリョウ</t>
    </rPh>
    <rPh sb="85" eb="87">
      <t>カイギ</t>
    </rPh>
    <rPh sb="88" eb="90">
      <t>インショク</t>
    </rPh>
    <rPh sb="90" eb="91">
      <t>テン</t>
    </rPh>
    <rPh sb="92" eb="94">
      <t>カイサイ</t>
    </rPh>
    <rPh sb="96" eb="98">
      <t>バアイ</t>
    </rPh>
    <rPh sb="99" eb="102">
      <t>インショクダイ</t>
    </rPh>
    <rPh sb="103" eb="106">
      <t>タイショウガイ</t>
    </rPh>
    <phoneticPr fontId="1"/>
  </si>
  <si>
    <t>合計</t>
    <rPh sb="0" eb="2">
      <t>ゴウケイ</t>
    </rPh>
    <phoneticPr fontId="1"/>
  </si>
  <si>
    <t>清掃活動等</t>
    <rPh sb="0" eb="2">
      <t>セイソウ</t>
    </rPh>
    <rPh sb="2" eb="4">
      <t>カツドウ</t>
    </rPh>
    <rPh sb="4" eb="5">
      <t>トウ</t>
    </rPh>
    <phoneticPr fontId="1"/>
  </si>
  <si>
    <t>総会、その他イベント</t>
    <rPh sb="0" eb="2">
      <t>ソウカイ</t>
    </rPh>
    <rPh sb="5" eb="6">
      <t>タ</t>
    </rPh>
    <phoneticPr fontId="1"/>
  </si>
  <si>
    <t>①環境美化</t>
    <phoneticPr fontId="1"/>
  </si>
  <si>
    <t>②交通安全、防犯、防火又は防災</t>
    <phoneticPr fontId="1"/>
  </si>
  <si>
    <t>③健康の増進</t>
    <phoneticPr fontId="1"/>
  </si>
  <si>
    <t>④文化、スポーツ又は教養</t>
    <phoneticPr fontId="1"/>
  </si>
  <si>
    <t>⑤広報又は広聴</t>
    <phoneticPr fontId="1"/>
  </si>
  <si>
    <t>⑥関係機関等との協働</t>
    <rPh sb="1" eb="3">
      <t>カンケイ</t>
    </rPh>
    <rPh sb="3" eb="5">
      <t>キカン</t>
    </rPh>
    <rPh sb="5" eb="6">
      <t>ナド</t>
    </rPh>
    <rPh sb="8" eb="10">
      <t>キョウドウ</t>
    </rPh>
    <phoneticPr fontId="1"/>
  </si>
  <si>
    <t>⑦その他地域住民相互の親睦、扶助</t>
    <rPh sb="3" eb="4">
      <t>ホカ</t>
    </rPh>
    <rPh sb="4" eb="6">
      <t>チイキ</t>
    </rPh>
    <rPh sb="6" eb="8">
      <t>ジュウミン</t>
    </rPh>
    <rPh sb="8" eb="10">
      <t>ソウゴ</t>
    </rPh>
    <rPh sb="11" eb="13">
      <t>シンボク</t>
    </rPh>
    <rPh sb="14" eb="16">
      <t>フジョ</t>
    </rPh>
    <phoneticPr fontId="1"/>
  </si>
  <si>
    <r>
      <rPr>
        <sz val="11"/>
        <color theme="1"/>
        <rFont val="游ゴシック"/>
        <family val="3"/>
        <charset val="128"/>
        <scheme val="minor"/>
      </rPr>
      <t>健康</t>
    </r>
    <r>
      <rPr>
        <u val="double"/>
        <sz val="11"/>
        <color theme="1"/>
        <rFont val="游ゴシック"/>
        <family val="3"/>
        <charset val="128"/>
        <scheme val="minor"/>
      </rPr>
      <t>イベント開催経費</t>
    </r>
    <r>
      <rPr>
        <sz val="11"/>
        <color theme="1"/>
        <rFont val="游ゴシック"/>
        <family val="3"/>
        <charset val="128"/>
        <scheme val="minor"/>
      </rPr>
      <t>、講師謝礼</t>
    </r>
    <rPh sb="0" eb="2">
      <t>ケンコウ</t>
    </rPh>
    <rPh sb="6" eb="8">
      <t>カイサイ</t>
    </rPh>
    <rPh sb="8" eb="10">
      <t>ケイヒ</t>
    </rPh>
    <rPh sb="11" eb="13">
      <t>コウシ</t>
    </rPh>
    <rPh sb="13" eb="15">
      <t>シャレイ</t>
    </rPh>
    <phoneticPr fontId="1"/>
  </si>
  <si>
    <r>
      <t>文化/スポーツ</t>
    </r>
    <r>
      <rPr>
        <u val="double"/>
        <sz val="11"/>
        <color theme="1"/>
        <rFont val="游ゴシック"/>
        <family val="3"/>
        <charset val="128"/>
        <scheme val="minor"/>
      </rPr>
      <t>イベント開催経費</t>
    </r>
    <r>
      <rPr>
        <sz val="11"/>
        <color theme="1"/>
        <rFont val="游ゴシック"/>
        <family val="3"/>
        <charset val="128"/>
        <scheme val="minor"/>
      </rPr>
      <t>、講師謝礼</t>
    </r>
    <r>
      <rPr>
        <sz val="11"/>
        <color theme="1"/>
        <rFont val="游ゴシック"/>
        <family val="2"/>
        <charset val="128"/>
        <scheme val="minor"/>
      </rPr>
      <t>　</t>
    </r>
    <r>
      <rPr>
        <b/>
        <sz val="11"/>
        <color rgb="FFFF0000"/>
        <rFont val="游ゴシック"/>
        <family val="3"/>
        <charset val="128"/>
        <scheme val="minor"/>
      </rPr>
      <t>※地域のお祭りは対象、神事・祭祀は対象外</t>
    </r>
    <rPh sb="0" eb="2">
      <t>ブンカ</t>
    </rPh>
    <rPh sb="11" eb="13">
      <t>カイサイ</t>
    </rPh>
    <rPh sb="13" eb="15">
      <t>ケイヒ</t>
    </rPh>
    <rPh sb="16" eb="18">
      <t>コウシ</t>
    </rPh>
    <rPh sb="18" eb="20">
      <t>シャレイ</t>
    </rPh>
    <rPh sb="22" eb="24">
      <t>チイキ</t>
    </rPh>
    <rPh sb="26" eb="27">
      <t>マツ</t>
    </rPh>
    <rPh sb="29" eb="31">
      <t>タイショウ</t>
    </rPh>
    <rPh sb="32" eb="33">
      <t>カミ</t>
    </rPh>
    <rPh sb="33" eb="34">
      <t>コト</t>
    </rPh>
    <rPh sb="35" eb="37">
      <t>サイシ</t>
    </rPh>
    <rPh sb="38" eb="41">
      <t>タイショウガイ</t>
    </rPh>
    <phoneticPr fontId="1"/>
  </si>
  <si>
    <r>
      <t>合同事業に係る分担割合見合いの負担金、会議室の使用料、会議参加交通費、合同</t>
    </r>
    <r>
      <rPr>
        <u val="double"/>
        <sz val="11"/>
        <color theme="1"/>
        <rFont val="游ゴシック"/>
        <family val="3"/>
        <charset val="128"/>
        <scheme val="minor"/>
      </rPr>
      <t>イベント開催経費</t>
    </r>
    <rPh sb="0" eb="2">
      <t>ゴウドウ</t>
    </rPh>
    <rPh sb="2" eb="4">
      <t>ジギョウ</t>
    </rPh>
    <rPh sb="5" eb="6">
      <t>カカ</t>
    </rPh>
    <rPh sb="17" eb="18">
      <t>キン</t>
    </rPh>
    <rPh sb="35" eb="37">
      <t>ゴウドウ</t>
    </rPh>
    <rPh sb="41" eb="43">
      <t>カイサイ</t>
    </rPh>
    <rPh sb="43" eb="45">
      <t>ケイヒ</t>
    </rPh>
    <phoneticPr fontId="1"/>
  </si>
  <si>
    <r>
      <t>会場使用料、会議等に必要な消耗品（事務用品）の購入、コピー機等リース料、その他</t>
    </r>
    <r>
      <rPr>
        <u val="double"/>
        <sz val="11"/>
        <color theme="1"/>
        <rFont val="游ゴシック"/>
        <family val="3"/>
        <charset val="128"/>
        <scheme val="minor"/>
      </rPr>
      <t>イベント開催経費</t>
    </r>
    <rPh sb="2" eb="4">
      <t>シヨウ</t>
    </rPh>
    <rPh sb="4" eb="5">
      <t>リョウ</t>
    </rPh>
    <rPh sb="17" eb="19">
      <t>ジム</t>
    </rPh>
    <rPh sb="19" eb="21">
      <t>ヨウヒン</t>
    </rPh>
    <rPh sb="29" eb="30">
      <t>キ</t>
    </rPh>
    <rPh sb="30" eb="31">
      <t>ナド</t>
    </rPh>
    <rPh sb="34" eb="35">
      <t>リョウ</t>
    </rPh>
    <rPh sb="45" eb="47">
      <t>ケイヒ</t>
    </rPh>
    <phoneticPr fontId="1"/>
  </si>
  <si>
    <t>広報・会報等の作成費・印刷費、コピー用紙、プリンター用インク、文房具、会報発送用の封筒・通信費、コピー機等リース料、HP等維持管理費、デジタルアプリ利用料等</t>
    <rPh sb="0" eb="2">
      <t>コウホウ</t>
    </rPh>
    <rPh sb="3" eb="5">
      <t>カイホウ</t>
    </rPh>
    <rPh sb="5" eb="6">
      <t>ナド</t>
    </rPh>
    <rPh sb="7" eb="9">
      <t>サクセイ</t>
    </rPh>
    <rPh sb="9" eb="10">
      <t>ヒ</t>
    </rPh>
    <rPh sb="11" eb="13">
      <t>インサツ</t>
    </rPh>
    <rPh sb="13" eb="14">
      <t>ヒ</t>
    </rPh>
    <rPh sb="18" eb="20">
      <t>ヨウシ</t>
    </rPh>
    <rPh sb="26" eb="27">
      <t>ヨウ</t>
    </rPh>
    <rPh sb="31" eb="34">
      <t>ブンボウグ</t>
    </rPh>
    <rPh sb="35" eb="37">
      <t>カイホウ</t>
    </rPh>
    <rPh sb="37" eb="39">
      <t>ハッソウ</t>
    </rPh>
    <rPh sb="39" eb="40">
      <t>ヨウ</t>
    </rPh>
    <rPh sb="41" eb="43">
      <t>フウトウ</t>
    </rPh>
    <rPh sb="44" eb="47">
      <t>ツウシンヒ</t>
    </rPh>
    <rPh sb="60" eb="61">
      <t>ナド</t>
    </rPh>
    <rPh sb="61" eb="63">
      <t>イジ</t>
    </rPh>
    <rPh sb="63" eb="66">
      <t>カンリヒ</t>
    </rPh>
    <rPh sb="74" eb="77">
      <t>リヨウリョウ</t>
    </rPh>
    <rPh sb="77" eb="78">
      <t>トウ</t>
    </rPh>
    <phoneticPr fontId="1"/>
  </si>
  <si>
    <r>
      <t>会員の親睦・交流が行われる事業が対象となります。
スタッフが加入したイベントの保険料、会場費、祭り会場（やぐら等）設営費、講師への謝礼、物品の購入費、チラシやポスターの作成・印刷費</t>
    </r>
    <r>
      <rPr>
        <sz val="16"/>
        <rFont val="游ゴシック"/>
        <family val="3"/>
        <charset val="128"/>
        <scheme val="minor"/>
      </rPr>
      <t>、交通実費</t>
    </r>
    <r>
      <rPr>
        <sz val="16"/>
        <color theme="1"/>
        <rFont val="游ゴシック"/>
        <family val="3"/>
        <charset val="128"/>
        <scheme val="minor"/>
      </rPr>
      <t xml:space="preserve">など。　
</t>
    </r>
    <r>
      <rPr>
        <u/>
        <sz val="16"/>
        <color theme="1"/>
        <rFont val="游ゴシック"/>
        <family val="3"/>
        <charset val="128"/>
        <scheme val="minor"/>
      </rPr>
      <t>※神事、神酒所設営費、図書券などの金券等は</t>
    </r>
    <r>
      <rPr>
        <b/>
        <u/>
        <sz val="16"/>
        <color theme="1"/>
        <rFont val="游ゴシック"/>
        <family val="3"/>
        <charset val="128"/>
        <scheme val="minor"/>
      </rPr>
      <t>対象外</t>
    </r>
    <rPh sb="0" eb="2">
      <t>カイイン</t>
    </rPh>
    <rPh sb="3" eb="5">
      <t>シンボク</t>
    </rPh>
    <rPh sb="6" eb="8">
      <t>コウリュウ</t>
    </rPh>
    <rPh sb="13" eb="15">
      <t>ジギョウ</t>
    </rPh>
    <rPh sb="16" eb="18">
      <t>タイショウ</t>
    </rPh>
    <rPh sb="30" eb="32">
      <t>カニュウ</t>
    </rPh>
    <rPh sb="39" eb="42">
      <t>ホケンリョウ</t>
    </rPh>
    <rPh sb="43" eb="46">
      <t>カイジョウヒ</t>
    </rPh>
    <rPh sb="47" eb="48">
      <t>マツ</t>
    </rPh>
    <rPh sb="49" eb="51">
      <t>カイジョウ</t>
    </rPh>
    <rPh sb="55" eb="56">
      <t>トウ</t>
    </rPh>
    <rPh sb="57" eb="59">
      <t>セツエイ</t>
    </rPh>
    <rPh sb="59" eb="60">
      <t>ヒ</t>
    </rPh>
    <rPh sb="61" eb="63">
      <t>コウシ</t>
    </rPh>
    <rPh sb="65" eb="67">
      <t>シャレイ</t>
    </rPh>
    <rPh sb="68" eb="70">
      <t>ブッピン</t>
    </rPh>
    <rPh sb="71" eb="73">
      <t>コウニュウ</t>
    </rPh>
    <rPh sb="73" eb="74">
      <t>ヒ</t>
    </rPh>
    <rPh sb="84" eb="86">
      <t>サクセイ</t>
    </rPh>
    <rPh sb="87" eb="89">
      <t>インサツ</t>
    </rPh>
    <rPh sb="89" eb="90">
      <t>ヒ</t>
    </rPh>
    <rPh sb="104" eb="107">
      <t>ミキショ</t>
    </rPh>
    <rPh sb="107" eb="109">
      <t>セツエイ</t>
    </rPh>
    <rPh sb="109" eb="110">
      <t>ヒ</t>
    </rPh>
    <rPh sb="117" eb="119">
      <t>キンケン</t>
    </rPh>
    <rPh sb="119" eb="120">
      <t>トウ</t>
    </rPh>
    <rPh sb="121" eb="124">
      <t>タイショウガイ</t>
    </rPh>
    <phoneticPr fontId="1"/>
  </si>
  <si>
    <r>
      <t xml:space="preserve">物品・備品購入(ポスター、チラシ含む)、会場使用料、イベント保険料、イベントに不可欠な食糧費等
</t>
    </r>
    <r>
      <rPr>
        <b/>
        <sz val="11"/>
        <color rgb="FFFF0000"/>
        <rFont val="游ゴシック"/>
        <family val="3"/>
        <charset val="128"/>
        <scheme val="minor"/>
      </rPr>
      <t>※ただしアルコール飲料及び飲食店での打ち合わせ等に係る費用は対象外</t>
    </r>
    <rPh sb="0" eb="2">
      <t>ブッピン</t>
    </rPh>
    <rPh sb="3" eb="5">
      <t>ビヒン</t>
    </rPh>
    <rPh sb="5" eb="7">
      <t>コウニュウ</t>
    </rPh>
    <rPh sb="16" eb="17">
      <t>フク</t>
    </rPh>
    <rPh sb="20" eb="22">
      <t>カイジョウ</t>
    </rPh>
    <rPh sb="22" eb="25">
      <t>シヨウリョウ</t>
    </rPh>
    <rPh sb="30" eb="33">
      <t>ホケンリョウ</t>
    </rPh>
    <rPh sb="39" eb="42">
      <t>フカケツ</t>
    </rPh>
    <rPh sb="43" eb="46">
      <t>ショクリョウヒ</t>
    </rPh>
    <rPh sb="46" eb="47">
      <t>ナド</t>
    </rPh>
    <rPh sb="57" eb="59">
      <t>インリョウ</t>
    </rPh>
    <rPh sb="59" eb="60">
      <t>オヨ</t>
    </rPh>
    <rPh sb="61" eb="63">
      <t>インショク</t>
    </rPh>
    <rPh sb="63" eb="64">
      <t>テン</t>
    </rPh>
    <rPh sb="66" eb="67">
      <t>ウ</t>
    </rPh>
    <rPh sb="68" eb="69">
      <t>ア</t>
    </rPh>
    <rPh sb="71" eb="72">
      <t>ナド</t>
    </rPh>
    <rPh sb="73" eb="74">
      <t>カカ</t>
    </rPh>
    <rPh sb="75" eb="77">
      <t>ヒヨウ</t>
    </rPh>
    <rPh sb="78" eb="81">
      <t>タイショウガイ</t>
    </rPh>
    <phoneticPr fontId="1"/>
  </si>
  <si>
    <t>【参考】事業名の区分による使途の一例</t>
    <rPh sb="1" eb="3">
      <t>サンコウ</t>
    </rPh>
    <rPh sb="4" eb="6">
      <t>ジギョウ</t>
    </rPh>
    <rPh sb="6" eb="7">
      <t>メイ</t>
    </rPh>
    <rPh sb="8" eb="10">
      <t>クブン</t>
    </rPh>
    <rPh sb="13" eb="15">
      <t>シト</t>
    </rPh>
    <rPh sb="16" eb="17">
      <t>イチ</t>
    </rPh>
    <rPh sb="17" eb="18">
      <t>レイ</t>
    </rPh>
    <phoneticPr fontId="1"/>
  </si>
  <si>
    <t>※イベント開催経費につきましては、下段【共通】イベント開催経費欄をご参照ください。
※疑義が生じる案件につきましては市民協働推進課までお問合せください</t>
    <phoneticPr fontId="1"/>
  </si>
  <si>
    <r>
      <t xml:space="preserve">1件10万円以上の支出の有無
</t>
    </r>
    <r>
      <rPr>
        <b/>
        <sz val="11"/>
        <color theme="0"/>
        <rFont val="游ゴシック"/>
        <family val="3"/>
        <charset val="128"/>
        <scheme val="minor"/>
      </rPr>
      <t>→チェックを入れてください</t>
    </r>
    <rPh sb="1" eb="2">
      <t>ケン</t>
    </rPh>
    <rPh sb="4" eb="6">
      <t>マンエン</t>
    </rPh>
    <rPh sb="6" eb="8">
      <t>イジョウ</t>
    </rPh>
    <rPh sb="9" eb="11">
      <t>シシュツ</t>
    </rPh>
    <rPh sb="12" eb="14">
      <t>ウム</t>
    </rPh>
    <rPh sb="21" eb="22">
      <t>イ</t>
    </rPh>
    <phoneticPr fontId="1"/>
  </si>
  <si>
    <t>あり(領収書写し提出)</t>
    <rPh sb="3" eb="6">
      <t>リョウシュウショ</t>
    </rPh>
    <rPh sb="6" eb="7">
      <t>ウツ</t>
    </rPh>
    <rPh sb="8" eb="10">
      <t>テイシュツ</t>
    </rPh>
    <phoneticPr fontId="1"/>
  </si>
  <si>
    <t>なし</t>
    <phoneticPr fontId="1"/>
  </si>
  <si>
    <t>□</t>
  </si>
  <si>
    <r>
      <t>備品購入（掃除用具、ゴミ袋、草刈り機の購入等）、</t>
    </r>
    <r>
      <rPr>
        <sz val="11"/>
        <color theme="1"/>
        <rFont val="游ゴシック"/>
        <family val="3"/>
        <charset val="128"/>
        <scheme val="minor"/>
      </rPr>
      <t>清掃等</t>
    </r>
    <r>
      <rPr>
        <u val="double"/>
        <sz val="11"/>
        <color theme="1"/>
        <rFont val="游ゴシック"/>
        <family val="3"/>
        <charset val="128"/>
        <scheme val="minor"/>
      </rPr>
      <t>イベント開催経費</t>
    </r>
    <r>
      <rPr>
        <sz val="11"/>
        <color theme="1"/>
        <rFont val="游ゴシック"/>
        <family val="3"/>
        <charset val="128"/>
        <scheme val="minor"/>
      </rPr>
      <t>　</t>
    </r>
    <r>
      <rPr>
        <sz val="11"/>
        <color rgb="FFFF0000"/>
        <rFont val="游ゴシック"/>
        <family val="3"/>
        <charset val="128"/>
        <scheme val="minor"/>
      </rPr>
      <t>※</t>
    </r>
    <r>
      <rPr>
        <b/>
        <sz val="11"/>
        <color rgb="FFFF0000"/>
        <rFont val="游ゴシック"/>
        <family val="3"/>
        <charset val="128"/>
        <scheme val="minor"/>
      </rPr>
      <t>委託した清掃等は対象外</t>
    </r>
    <rPh sb="0" eb="2">
      <t>ビヒン</t>
    </rPh>
    <rPh sb="2" eb="4">
      <t>コウニュウ</t>
    </rPh>
    <rPh sb="5" eb="7">
      <t>ソウジ</t>
    </rPh>
    <rPh sb="7" eb="9">
      <t>ヨウグ</t>
    </rPh>
    <rPh sb="12" eb="13">
      <t>ブクロ</t>
    </rPh>
    <rPh sb="14" eb="16">
      <t>クサカ</t>
    </rPh>
    <rPh sb="17" eb="18">
      <t>キ</t>
    </rPh>
    <rPh sb="19" eb="21">
      <t>コウニュウ</t>
    </rPh>
    <rPh sb="21" eb="22">
      <t>ナド</t>
    </rPh>
    <rPh sb="24" eb="26">
      <t>セイソウ</t>
    </rPh>
    <rPh sb="26" eb="27">
      <t>ナド</t>
    </rPh>
    <rPh sb="31" eb="33">
      <t>カイサイ</t>
    </rPh>
    <rPh sb="33" eb="35">
      <t>ケイヒ</t>
    </rPh>
    <rPh sb="37" eb="39">
      <t>イタク</t>
    </rPh>
    <rPh sb="41" eb="43">
      <t>セイソウ</t>
    </rPh>
    <rPh sb="43" eb="44">
      <t>トウ</t>
    </rPh>
    <rPh sb="45" eb="48">
      <t>タイショウガイ</t>
    </rPh>
    <phoneticPr fontId="1"/>
  </si>
  <si>
    <t>同額ではなくても問題ありません。
実際に支出した金額を記入してください。
※支出額が補助金の金額を下回る場合は、市へ返金する必要があります。</t>
    <rPh sb="17" eb="19">
      <t>ジッサイ</t>
    </rPh>
    <rPh sb="20" eb="22">
      <t>シシュツ</t>
    </rPh>
    <rPh sb="24" eb="26">
      <t>キンガク</t>
    </rPh>
    <rPh sb="27" eb="29">
      <t>キニュウ</t>
    </rPh>
    <rPh sb="38" eb="40">
      <t>シシュツ</t>
    </rPh>
    <rPh sb="40" eb="41">
      <t>ガク</t>
    </rPh>
    <rPh sb="42" eb="45">
      <t>ホジョキン</t>
    </rPh>
    <rPh sb="46" eb="48">
      <t>キンガク</t>
    </rPh>
    <rPh sb="49" eb="51">
      <t>シタマワ</t>
    </rPh>
    <rPh sb="52" eb="54">
      <t>バアイ</t>
    </rPh>
    <rPh sb="56" eb="57">
      <t>シ</t>
    </rPh>
    <rPh sb="58" eb="60">
      <t>ヘンキン</t>
    </rPh>
    <rPh sb="62" eb="64">
      <t>ヒツヨウ</t>
    </rPh>
    <phoneticPr fontId="1"/>
  </si>
  <si>
    <t>1件あたり10万円以上の支払いがあった場合のみ、領収書の写しをご提出ください。
※複数の支払いで10万円を超えたものについては不要です。
例）10万円の備品を購入→領収書の写し必要
　　3万円の備品+７万円の備品→不要</t>
    <phoneticPr fontId="1"/>
  </si>
  <si>
    <r>
      <t xml:space="preserve">総会や定例会の資料作成の他、日々の町内会・自治会活動に関するものであれば対象となります。　
</t>
    </r>
    <r>
      <rPr>
        <sz val="14"/>
        <color theme="1"/>
        <rFont val="游ゴシック"/>
        <family val="3"/>
        <charset val="128"/>
        <scheme val="minor"/>
      </rPr>
      <t xml:space="preserve">対象経費の例）毎月広報誌の印刷をするためのコピー機リース代
　　　　　　　ＡＥＤの講習会開催を伴う機材リース代
</t>
    </r>
    <rPh sb="14" eb="16">
      <t>ヒビ</t>
    </rPh>
    <rPh sb="46" eb="48">
      <t>タイショウ</t>
    </rPh>
    <rPh sb="48" eb="50">
      <t>ケイヒ</t>
    </rPh>
    <rPh sb="51" eb="52">
      <t>レイ</t>
    </rPh>
    <rPh sb="53" eb="55">
      <t>マイツキ</t>
    </rPh>
    <rPh sb="55" eb="57">
      <t>コウホウ</t>
    </rPh>
    <rPh sb="57" eb="58">
      <t>シ</t>
    </rPh>
    <rPh sb="59" eb="61">
      <t>インサツ</t>
    </rPh>
    <rPh sb="70" eb="71">
      <t>キ</t>
    </rPh>
    <rPh sb="74" eb="75">
      <t>ダイ</t>
    </rPh>
    <rPh sb="87" eb="90">
      <t>コウシュウカイ</t>
    </rPh>
    <rPh sb="90" eb="92">
      <t>カイサイ</t>
    </rPh>
    <rPh sb="93" eb="94">
      <t>トモナ</t>
    </rPh>
    <rPh sb="95" eb="97">
      <t>キザイ</t>
    </rPh>
    <rPh sb="100" eb="101">
      <t>ダイ</t>
    </rPh>
    <phoneticPr fontId="1"/>
  </si>
  <si>
    <t>事業名（例）</t>
    <rPh sb="0" eb="2">
      <t>ジギョウ</t>
    </rPh>
    <rPh sb="2" eb="3">
      <t>メイ</t>
    </rPh>
    <rPh sb="4" eb="5">
      <t>レイ</t>
    </rPh>
    <phoneticPr fontId="1"/>
  </si>
  <si>
    <t>使途（例）</t>
    <rPh sb="0" eb="2">
      <t>シト</t>
    </rPh>
    <rPh sb="3" eb="4">
      <t>レイ</t>
    </rPh>
    <phoneticPr fontId="1"/>
  </si>
  <si>
    <t>防災訓練、見守り、講習会等</t>
    <rPh sb="0" eb="2">
      <t>ボウサイ</t>
    </rPh>
    <rPh sb="2" eb="4">
      <t>クンレン</t>
    </rPh>
    <rPh sb="5" eb="7">
      <t>ミマモ</t>
    </rPh>
    <rPh sb="9" eb="11">
      <t>コウシュウ</t>
    </rPh>
    <rPh sb="11" eb="12">
      <t>カイ</t>
    </rPh>
    <rPh sb="12" eb="13">
      <t>トウ</t>
    </rPh>
    <phoneticPr fontId="1"/>
  </si>
  <si>
    <t>ウォーキング大会、体操イベント等</t>
    <rPh sb="6" eb="8">
      <t>タイカイ</t>
    </rPh>
    <rPh sb="9" eb="11">
      <t>タイソウ</t>
    </rPh>
    <rPh sb="15" eb="16">
      <t>トウ</t>
    </rPh>
    <phoneticPr fontId="1"/>
  </si>
  <si>
    <t>祭り、文化祭、運動会、講演会等</t>
    <rPh sb="0" eb="1">
      <t>マツ</t>
    </rPh>
    <rPh sb="3" eb="6">
      <t>ブンカサイ</t>
    </rPh>
    <rPh sb="7" eb="10">
      <t>ウンドウカイ</t>
    </rPh>
    <rPh sb="11" eb="14">
      <t>コウエンカイ</t>
    </rPh>
    <rPh sb="14" eb="15">
      <t>トウ</t>
    </rPh>
    <phoneticPr fontId="1"/>
  </si>
  <si>
    <t>合同イベント、共催事業等</t>
    <rPh sb="0" eb="2">
      <t>ゴウドウ</t>
    </rPh>
    <rPh sb="7" eb="9">
      <t>キョウサイ</t>
    </rPh>
    <rPh sb="9" eb="11">
      <t>ジギョウ</t>
    </rPh>
    <rPh sb="11" eb="12">
      <t>トウ</t>
    </rPh>
    <phoneticPr fontId="1"/>
  </si>
  <si>
    <r>
      <t>事業区分　</t>
    </r>
    <r>
      <rPr>
        <sz val="10"/>
        <color theme="1"/>
        <rFont val="游ゴシック"/>
        <family val="3"/>
        <charset val="128"/>
        <scheme val="minor"/>
      </rPr>
      <t>※参考</t>
    </r>
    <rPh sb="0" eb="2">
      <t>ジギョウ</t>
    </rPh>
    <rPh sb="2" eb="4">
      <t>クブン</t>
    </rPh>
    <rPh sb="6" eb="8">
      <t>サンコウ</t>
    </rPh>
    <phoneticPr fontId="1"/>
  </si>
  <si>
    <t>⑤イベント等の開催経費として、どのようなものが認められるのでしょうか。</t>
    <rPh sb="5" eb="6">
      <t>トウ</t>
    </rPh>
    <rPh sb="7" eb="9">
      <t>カイサイ</t>
    </rPh>
    <rPh sb="9" eb="11">
      <t>ケイヒ</t>
    </rPh>
    <rPh sb="23" eb="24">
      <t>ミト</t>
    </rPh>
    <phoneticPr fontId="1"/>
  </si>
  <si>
    <t>⑥飲食代は補助対象となりますか。</t>
    <rPh sb="1" eb="4">
      <t>インショクダイ</t>
    </rPh>
    <rPh sb="5" eb="7">
      <t>ホジョ</t>
    </rPh>
    <rPh sb="7" eb="9">
      <t>タイショウ</t>
    </rPh>
    <phoneticPr fontId="1"/>
  </si>
  <si>
    <t>⑦リース代は補助の対象となりますか。</t>
    <phoneticPr fontId="1"/>
  </si>
  <si>
    <t>⑧領収書の提出は必要ですか。</t>
    <rPh sb="1" eb="4">
      <t>リョウシュウショ</t>
    </rPh>
    <rPh sb="5" eb="7">
      <t>テイシュツ</t>
    </rPh>
    <rPh sb="8" eb="10">
      <t>ヒツヨウ</t>
    </rPh>
    <phoneticPr fontId="1"/>
  </si>
  <si>
    <t>・該当する[設置／修繕]工事等の領収書の写し
・掲示板の写真
・設置場所の地図
以上3点をご提出ください。
なお、実際の工事費が見積額を下回った場合は、返金が発生する可能性がありますので、お早目にお手続きください。</t>
    <rPh sb="57" eb="59">
      <t>ジッサイ</t>
    </rPh>
    <rPh sb="60" eb="63">
      <t>コウジヒ</t>
    </rPh>
    <rPh sb="64" eb="66">
      <t>ミツモリ</t>
    </rPh>
    <rPh sb="66" eb="67">
      <t>ガク</t>
    </rPh>
    <rPh sb="68" eb="70">
      <t>シタマワ</t>
    </rPh>
    <rPh sb="72" eb="74">
      <t>バアイ</t>
    </rPh>
    <rPh sb="76" eb="78">
      <t>ヘンキン</t>
    </rPh>
    <rPh sb="79" eb="81">
      <t>ハッセイ</t>
    </rPh>
    <rPh sb="83" eb="86">
      <t>カノウセイ</t>
    </rPh>
    <rPh sb="95" eb="97">
      <t>ハヤメ</t>
    </rPh>
    <rPh sb="99" eb="101">
      <t>テツヅ</t>
    </rPh>
    <phoneticPr fontId="1"/>
  </si>
  <si>
    <t>会報、チラシ、HP運営費等</t>
    <rPh sb="0" eb="2">
      <t>カイホウ</t>
    </rPh>
    <rPh sb="9" eb="12">
      <t>ウンエイヒ</t>
    </rPh>
    <rPh sb="12" eb="13">
      <t>トウ</t>
    </rPh>
    <phoneticPr fontId="1"/>
  </si>
  <si>
    <t>防災訓練</t>
    <rPh sb="0" eb="2">
      <t>ボウサイ</t>
    </rPh>
    <rPh sb="2" eb="4">
      <t>クンレン</t>
    </rPh>
    <phoneticPr fontId="1"/>
  </si>
  <si>
    <t>ウォーキング大会</t>
    <rPh sb="6" eb="8">
      <t>タイカイ</t>
    </rPh>
    <phoneticPr fontId="1"/>
  </si>
  <si>
    <t>体操イベント</t>
    <rPh sb="0" eb="2">
      <t>タイソウ</t>
    </rPh>
    <phoneticPr fontId="1"/>
  </si>
  <si>
    <t>運動会</t>
    <rPh sb="0" eb="3">
      <t>ウンドウカイ</t>
    </rPh>
    <phoneticPr fontId="1"/>
  </si>
  <si>
    <t>祭り</t>
    <rPh sb="0" eb="1">
      <t>マツ</t>
    </rPh>
    <phoneticPr fontId="1"/>
  </si>
  <si>
    <t>文化祭</t>
    <rPh sb="0" eb="3">
      <t>ブンカサイ</t>
    </rPh>
    <phoneticPr fontId="1"/>
  </si>
  <si>
    <t>講演会</t>
    <rPh sb="0" eb="3">
      <t>コウエンカイ</t>
    </rPh>
    <phoneticPr fontId="1"/>
  </si>
  <si>
    <t>ＨＰ運営</t>
    <rPh sb="2" eb="4">
      <t>ウンエイ</t>
    </rPh>
    <phoneticPr fontId="1"/>
  </si>
  <si>
    <t>アプリ利用料</t>
    <rPh sb="3" eb="6">
      <t>リヨウリョウ</t>
    </rPh>
    <phoneticPr fontId="1"/>
  </si>
  <si>
    <t>合同イベント</t>
    <rPh sb="0" eb="2">
      <t>ゴウドウ</t>
    </rPh>
    <phoneticPr fontId="1"/>
  </si>
  <si>
    <t>その他　地域住民相互の親睦、扶助にかかるイベント</t>
    <rPh sb="2" eb="3">
      <t>ホカ</t>
    </rPh>
    <rPh sb="4" eb="6">
      <t>チイキ</t>
    </rPh>
    <rPh sb="6" eb="8">
      <t>ジュウミン</t>
    </rPh>
    <rPh sb="8" eb="10">
      <t>ソウゴ</t>
    </rPh>
    <rPh sb="11" eb="13">
      <t>シンボク</t>
    </rPh>
    <rPh sb="14" eb="16">
      <t>フジョ</t>
    </rPh>
    <phoneticPr fontId="1"/>
  </si>
  <si>
    <r>
      <t>備品購入（蛍光ベスト、旗、拡声器、電池の購入等）、交通安全/防犯/防災マップ作成・印刷、講師謝礼、</t>
    </r>
    <r>
      <rPr>
        <sz val="11"/>
        <color theme="1"/>
        <rFont val="游ゴシック"/>
        <family val="3"/>
        <charset val="128"/>
        <scheme val="minor"/>
      </rPr>
      <t>交通安全/防犯/防火/防災</t>
    </r>
    <r>
      <rPr>
        <u val="double"/>
        <sz val="11"/>
        <color theme="1"/>
        <rFont val="游ゴシック"/>
        <family val="3"/>
        <charset val="128"/>
        <scheme val="minor"/>
      </rPr>
      <t>イベント開催経費</t>
    </r>
    <r>
      <rPr>
        <sz val="11"/>
        <color theme="1"/>
        <rFont val="游ゴシック"/>
        <family val="2"/>
        <charset val="128"/>
        <scheme val="minor"/>
      </rPr>
      <t>　</t>
    </r>
    <r>
      <rPr>
        <b/>
        <sz val="11"/>
        <color rgb="FFFF0000"/>
        <rFont val="游ゴシック"/>
        <family val="3"/>
        <charset val="128"/>
        <scheme val="minor"/>
      </rPr>
      <t>※自主防災組織補助金を利用したものは除外</t>
    </r>
    <rPh sb="0" eb="2">
      <t>ビヒン</t>
    </rPh>
    <rPh sb="2" eb="4">
      <t>コウニュウ</t>
    </rPh>
    <rPh sb="5" eb="7">
      <t>ケイコウ</t>
    </rPh>
    <rPh sb="11" eb="12">
      <t>ハタ</t>
    </rPh>
    <rPh sb="13" eb="16">
      <t>カクセイキ</t>
    </rPh>
    <rPh sb="20" eb="22">
      <t>コウニュウ</t>
    </rPh>
    <rPh sb="22" eb="23">
      <t>ナド</t>
    </rPh>
    <rPh sb="25" eb="27">
      <t>コウツウ</t>
    </rPh>
    <rPh sb="27" eb="29">
      <t>アンゼン</t>
    </rPh>
    <rPh sb="30" eb="32">
      <t>ボウハン</t>
    </rPh>
    <rPh sb="33" eb="35">
      <t>ボウサイ</t>
    </rPh>
    <rPh sb="38" eb="40">
      <t>サクセイ</t>
    </rPh>
    <rPh sb="41" eb="43">
      <t>インサツ</t>
    </rPh>
    <rPh sb="44" eb="46">
      <t>コウシ</t>
    </rPh>
    <rPh sb="46" eb="48">
      <t>シャレイ</t>
    </rPh>
    <rPh sb="49" eb="51">
      <t>コウツウ</t>
    </rPh>
    <rPh sb="51" eb="53">
      <t>アンゼン</t>
    </rPh>
    <rPh sb="54" eb="56">
      <t>ボウハン</t>
    </rPh>
    <rPh sb="57" eb="59">
      <t>ボウカ</t>
    </rPh>
    <rPh sb="60" eb="62">
      <t>ボウサイ</t>
    </rPh>
    <rPh sb="66" eb="68">
      <t>カイサイ</t>
    </rPh>
    <rPh sb="68" eb="70">
      <t>ケイヒ</t>
    </rPh>
    <rPh sb="72" eb="74">
      <t>ジシュ</t>
    </rPh>
    <rPh sb="74" eb="76">
      <t>ボウサイ</t>
    </rPh>
    <rPh sb="76" eb="78">
      <t>ソシキ</t>
    </rPh>
    <rPh sb="78" eb="81">
      <t>ホジョキン</t>
    </rPh>
    <rPh sb="82" eb="84">
      <t>リヨウ</t>
    </rPh>
    <rPh sb="89" eb="91">
      <t>ジョガイ</t>
    </rPh>
    <phoneticPr fontId="1"/>
  </si>
  <si>
    <t>交通安全（見守り活動）</t>
    <phoneticPr fontId="1"/>
  </si>
  <si>
    <t>①</t>
    <phoneticPr fontId="1"/>
  </si>
  <si>
    <t>②</t>
    <phoneticPr fontId="1"/>
  </si>
  <si>
    <t>③</t>
    <phoneticPr fontId="1"/>
  </si>
  <si>
    <t>④</t>
    <phoneticPr fontId="1"/>
  </si>
  <si>
    <t>⑤</t>
    <phoneticPr fontId="1"/>
  </si>
  <si>
    <t>⑥</t>
    <phoneticPr fontId="1"/>
  </si>
  <si>
    <t>⑦</t>
    <phoneticPr fontId="1"/>
  </si>
  <si>
    <r>
      <t>物品・備品購入(ポスター、チラシ含む)、会場使用料、イベント保険料、講師謝礼、イベントに不可欠な食糧費等　　</t>
    </r>
    <r>
      <rPr>
        <b/>
        <sz val="11"/>
        <color rgb="FFFF0000"/>
        <rFont val="游ゴシック"/>
        <family val="3"/>
        <charset val="128"/>
        <scheme val="minor"/>
      </rPr>
      <t>※ただしアルコール飲料及び飲食店での打ち合わせ等に係る費用は対象外</t>
    </r>
    <rPh sb="0" eb="2">
      <t>ブッピン</t>
    </rPh>
    <rPh sb="3" eb="5">
      <t>ビヒン</t>
    </rPh>
    <rPh sb="5" eb="7">
      <t>コウニュウ</t>
    </rPh>
    <rPh sb="16" eb="17">
      <t>フク</t>
    </rPh>
    <rPh sb="20" eb="22">
      <t>カイジョウ</t>
    </rPh>
    <rPh sb="22" eb="25">
      <t>シヨウリョウ</t>
    </rPh>
    <rPh sb="30" eb="33">
      <t>ホケンリョウ</t>
    </rPh>
    <rPh sb="34" eb="36">
      <t>コウシ</t>
    </rPh>
    <rPh sb="36" eb="38">
      <t>シャレイ</t>
    </rPh>
    <rPh sb="44" eb="47">
      <t>フカケツ</t>
    </rPh>
    <rPh sb="48" eb="51">
      <t>ショクリョウヒ</t>
    </rPh>
    <rPh sb="51" eb="52">
      <t>ナド</t>
    </rPh>
    <rPh sb="63" eb="65">
      <t>インリョウ</t>
    </rPh>
    <rPh sb="65" eb="66">
      <t>オヨ</t>
    </rPh>
    <rPh sb="67" eb="69">
      <t>インショク</t>
    </rPh>
    <rPh sb="69" eb="70">
      <t>テン</t>
    </rPh>
    <rPh sb="72" eb="73">
      <t>ウ</t>
    </rPh>
    <rPh sb="74" eb="75">
      <t>ア</t>
    </rPh>
    <rPh sb="77" eb="78">
      <t>ナド</t>
    </rPh>
    <rPh sb="79" eb="80">
      <t>カカ</t>
    </rPh>
    <rPh sb="81" eb="83">
      <t>ヒヨウ</t>
    </rPh>
    <rPh sb="84" eb="87">
      <t>タイショウガイ</t>
    </rPh>
    <phoneticPr fontId="1"/>
  </si>
  <si>
    <t>講習会</t>
    <rPh sb="0" eb="2">
      <t>コウシュウ</t>
    </rPh>
    <phoneticPr fontId="1"/>
  </si>
  <si>
    <t>会報、チラシ、ポスター</t>
    <rPh sb="0" eb="2">
      <t>カイホウ</t>
    </rPh>
    <phoneticPr fontId="1"/>
  </si>
  <si>
    <r>
      <rPr>
        <b/>
        <sz val="12"/>
        <color theme="1"/>
        <rFont val="游ゴシック"/>
        <family val="3"/>
        <charset val="128"/>
        <scheme val="minor"/>
      </rPr>
      <t xml:space="preserve">【共通】イベント開催経費
</t>
    </r>
    <r>
      <rPr>
        <b/>
        <sz val="11"/>
        <color theme="1"/>
        <rFont val="游ゴシック"/>
        <family val="3"/>
        <charset val="128"/>
        <scheme val="minor"/>
      </rPr>
      <t>（イベント開催時における経費は補助対象です）</t>
    </r>
    <rPh sb="28" eb="30">
      <t>ホジョ</t>
    </rPh>
    <phoneticPr fontId="1"/>
  </si>
  <si>
    <r>
      <t>備品購入（掃除用具、ゴミ袋、草刈り機の購入等）、</t>
    </r>
    <r>
      <rPr>
        <sz val="11"/>
        <color theme="1"/>
        <rFont val="游ゴシック"/>
        <family val="3"/>
        <charset val="128"/>
        <scheme val="minor"/>
      </rPr>
      <t>清掃等</t>
    </r>
    <r>
      <rPr>
        <u/>
        <sz val="11"/>
        <color theme="1"/>
        <rFont val="游ゴシック"/>
        <family val="3"/>
        <charset val="128"/>
        <scheme val="minor"/>
      </rPr>
      <t>イベント開催経費</t>
    </r>
    <r>
      <rPr>
        <sz val="11"/>
        <color theme="1"/>
        <rFont val="游ゴシック"/>
        <family val="3"/>
        <charset val="128"/>
        <scheme val="minor"/>
      </rPr>
      <t xml:space="preserve">　
</t>
    </r>
    <r>
      <rPr>
        <sz val="11"/>
        <color rgb="FFFF0000"/>
        <rFont val="游ゴシック"/>
        <family val="3"/>
        <charset val="128"/>
        <scheme val="minor"/>
      </rPr>
      <t>※</t>
    </r>
    <r>
      <rPr>
        <b/>
        <sz val="11"/>
        <color rgb="FFFF0000"/>
        <rFont val="游ゴシック"/>
        <family val="3"/>
        <charset val="128"/>
        <scheme val="minor"/>
      </rPr>
      <t>委託した清掃等は対象外</t>
    </r>
    <rPh sb="0" eb="2">
      <t>ビヒン</t>
    </rPh>
    <rPh sb="2" eb="4">
      <t>コウニュウ</t>
    </rPh>
    <rPh sb="5" eb="7">
      <t>ソウジ</t>
    </rPh>
    <rPh sb="7" eb="9">
      <t>ヨウグ</t>
    </rPh>
    <rPh sb="12" eb="13">
      <t>ブクロ</t>
    </rPh>
    <rPh sb="14" eb="16">
      <t>クサカ</t>
    </rPh>
    <rPh sb="17" eb="18">
      <t>キ</t>
    </rPh>
    <rPh sb="19" eb="21">
      <t>コウニュウ</t>
    </rPh>
    <rPh sb="21" eb="22">
      <t>ナド</t>
    </rPh>
    <rPh sb="24" eb="26">
      <t>セイソウ</t>
    </rPh>
    <rPh sb="26" eb="27">
      <t>ナド</t>
    </rPh>
    <rPh sb="31" eb="33">
      <t>カイサイ</t>
    </rPh>
    <rPh sb="33" eb="35">
      <t>ケイヒ</t>
    </rPh>
    <rPh sb="38" eb="40">
      <t>イタク</t>
    </rPh>
    <rPh sb="42" eb="44">
      <t>セイソウ</t>
    </rPh>
    <rPh sb="44" eb="45">
      <t>トウ</t>
    </rPh>
    <rPh sb="46" eb="49">
      <t>タイショウガイ</t>
    </rPh>
    <phoneticPr fontId="1"/>
  </si>
  <si>
    <r>
      <t>備品購入（ベスト、旗、拡声器、電池の購入等）、交通安全/防犯/防災マップ作成・印刷、講師謝礼、</t>
    </r>
    <r>
      <rPr>
        <sz val="11"/>
        <color theme="1"/>
        <rFont val="游ゴシック"/>
        <family val="3"/>
        <charset val="128"/>
        <scheme val="minor"/>
      </rPr>
      <t>交通安全/防犯/防火/防災</t>
    </r>
    <r>
      <rPr>
        <u/>
        <sz val="11"/>
        <color theme="1"/>
        <rFont val="游ゴシック"/>
        <family val="3"/>
        <charset val="128"/>
        <scheme val="minor"/>
      </rPr>
      <t>イベント開催経費</t>
    </r>
    <r>
      <rPr>
        <sz val="11"/>
        <color theme="1"/>
        <rFont val="游ゴシック"/>
        <family val="2"/>
        <charset val="128"/>
        <scheme val="minor"/>
      </rPr>
      <t>　</t>
    </r>
    <r>
      <rPr>
        <b/>
        <sz val="11"/>
        <color rgb="FFFF0000"/>
        <rFont val="游ゴシック"/>
        <family val="3"/>
        <charset val="128"/>
        <scheme val="minor"/>
      </rPr>
      <t>※自主防災組織補助金を利用したものは除外</t>
    </r>
    <rPh sb="0" eb="2">
      <t>ビヒン</t>
    </rPh>
    <rPh sb="2" eb="4">
      <t>コウニュウ</t>
    </rPh>
    <rPh sb="9" eb="10">
      <t>ハタ</t>
    </rPh>
    <rPh sb="11" eb="14">
      <t>カクセイキ</t>
    </rPh>
    <rPh sb="18" eb="20">
      <t>コウニュウ</t>
    </rPh>
    <rPh sb="20" eb="21">
      <t>ナド</t>
    </rPh>
    <rPh sb="23" eb="25">
      <t>コウツウ</t>
    </rPh>
    <rPh sb="25" eb="27">
      <t>アンゼン</t>
    </rPh>
    <rPh sb="28" eb="30">
      <t>ボウハン</t>
    </rPh>
    <rPh sb="31" eb="33">
      <t>ボウサイ</t>
    </rPh>
    <rPh sb="36" eb="38">
      <t>サクセイ</t>
    </rPh>
    <rPh sb="39" eb="41">
      <t>インサツ</t>
    </rPh>
    <rPh sb="42" eb="44">
      <t>コウシ</t>
    </rPh>
    <rPh sb="44" eb="46">
      <t>シャレイ</t>
    </rPh>
    <rPh sb="47" eb="49">
      <t>コウツウ</t>
    </rPh>
    <rPh sb="49" eb="51">
      <t>アンゼン</t>
    </rPh>
    <rPh sb="52" eb="54">
      <t>ボウハン</t>
    </rPh>
    <rPh sb="55" eb="57">
      <t>ボウカ</t>
    </rPh>
    <rPh sb="58" eb="60">
      <t>ボウサイ</t>
    </rPh>
    <rPh sb="62" eb="64">
      <t>ジシュ</t>
    </rPh>
    <rPh sb="64" eb="66">
      <t>ボウサイ</t>
    </rPh>
    <rPh sb="66" eb="68">
      <t>ソシキ</t>
    </rPh>
    <rPh sb="68" eb="71">
      <t>ホジョキン</t>
    </rPh>
    <rPh sb="72" eb="74">
      <t>リヨウ</t>
    </rPh>
    <rPh sb="79" eb="81">
      <t>ジョガイ</t>
    </rPh>
    <phoneticPr fontId="1"/>
  </si>
  <si>
    <r>
      <rPr>
        <sz val="11"/>
        <color theme="1"/>
        <rFont val="游ゴシック"/>
        <family val="3"/>
        <charset val="128"/>
        <scheme val="minor"/>
      </rPr>
      <t>健康</t>
    </r>
    <r>
      <rPr>
        <u/>
        <sz val="11"/>
        <color theme="1"/>
        <rFont val="游ゴシック"/>
        <family val="3"/>
        <charset val="128"/>
        <scheme val="minor"/>
      </rPr>
      <t>イベント開催経費</t>
    </r>
    <r>
      <rPr>
        <sz val="11"/>
        <color theme="1"/>
        <rFont val="游ゴシック"/>
        <family val="3"/>
        <charset val="128"/>
        <scheme val="minor"/>
      </rPr>
      <t>、講師謝礼</t>
    </r>
    <rPh sb="0" eb="2">
      <t>ケンコウ</t>
    </rPh>
    <rPh sb="6" eb="8">
      <t>カイサイ</t>
    </rPh>
    <rPh sb="8" eb="10">
      <t>ケイヒ</t>
    </rPh>
    <rPh sb="11" eb="13">
      <t>コウシ</t>
    </rPh>
    <rPh sb="13" eb="15">
      <t>シャレイ</t>
    </rPh>
    <phoneticPr fontId="1"/>
  </si>
  <si>
    <r>
      <t>文化/スポーツ</t>
    </r>
    <r>
      <rPr>
        <u/>
        <sz val="11"/>
        <color theme="1"/>
        <rFont val="游ゴシック"/>
        <family val="3"/>
        <charset val="128"/>
        <scheme val="minor"/>
      </rPr>
      <t>イベント開催経費</t>
    </r>
    <r>
      <rPr>
        <sz val="11"/>
        <color theme="1"/>
        <rFont val="游ゴシック"/>
        <family val="3"/>
        <charset val="128"/>
        <scheme val="minor"/>
      </rPr>
      <t>、講師謝礼</t>
    </r>
    <r>
      <rPr>
        <sz val="11"/>
        <color theme="1"/>
        <rFont val="游ゴシック"/>
        <family val="2"/>
        <charset val="128"/>
        <scheme val="minor"/>
      </rPr>
      <t>　</t>
    </r>
    <r>
      <rPr>
        <b/>
        <sz val="11"/>
        <color rgb="FFFF0000"/>
        <rFont val="游ゴシック"/>
        <family val="3"/>
        <charset val="128"/>
        <scheme val="minor"/>
      </rPr>
      <t>※地域のお祭りは対象、神事・祭祀は対象外</t>
    </r>
    <rPh sb="0" eb="2">
      <t>ブンカ</t>
    </rPh>
    <rPh sb="11" eb="13">
      <t>カイサイ</t>
    </rPh>
    <rPh sb="13" eb="15">
      <t>ケイヒ</t>
    </rPh>
    <rPh sb="16" eb="18">
      <t>コウシ</t>
    </rPh>
    <rPh sb="18" eb="20">
      <t>シャレイ</t>
    </rPh>
    <rPh sb="22" eb="24">
      <t>チイキ</t>
    </rPh>
    <rPh sb="26" eb="27">
      <t>マツ</t>
    </rPh>
    <rPh sb="29" eb="31">
      <t>タイショウ</t>
    </rPh>
    <rPh sb="32" eb="33">
      <t>カミ</t>
    </rPh>
    <rPh sb="33" eb="34">
      <t>コト</t>
    </rPh>
    <rPh sb="35" eb="37">
      <t>サイシ</t>
    </rPh>
    <rPh sb="38" eb="41">
      <t>タイショウガイ</t>
    </rPh>
    <phoneticPr fontId="1"/>
  </si>
  <si>
    <r>
      <t>合同事業に係る分担割合見合いの負担金、会議室の使用料、会議参加交通費、合同</t>
    </r>
    <r>
      <rPr>
        <u/>
        <sz val="11"/>
        <color theme="1"/>
        <rFont val="游ゴシック"/>
        <family val="3"/>
        <charset val="128"/>
        <scheme val="minor"/>
      </rPr>
      <t>イベント開催経費</t>
    </r>
    <rPh sb="0" eb="2">
      <t>ゴウドウ</t>
    </rPh>
    <rPh sb="2" eb="4">
      <t>ジギョウ</t>
    </rPh>
    <rPh sb="5" eb="6">
      <t>カカ</t>
    </rPh>
    <rPh sb="17" eb="18">
      <t>キン</t>
    </rPh>
    <rPh sb="35" eb="37">
      <t>ゴウドウ</t>
    </rPh>
    <rPh sb="41" eb="43">
      <t>カイサイ</t>
    </rPh>
    <rPh sb="43" eb="45">
      <t>ケイヒ</t>
    </rPh>
    <phoneticPr fontId="1"/>
  </si>
  <si>
    <r>
      <t>会場使用料、会議等に必要な消耗品（事務用品）の購入、コピー機等リース料、その他</t>
    </r>
    <r>
      <rPr>
        <u/>
        <sz val="11"/>
        <color theme="1"/>
        <rFont val="游ゴシック"/>
        <family val="3"/>
        <charset val="128"/>
        <scheme val="minor"/>
      </rPr>
      <t>イベント開催経費</t>
    </r>
    <rPh sb="2" eb="4">
      <t>シヨウ</t>
    </rPh>
    <rPh sb="4" eb="5">
      <t>リョウ</t>
    </rPh>
    <rPh sb="17" eb="19">
      <t>ジム</t>
    </rPh>
    <rPh sb="19" eb="21">
      <t>ヨウヒン</t>
    </rPh>
    <rPh sb="29" eb="30">
      <t>キ</t>
    </rPh>
    <rPh sb="30" eb="31">
      <t>ナド</t>
    </rPh>
    <rPh sb="34" eb="35">
      <t>リョウ</t>
    </rPh>
    <rPh sb="45" eb="47">
      <t>ケイヒ</t>
    </rPh>
    <phoneticPr fontId="1"/>
  </si>
  <si>
    <r>
      <t>【共通】</t>
    </r>
    <r>
      <rPr>
        <u/>
        <sz val="11"/>
        <color theme="1"/>
        <rFont val="游ゴシック"/>
        <family val="3"/>
        <charset val="128"/>
        <scheme val="minor"/>
      </rPr>
      <t>イベント開催経費</t>
    </r>
    <r>
      <rPr>
        <sz val="11"/>
        <color theme="1"/>
        <rFont val="游ゴシック"/>
        <family val="2"/>
        <charset val="128"/>
        <scheme val="minor"/>
      </rPr>
      <t xml:space="preserve">
</t>
    </r>
    <r>
      <rPr>
        <sz val="9"/>
        <color theme="1"/>
        <rFont val="游ゴシック"/>
        <family val="3"/>
        <charset val="128"/>
        <scheme val="minor"/>
      </rPr>
      <t>（イベント開催時における経費は補助対象です）</t>
    </r>
    <rPh sb="1" eb="3">
      <t>キョウツウ</t>
    </rPh>
    <rPh sb="28" eb="30">
      <t>ホジョ</t>
    </rPh>
    <rPh sb="30" eb="32">
      <t>タイショウ</t>
    </rPh>
    <phoneticPr fontId="1"/>
  </si>
  <si>
    <t>（No.</t>
    <phoneticPr fontId="1"/>
  </si>
  <si>
    <t>)</t>
    <phoneticPr fontId="1"/>
  </si>
  <si>
    <t>会ID</t>
  </si>
  <si>
    <t>名称</t>
    <phoneticPr fontId="1"/>
  </si>
  <si>
    <t>つくし野１・２丁目自治会</t>
    <phoneticPr fontId="1"/>
  </si>
  <si>
    <t>つくし野２丁目自治会</t>
    <phoneticPr fontId="1"/>
  </si>
  <si>
    <t>つくし野３丁目自治会</t>
  </si>
  <si>
    <t>つくし野４丁目自治会</t>
    <phoneticPr fontId="60"/>
  </si>
  <si>
    <t>南つくし野自治会</t>
  </si>
  <si>
    <t>すずかけ自治会</t>
  </si>
  <si>
    <t>小川自治会</t>
    <phoneticPr fontId="60"/>
  </si>
  <si>
    <t>町田コープタウン自治会</t>
    <phoneticPr fontId="1"/>
  </si>
  <si>
    <t>京浜小川自治会</t>
    <phoneticPr fontId="1"/>
  </si>
  <si>
    <t>小川富士見台自治会</t>
    <phoneticPr fontId="1"/>
  </si>
  <si>
    <t>西小川親和会</t>
  </si>
  <si>
    <t>都営小川自治会</t>
  </si>
  <si>
    <t>町谷町内会</t>
  </si>
  <si>
    <t>藤和南町田ハイタウン管理組合</t>
  </si>
  <si>
    <t>鶴間町内会</t>
  </si>
  <si>
    <t>南町田自治会</t>
  </si>
  <si>
    <t>原町内会</t>
    <phoneticPr fontId="60"/>
  </si>
  <si>
    <t>金森第８団地自治会</t>
  </si>
  <si>
    <t>南町田第一自治会</t>
  </si>
  <si>
    <t>成瀬が丘みどり自治会</t>
  </si>
  <si>
    <t>成瀬が丘自治会</t>
  </si>
  <si>
    <t>金森一丁目町内会</t>
    <phoneticPr fontId="60"/>
  </si>
  <si>
    <t>都営町田金森一丁目アパートいずみ会</t>
    <phoneticPr fontId="60"/>
  </si>
  <si>
    <t>金森第二自治会</t>
  </si>
  <si>
    <t>金森第五自治会</t>
  </si>
  <si>
    <t>都営金森第四自治会</t>
    <phoneticPr fontId="60"/>
  </si>
  <si>
    <t>金森中央町内会</t>
    <phoneticPr fontId="1"/>
  </si>
  <si>
    <t>金森三丁目町内会</t>
    <phoneticPr fontId="60"/>
  </si>
  <si>
    <t>金森第１０自治会</t>
  </si>
  <si>
    <t>金森互助会</t>
  </si>
  <si>
    <t>西田町内会</t>
  </si>
  <si>
    <t>西田団地自治会</t>
  </si>
  <si>
    <t>金森さつき会</t>
  </si>
  <si>
    <t>金森親和会</t>
  </si>
  <si>
    <t>小田急金森自治会</t>
  </si>
  <si>
    <t>金森むつみ会</t>
    <phoneticPr fontId="1"/>
  </si>
  <si>
    <t>小田急金森泉自治会</t>
  </si>
  <si>
    <t>金森第７南自治会</t>
  </si>
  <si>
    <t>金森第三自治会</t>
  </si>
  <si>
    <t>都営金森第６自治会</t>
    <phoneticPr fontId="60"/>
  </si>
  <si>
    <t>金森市営住宅管理組合</t>
    <phoneticPr fontId="60"/>
  </si>
  <si>
    <t>金森第９自治会</t>
  </si>
  <si>
    <t>都営金森第六桜自治会</t>
  </si>
  <si>
    <t>都営金森１丁目アパートカトレア自治会</t>
  </si>
  <si>
    <t>金森第１１アパート第１自治会</t>
    <rPh sb="9" eb="10">
      <t>ダイ</t>
    </rPh>
    <phoneticPr fontId="1"/>
  </si>
  <si>
    <t>金森第１１住宅第２自治会</t>
  </si>
  <si>
    <t>高ヶ坂第一町内会</t>
    <phoneticPr fontId="60"/>
  </si>
  <si>
    <t>高瀬住宅自治会</t>
  </si>
  <si>
    <t>芝好園自治会</t>
  </si>
  <si>
    <t>高北自治会</t>
  </si>
  <si>
    <t>東京都住宅供給公社高ヶ坂住宅自治会</t>
  </si>
  <si>
    <t>向陽台自治会</t>
  </si>
  <si>
    <t>高ヶ坂あかね自治会</t>
  </si>
  <si>
    <t>東玉川学園睦会</t>
    <phoneticPr fontId="1"/>
  </si>
  <si>
    <t>はなみずき自治会</t>
  </si>
  <si>
    <t>東玉川学園自治会</t>
    <phoneticPr fontId="60"/>
  </si>
  <si>
    <t>成瀬台一丁目自治会</t>
  </si>
  <si>
    <t>成瀬台二丁目自治会</t>
    <phoneticPr fontId="1"/>
  </si>
  <si>
    <t>北成瀬台自治会</t>
  </si>
  <si>
    <t>学園成瀬自治会</t>
  </si>
  <si>
    <t>成瀬台松風組</t>
  </si>
  <si>
    <t>成瀬台３丁目自治会</t>
  </si>
  <si>
    <t>成瀬台四丁目自治会</t>
  </si>
  <si>
    <t>成瀬団地自治会</t>
  </si>
  <si>
    <t>成瀬殖産地区自治会</t>
    <phoneticPr fontId="1"/>
  </si>
  <si>
    <t>成瀬松風台自治会</t>
    <phoneticPr fontId="1"/>
  </si>
  <si>
    <t>鞍掛台自治会</t>
  </si>
  <si>
    <t>鹿島自治会</t>
  </si>
  <si>
    <t>第二なるせ会</t>
  </si>
  <si>
    <t>成瀬町内会</t>
  </si>
  <si>
    <t>成瀬西自治会</t>
  </si>
  <si>
    <t>成瀬中央自治会</t>
  </si>
  <si>
    <t>エステ・スクエア成瀬自治会</t>
  </si>
  <si>
    <t>かしの木山町内会</t>
  </si>
  <si>
    <t>成瀬山自治会</t>
  </si>
  <si>
    <t>南成瀬ひがし町内会</t>
  </si>
  <si>
    <t>南成瀬ひふみ町内会</t>
    <phoneticPr fontId="60"/>
  </si>
  <si>
    <t>南成瀬中央町内会</t>
    <phoneticPr fontId="60"/>
  </si>
  <si>
    <t>原町田一丁目町内会</t>
  </si>
  <si>
    <t>原町田二丁目町内会</t>
  </si>
  <si>
    <t>原町田二丁目旭ヶ丘自治会</t>
    <phoneticPr fontId="1"/>
  </si>
  <si>
    <t>高美台町内会</t>
    <phoneticPr fontId="1"/>
  </si>
  <si>
    <t>原町田2丁目都営自治会</t>
    <rPh sb="0" eb="3">
      <t>ハラマチダ</t>
    </rPh>
    <rPh sb="4" eb="8">
      <t>チョウメトエイ</t>
    </rPh>
    <rPh sb="8" eb="11">
      <t>ジチカイ</t>
    </rPh>
    <phoneticPr fontId="62"/>
  </si>
  <si>
    <t>原町田三丁目町内会</t>
    <rPh sb="0" eb="2">
      <t>タダオ</t>
    </rPh>
    <phoneticPr fontId="63"/>
  </si>
  <si>
    <t>原町田四丁目第一町内会</t>
  </si>
  <si>
    <t>原町田四丁目第二町会</t>
  </si>
  <si>
    <t>原町田五丁目町内会</t>
    <phoneticPr fontId="1"/>
  </si>
  <si>
    <t>原町田六丁目町内会六生会</t>
  </si>
  <si>
    <t>原町田六丁目若葉会</t>
    <phoneticPr fontId="1"/>
  </si>
  <si>
    <t>町田市中町中央町内会</t>
    <rPh sb="0" eb="3">
      <t>マチダシ</t>
    </rPh>
    <phoneticPr fontId="63"/>
  </si>
  <si>
    <t>中町三丁目町内会</t>
    <phoneticPr fontId="60"/>
  </si>
  <si>
    <t>中町むつみ会</t>
  </si>
  <si>
    <t>上の原自治会</t>
  </si>
  <si>
    <t>新中町町内会</t>
  </si>
  <si>
    <t>森野団地自治会</t>
  </si>
  <si>
    <t>森野一丁目町内会</t>
  </si>
  <si>
    <t>森野二丁目さつき会</t>
  </si>
  <si>
    <t>森野中央町内会</t>
  </si>
  <si>
    <t>森野三丁目自治会</t>
  </si>
  <si>
    <t>森野４丁目みのり会</t>
  </si>
  <si>
    <t>森四平成自治会</t>
  </si>
  <si>
    <t>森野四丁目あゆみ町内会</t>
    <phoneticPr fontId="1"/>
  </si>
  <si>
    <t>向陽台町内会</t>
  </si>
  <si>
    <t>森野４丁目自治会</t>
  </si>
  <si>
    <t>森野やよい自治会</t>
  </si>
  <si>
    <t>森野市営住宅管理組合</t>
  </si>
  <si>
    <t>森野５丁目自治会</t>
  </si>
  <si>
    <t>けやき会</t>
  </si>
  <si>
    <t>森野むつみ自治会</t>
    <phoneticPr fontId="60"/>
  </si>
  <si>
    <t>森野５丁目友隣自治会</t>
  </si>
  <si>
    <t>森野４丁目アパート自治会</t>
  </si>
  <si>
    <t>旭町中央町内会</t>
  </si>
  <si>
    <t>旭町二丁目町内会</t>
    <phoneticPr fontId="1"/>
  </si>
  <si>
    <t>東ヶ丘住宅自治会</t>
  </si>
  <si>
    <t>首都高速道路自治会</t>
  </si>
  <si>
    <t>井手の沢自治会</t>
  </si>
  <si>
    <t>旭町旭ヶ丘自治会</t>
  </si>
  <si>
    <t>旭町菅原自治会</t>
  </si>
  <si>
    <t>晴見台自治会</t>
  </si>
  <si>
    <t>埴の丘住宅団地管理組合法人</t>
  </si>
  <si>
    <t>玉川学園南台自治会</t>
  </si>
  <si>
    <t>旭ヶ丘自治会</t>
  </si>
  <si>
    <t>学園ハイツ自治会</t>
    <phoneticPr fontId="1"/>
  </si>
  <si>
    <t>南大谷台自治会</t>
  </si>
  <si>
    <t>南大谷町内会</t>
  </si>
  <si>
    <t>南大谷団地自治会</t>
  </si>
  <si>
    <t>公社本町田住宅自治会</t>
  </si>
  <si>
    <t>さざなみ自治会</t>
  </si>
  <si>
    <t>日向台自治会</t>
  </si>
  <si>
    <t>小田急本町田住宅自治会</t>
  </si>
  <si>
    <t>新小田急住宅自治会</t>
    <phoneticPr fontId="60"/>
  </si>
  <si>
    <t>本町田東急住宅自治会</t>
    <phoneticPr fontId="1"/>
  </si>
  <si>
    <t>新日東自治会</t>
    <phoneticPr fontId="60"/>
  </si>
  <si>
    <t>日東住宅自治会</t>
  </si>
  <si>
    <t>町田社宅自治会</t>
  </si>
  <si>
    <t>みどりヶ丘自治会</t>
  </si>
  <si>
    <t>町田木曽住宅ト号棟管理組合</t>
  </si>
  <si>
    <t>町田木曽団地自治会</t>
  </si>
  <si>
    <t>本町田町内会</t>
  </si>
  <si>
    <t>千代ヶ丘自治会</t>
  </si>
  <si>
    <t>望ヶ丘自治会</t>
    <phoneticPr fontId="60"/>
  </si>
  <si>
    <t>松ヶ丘自治会</t>
  </si>
  <si>
    <t>藤の台団地自治会</t>
  </si>
  <si>
    <t>本町田宿自治会</t>
  </si>
  <si>
    <t>弥生ヶ丘自治会</t>
    <phoneticPr fontId="60"/>
  </si>
  <si>
    <t>四季美住宅自治会</t>
  </si>
  <si>
    <t>みはらしの丘自治会</t>
  </si>
  <si>
    <t>玉川学園町内会</t>
    <phoneticPr fontId="1"/>
  </si>
  <si>
    <t>玉川学園第一住宅自治会</t>
  </si>
  <si>
    <t>玉川学園興人自治会</t>
    <phoneticPr fontId="1"/>
  </si>
  <si>
    <t>玉川学園松風台自治会</t>
  </si>
  <si>
    <t>町田市パンダ公園町内会</t>
  </si>
  <si>
    <t>桜ヶ丘自治会</t>
  </si>
  <si>
    <t>木曽森野自治会</t>
    <phoneticPr fontId="60"/>
  </si>
  <si>
    <t>住宅公社境川団地自治会</t>
    <phoneticPr fontId="60"/>
  </si>
  <si>
    <t>木曽森野若草会</t>
  </si>
  <si>
    <t>滝の沢自治会</t>
  </si>
  <si>
    <t>木曽町中原自治会</t>
    <phoneticPr fontId="1"/>
  </si>
  <si>
    <t>住宅供給公社木曽団地自治会</t>
    <phoneticPr fontId="1"/>
  </si>
  <si>
    <t>木曽境川自治会</t>
    <rPh sb="0" eb="2">
      <t>キソ</t>
    </rPh>
    <rPh sb="2" eb="4">
      <t>サカイガワ</t>
    </rPh>
    <rPh sb="4" eb="7">
      <t>ジチカイ</t>
    </rPh>
    <phoneticPr fontId="57"/>
  </si>
  <si>
    <t>木曽三家自治会</t>
  </si>
  <si>
    <t>西木曽自治会</t>
    <phoneticPr fontId="60"/>
  </si>
  <si>
    <t>木曽上横町町内会</t>
  </si>
  <si>
    <t>木曽中央町内会</t>
    <phoneticPr fontId="60"/>
  </si>
  <si>
    <t>木曽町下横町内会</t>
    <phoneticPr fontId="60"/>
  </si>
  <si>
    <t>中里橋自治会</t>
  </si>
  <si>
    <t>木曽南自治会</t>
  </si>
  <si>
    <t>木曽上宿町内会</t>
  </si>
  <si>
    <t>木曽市営住宅管理組合</t>
  </si>
  <si>
    <t>木曽親和会</t>
  </si>
  <si>
    <t>木曽みつわ自治会</t>
  </si>
  <si>
    <t>根岸町内会</t>
    <phoneticPr fontId="1"/>
  </si>
  <si>
    <t>忠生さつき自治会</t>
    <phoneticPr fontId="1"/>
  </si>
  <si>
    <t>山崎新光自治会</t>
  </si>
  <si>
    <t>町田ビューハイツ自治会</t>
  </si>
  <si>
    <t>忠生自然自治会</t>
  </si>
  <si>
    <t>町田グリーンタウン自治会</t>
  </si>
  <si>
    <t>都営忠生二丁目アパート自治会</t>
  </si>
  <si>
    <t>都営忠生三丁目自治会</t>
  </si>
  <si>
    <t>忠生中央町内会</t>
  </si>
  <si>
    <t>忠生忠霊地区自治会</t>
    <phoneticPr fontId="60"/>
  </si>
  <si>
    <t>忠生四丁目町内会</t>
  </si>
  <si>
    <t>暁会</t>
  </si>
  <si>
    <t>忠生市営住宅管理組合</t>
  </si>
  <si>
    <t>都営山崎住宅自治会</t>
  </si>
  <si>
    <t>都営山崎第二アパート自治会</t>
  </si>
  <si>
    <t>都営上山崎自治会</t>
    <phoneticPr fontId="60"/>
  </si>
  <si>
    <t>七国苑自治会</t>
  </si>
  <si>
    <t>シーアイハイツ町田自治会</t>
  </si>
  <si>
    <t>町田山崎第二住宅団地管理組合法人</t>
  </si>
  <si>
    <t>竹美住宅自治会</t>
    <phoneticPr fontId="1"/>
  </si>
  <si>
    <t>町田山崎団地自治会</t>
    <phoneticPr fontId="1"/>
  </si>
  <si>
    <t>町田山崎住宅管理組合互助会</t>
  </si>
  <si>
    <t>よこみね自治会</t>
  </si>
  <si>
    <t>山崎ひまわり自治会</t>
  </si>
  <si>
    <t>七国山自治会</t>
  </si>
  <si>
    <t>上山崎町内会</t>
  </si>
  <si>
    <t>下山崎町内会</t>
    <phoneticPr fontId="60"/>
  </si>
  <si>
    <t>上小山田町内会</t>
  </si>
  <si>
    <t>下小山田町内会</t>
  </si>
  <si>
    <t>桜美林台自治会</t>
  </si>
  <si>
    <t>図師町内会</t>
    <rPh sb="0" eb="2">
      <t>ナルセ</t>
    </rPh>
    <rPh sb="2" eb="3">
      <t>ヤマ</t>
    </rPh>
    <phoneticPr fontId="63"/>
  </si>
  <si>
    <t>馬駈自治会</t>
  </si>
  <si>
    <t>東馬駈自治会</t>
    <phoneticPr fontId="1"/>
  </si>
  <si>
    <t>もみじ台町内会</t>
    <phoneticPr fontId="1"/>
  </si>
  <si>
    <t>小山田桜台自治会</t>
    <phoneticPr fontId="60"/>
  </si>
  <si>
    <t>小山田桜台１－２むつみ会</t>
  </si>
  <si>
    <t>小山田桜台１－１６自治会</t>
  </si>
  <si>
    <t>小山田桜台２－１０自治会</t>
    <phoneticPr fontId="1"/>
  </si>
  <si>
    <t>小山田桜台２－１１団地自治会</t>
  </si>
  <si>
    <t>常盤町内会</t>
  </si>
  <si>
    <t>矢部町町内会</t>
  </si>
  <si>
    <t>真光寺町内会</t>
  </si>
  <si>
    <t>鶴川北町内会</t>
  </si>
  <si>
    <t>真光寺３丁目町内会</t>
    <phoneticPr fontId="1"/>
  </si>
  <si>
    <t>公社真光寺住宅自治会</t>
  </si>
  <si>
    <t>広袴町内会</t>
  </si>
  <si>
    <t>フレッシュタウン鶴川自治会</t>
  </si>
  <si>
    <t>南イトーピア自治会</t>
  </si>
  <si>
    <t>鶴川平和台自治会</t>
  </si>
  <si>
    <t>西イトーピア自治会</t>
  </si>
  <si>
    <t>能ヶ谷町内会</t>
  </si>
  <si>
    <t>能ヶ谷東自治会</t>
  </si>
  <si>
    <t>三輪町第一住宅自治会</t>
  </si>
  <si>
    <t>三輪住宅自治会</t>
  </si>
  <si>
    <t>三輪町内会</t>
  </si>
  <si>
    <t>三輪緑山自治会</t>
  </si>
  <si>
    <t>三輪緑山山の手坂自治会</t>
  </si>
  <si>
    <t>鶴川一丁目若草会</t>
  </si>
  <si>
    <t>鶴川一丁目睦会</t>
  </si>
  <si>
    <t>鶴川二丁目町会</t>
  </si>
  <si>
    <t>鶴川２丁目自治会</t>
  </si>
  <si>
    <t>鶴川三丁目町内会</t>
    <phoneticPr fontId="1"/>
  </si>
  <si>
    <t>鶴川四丁目一・七会</t>
  </si>
  <si>
    <t>鶴川四丁目富士見会</t>
  </si>
  <si>
    <t>公団住宅鶴川団地自治会</t>
  </si>
  <si>
    <t>鶴川５丁目町内会</t>
    <phoneticPr fontId="1"/>
  </si>
  <si>
    <t>鶴川６丁目団地自治会</t>
  </si>
  <si>
    <t>鶴川４丁目さつき会</t>
  </si>
  <si>
    <t>大蔵町町内会</t>
  </si>
  <si>
    <t>野津田町内会</t>
  </si>
  <si>
    <t>薬師ヶ丘自治会</t>
    <phoneticPr fontId="1"/>
  </si>
  <si>
    <t>小野路町内会</t>
  </si>
  <si>
    <t>桑陽台自治会</t>
  </si>
  <si>
    <t>つる川和光台自治会</t>
    <phoneticPr fontId="60"/>
  </si>
  <si>
    <t>小田急玉川学園台自治会</t>
  </si>
  <si>
    <t>有楽玉川学園自治会</t>
    <phoneticPr fontId="1"/>
  </si>
  <si>
    <t>金井町内会</t>
  </si>
  <si>
    <t>日の出が丘町会</t>
  </si>
  <si>
    <t>森の丘自治会</t>
    <phoneticPr fontId="60"/>
  </si>
  <si>
    <t>ライフタウン代官山自治会</t>
  </si>
  <si>
    <t>エステ・アベニュー鶴川代官山自治会</t>
  </si>
  <si>
    <t>榛名坂自治会</t>
  </si>
  <si>
    <t>薬師台一丁目自治会</t>
  </si>
  <si>
    <t>やくし台自治会</t>
    <phoneticPr fontId="60"/>
  </si>
  <si>
    <t>馬場町内会</t>
  </si>
  <si>
    <t>中村町内会</t>
    <phoneticPr fontId="60"/>
  </si>
  <si>
    <t>沼町内会</t>
    <phoneticPr fontId="60"/>
  </si>
  <si>
    <t>沼団地町内会</t>
  </si>
  <si>
    <t>小山町第三町内会</t>
  </si>
  <si>
    <t>小山町御嶽堂町内会</t>
  </si>
  <si>
    <t>多摩境町内会</t>
    <phoneticPr fontId="60"/>
  </si>
  <si>
    <t>田端町内会</t>
    <phoneticPr fontId="60"/>
  </si>
  <si>
    <t>町有町内会</t>
    <rPh sb="0" eb="1">
      <t>マチ</t>
    </rPh>
    <rPh sb="1" eb="2">
      <t>アリ</t>
    </rPh>
    <rPh sb="2" eb="5">
      <t>チョウナイカイ</t>
    </rPh>
    <phoneticPr fontId="63"/>
  </si>
  <si>
    <t>片所町内会</t>
    <rPh sb="0" eb="1">
      <t>カタ</t>
    </rPh>
    <rPh sb="1" eb="2">
      <t>トコロ</t>
    </rPh>
    <rPh sb="2" eb="4">
      <t>チョウナイ</t>
    </rPh>
    <rPh sb="4" eb="5">
      <t>カイ</t>
    </rPh>
    <phoneticPr fontId="63"/>
  </si>
  <si>
    <t>響きの丘町内会</t>
    <phoneticPr fontId="1"/>
  </si>
  <si>
    <t>相原町境町会</t>
  </si>
  <si>
    <t>坂下町会</t>
    <phoneticPr fontId="1"/>
  </si>
  <si>
    <t>相原町仲町会</t>
    <phoneticPr fontId="1"/>
  </si>
  <si>
    <t>相原町陽田町会</t>
    <phoneticPr fontId="1"/>
  </si>
  <si>
    <t>相原元橋町会</t>
  </si>
  <si>
    <t>相原中村町内会</t>
  </si>
  <si>
    <t>丸山町会</t>
  </si>
  <si>
    <t>丸山団地自治会</t>
  </si>
  <si>
    <t>中相原町会</t>
  </si>
  <si>
    <t>都営武蔵岡自治会</t>
    <phoneticPr fontId="60"/>
  </si>
  <si>
    <t>相原町大戸町会</t>
  </si>
  <si>
    <t>アールヴェール町田森野自治会</t>
  </si>
  <si>
    <t>玉川学園西美台自治会</t>
  </si>
  <si>
    <t>Ａ地区ローズプラザ自治会</t>
    <phoneticPr fontId="1"/>
  </si>
  <si>
    <t>清住平自治会</t>
    <phoneticPr fontId="60"/>
  </si>
  <si>
    <t>かがやきの街自治会</t>
  </si>
  <si>
    <t>千都の杜自治会</t>
  </si>
  <si>
    <t>ライオンズガーデン町田の丘自治会</t>
    <phoneticPr fontId="1"/>
  </si>
  <si>
    <t>ＬＭ町田森野自治会</t>
  </si>
  <si>
    <t>プロヴァンスヒルズ能ヶ谷自治会</t>
  </si>
  <si>
    <t>鶴川６丁目一二実会</t>
  </si>
  <si>
    <t>高ヶ坂第２アパート自治会</t>
  </si>
  <si>
    <t>上馬場町内会</t>
    <phoneticPr fontId="60"/>
  </si>
  <si>
    <t>下馬場町内会</t>
  </si>
  <si>
    <t>グランレガーロクラブ</t>
  </si>
  <si>
    <t>ガーデンセシア自治会</t>
  </si>
  <si>
    <t>成瀬駅前ハイツ自治会</t>
    <rPh sb="0" eb="2">
      <t>ナルセ</t>
    </rPh>
    <rPh sb="2" eb="4">
      <t>エキマエ</t>
    </rPh>
    <rPh sb="7" eb="10">
      <t>ジチカイ</t>
    </rPh>
    <phoneticPr fontId="60"/>
  </si>
  <si>
    <t>真光寺市営住宅管理組合</t>
    <phoneticPr fontId="60"/>
  </si>
  <si>
    <t>小田急金森わさびだ自治会</t>
  </si>
  <si>
    <t>金井２丁目白山会</t>
  </si>
  <si>
    <t>新常盤自治会</t>
  </si>
  <si>
    <t>グランセリーナ自治会</t>
  </si>
  <si>
    <t>サンクタス・グロウヒルズ自治会</t>
  </si>
  <si>
    <t>アパガーデンパレス多摩境自治会</t>
    <phoneticPr fontId="60"/>
  </si>
  <si>
    <t>金井ヶ丘１丁目西自治会</t>
    <rPh sb="0" eb="2">
      <t>カナイ</t>
    </rPh>
    <rPh sb="3" eb="4">
      <t>オカ</t>
    </rPh>
    <rPh sb="5" eb="7">
      <t>チョウメ</t>
    </rPh>
    <rPh sb="7" eb="8">
      <t>ニシ</t>
    </rPh>
    <rPh sb="8" eb="11">
      <t>ジチカイ</t>
    </rPh>
    <phoneticPr fontId="1"/>
  </si>
  <si>
    <t>図師町ヒルサイド町内会</t>
    <phoneticPr fontId="60"/>
  </si>
  <si>
    <t>成瀬山南自治会</t>
  </si>
  <si>
    <t>ゼロワンシティ・ウエスタ自治会</t>
  </si>
  <si>
    <t>西成瀬高台地区自治会</t>
  </si>
  <si>
    <t>ユニヴェルシオール学園の丘自治会</t>
    <phoneticPr fontId="60"/>
  </si>
  <si>
    <t>サンヒルズ町田山崎コミュニティー委員会</t>
  </si>
  <si>
    <t>山崎見晴らしの丘自治会</t>
  </si>
  <si>
    <t>竹とんぼ自治会</t>
  </si>
  <si>
    <t>新七国山自治会</t>
    <phoneticPr fontId="1"/>
  </si>
  <si>
    <t>相原町都営アパート１０号棟自治会</t>
    <phoneticPr fontId="60"/>
  </si>
  <si>
    <t>ソルグランデメイツ多摩境管理組合自治委員会</t>
  </si>
  <si>
    <t>小山田プチタウン自治会</t>
  </si>
  <si>
    <t>リーフィア町田小山ヶ丘自治会</t>
  </si>
  <si>
    <t>テラスハウス金森自治会</t>
    <phoneticPr fontId="1"/>
  </si>
  <si>
    <t>グロリアヒルズ多摩境管理組合コミュニティークラブ</t>
    <phoneticPr fontId="1"/>
  </si>
  <si>
    <t>グランリビオ町田ガーデンコート自治会</t>
    <phoneticPr fontId="1"/>
  </si>
  <si>
    <t>ルネグランディア自治会</t>
  </si>
  <si>
    <t>上三輪町内会</t>
  </si>
  <si>
    <t>下三輪町内会</t>
  </si>
  <si>
    <t>ゲートヒルズ多摩境パークフロントコミュニティクラブ</t>
  </si>
  <si>
    <t>小山田桜台２－１５団地自治会</t>
  </si>
  <si>
    <t>小山ヒルズ自治会</t>
  </si>
  <si>
    <t>並木町会</t>
  </si>
  <si>
    <t>和み会</t>
    <rPh sb="0" eb="1">
      <t>ナゴ</t>
    </rPh>
    <rPh sb="2" eb="3">
      <t>カイ</t>
    </rPh>
    <phoneticPr fontId="63"/>
  </si>
  <si>
    <t>小山田桜台いちご自治会</t>
    <rPh sb="0" eb="3">
      <t>オヤマダ</t>
    </rPh>
    <rPh sb="3" eb="5">
      <t>サクラダイ</t>
    </rPh>
    <rPh sb="8" eb="11">
      <t>ジチカイ</t>
    </rPh>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</si>
</sst>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円&quot;"/>
    <numFmt numFmtId="177" formatCode="#,###&quot;　円&quot;"/>
    <numFmt numFmtId="178" formatCode="\(000\)"/>
    <numFmt numFmtId="179" formatCode="0;&quot;△ &quot;0"/>
    <numFmt numFmtId="180" formatCode="#,#00&quot;　円&quot;"/>
    <numFmt numFmtId="181" formatCode="#,###&quot;円&quot;"/>
  </numFmts>
  <fonts count="68">
    <font>
      <sz val="11"/>
      <color theme="1"/>
      <name val="游ゴシック"/>
      <family val="2"/>
      <charset val="128"/>
      <scheme val="minor"/>
    </font>
    <font>
      <sz val="6"/>
      <name val="游ゴシック"/>
      <family val="2"/>
      <charset val="128"/>
      <scheme val="minor"/>
    </font>
    <font>
      <sz val="13"/>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13"/>
      <color theme="1"/>
      <name val="游ゴシック"/>
      <family val="3"/>
      <charset val="128"/>
      <scheme val="minor"/>
    </font>
    <font>
      <b/>
      <sz val="16"/>
      <color theme="1"/>
      <name val="游ゴシック"/>
      <family val="3"/>
      <charset val="128"/>
      <scheme val="minor"/>
    </font>
    <font>
      <b/>
      <sz val="13"/>
      <color theme="0"/>
      <name val="游ゴシック"/>
      <family val="3"/>
      <charset val="128"/>
      <scheme val="minor"/>
    </font>
    <font>
      <b/>
      <sz val="14"/>
      <color theme="0"/>
      <name val="游ゴシック"/>
      <family val="3"/>
      <charset val="128"/>
      <scheme val="minor"/>
    </font>
    <font>
      <b/>
      <sz val="14"/>
      <color theme="1"/>
      <name val="游ゴシック"/>
      <family val="3"/>
      <charset val="128"/>
      <scheme val="minor"/>
    </font>
    <font>
      <sz val="13"/>
      <color theme="1"/>
      <name val="游ゴシック"/>
      <family val="3"/>
      <charset val="128"/>
      <scheme val="minor"/>
    </font>
    <font>
      <sz val="12"/>
      <color theme="1"/>
      <name val="游ゴシック"/>
      <family val="2"/>
      <charset val="128"/>
      <scheme val="minor"/>
    </font>
    <font>
      <b/>
      <sz val="13"/>
      <name val="游ゴシック"/>
      <family val="3"/>
      <charset val="128"/>
      <scheme val="minor"/>
    </font>
    <font>
      <sz val="10"/>
      <color theme="0"/>
      <name val="游ゴシック"/>
      <family val="3"/>
      <charset val="128"/>
      <scheme val="minor"/>
    </font>
    <font>
      <b/>
      <sz val="14"/>
      <name val="游ゴシック"/>
      <family val="3"/>
      <charset val="128"/>
      <scheme val="minor"/>
    </font>
    <font>
      <b/>
      <sz val="12"/>
      <color theme="1"/>
      <name val="ＭＳ 明朝"/>
      <family val="1"/>
    </font>
    <font>
      <b/>
      <sz val="18"/>
      <color theme="1"/>
      <name val="游ゴシック"/>
      <family val="3"/>
      <charset val="128"/>
      <scheme val="minor"/>
    </font>
    <font>
      <sz val="13"/>
      <color theme="0"/>
      <name val="游ゴシック"/>
      <family val="3"/>
      <charset val="128"/>
      <scheme val="minor"/>
    </font>
    <font>
      <b/>
      <sz val="14"/>
      <color theme="0"/>
      <name val="游ゴシック"/>
      <family val="3"/>
      <charset val="128"/>
      <scheme val="minor"/>
    </font>
    <font>
      <sz val="13"/>
      <color theme="0"/>
      <name val="游ゴシック"/>
      <family val="3"/>
      <charset val="128"/>
      <scheme val="minor"/>
    </font>
    <font>
      <sz val="18"/>
      <color theme="1"/>
      <name val="游ゴシック"/>
      <family val="2"/>
      <charset val="128"/>
      <scheme val="minor"/>
    </font>
    <font>
      <b/>
      <u/>
      <sz val="16"/>
      <color theme="1"/>
      <name val="游ゴシック"/>
      <family val="3"/>
      <charset val="128"/>
      <scheme val="minor"/>
    </font>
    <font>
      <b/>
      <sz val="13"/>
      <color theme="0"/>
      <name val="游ゴシック"/>
      <family val="2"/>
      <charset val="128"/>
      <scheme val="minor"/>
    </font>
    <font>
      <b/>
      <sz val="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4"/>
      <color theme="0"/>
      <name val="游ゴシック"/>
      <family val="2"/>
      <charset val="128"/>
      <scheme val="minor"/>
    </font>
    <font>
      <b/>
      <sz val="14"/>
      <color rgb="FFFFFFFF"/>
      <name val="游ゴシック"/>
      <family val="3"/>
      <charset val="128"/>
      <scheme val="minor"/>
    </font>
    <font>
      <b/>
      <u/>
      <sz val="14"/>
      <color rgb="FFFFFFFF"/>
      <name val="游ゴシック"/>
      <family val="3"/>
      <charset val="128"/>
      <scheme val="minor"/>
    </font>
    <font>
      <sz val="14"/>
      <color rgb="FFFFFFFF"/>
      <name val="游ゴシック"/>
      <family val="3"/>
      <charset val="128"/>
      <scheme val="minor"/>
    </font>
    <font>
      <b/>
      <sz val="15"/>
      <name val="游ゴシック"/>
      <family val="3"/>
      <charset val="128"/>
      <scheme val="minor"/>
    </font>
    <font>
      <sz val="13"/>
      <name val="游ゴシック"/>
      <family val="3"/>
      <charset val="128"/>
      <scheme val="minor"/>
    </font>
    <font>
      <sz val="14"/>
      <name val="游ゴシック"/>
      <family val="3"/>
      <charset val="128"/>
      <scheme val="minor"/>
    </font>
    <font>
      <sz val="18"/>
      <name val="游ゴシック"/>
      <family val="3"/>
      <charset val="128"/>
      <scheme val="minor"/>
    </font>
    <font>
      <sz val="18"/>
      <color theme="1"/>
      <name val="FGP丸ｺﾞｼｯｸ体Ca-U"/>
      <family val="3"/>
      <charset val="128"/>
    </font>
    <font>
      <sz val="16"/>
      <color theme="1"/>
      <name val="FGP丸ｺﾞｼｯｸ体Ca-U"/>
      <family val="3"/>
      <charset val="128"/>
    </font>
    <font>
      <sz val="18"/>
      <color theme="1"/>
      <name val="FGP角ｺﾞｼｯｸ体Ca-U"/>
      <family val="3"/>
      <charset val="128"/>
    </font>
    <font>
      <sz val="18"/>
      <color rgb="FF0070C0"/>
      <name val="FGP丸ｺﾞｼｯｸ体Ca-U"/>
      <family val="3"/>
      <charset val="128"/>
    </font>
    <font>
      <sz val="13"/>
      <color theme="1"/>
      <name val="Segoe UI Symbol"/>
      <family val="2"/>
    </font>
    <font>
      <sz val="13"/>
      <color theme="1"/>
      <name val="ＭＳ Ｐゴシック"/>
      <family val="2"/>
      <charset val="128"/>
    </font>
    <font>
      <b/>
      <sz val="20"/>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u/>
      <sz val="16"/>
      <color theme="1"/>
      <name val="游ゴシック"/>
      <family val="3"/>
      <charset val="128"/>
      <scheme val="minor"/>
    </font>
    <font>
      <b/>
      <sz val="11"/>
      <color rgb="FFFF0000"/>
      <name val="游ゴシック"/>
      <family val="2"/>
      <charset val="128"/>
      <scheme val="minor"/>
    </font>
    <font>
      <b/>
      <sz val="11"/>
      <color theme="0"/>
      <name val="游ゴシック"/>
      <family val="3"/>
      <charset val="128"/>
      <scheme val="minor"/>
    </font>
    <font>
      <sz val="9"/>
      <color theme="1"/>
      <name val="游ゴシック"/>
      <family val="3"/>
      <charset val="128"/>
      <scheme val="minor"/>
    </font>
    <font>
      <b/>
      <sz val="12"/>
      <color theme="0"/>
      <name val="游ゴシック"/>
      <family val="2"/>
      <charset val="128"/>
      <scheme val="minor"/>
    </font>
    <font>
      <b/>
      <sz val="11"/>
      <color rgb="FFFF0000"/>
      <name val="游ゴシック"/>
      <family val="3"/>
      <charset val="128"/>
      <scheme val="minor"/>
    </font>
    <font>
      <u/>
      <sz val="11"/>
      <color theme="1"/>
      <name val="游ゴシック"/>
      <family val="3"/>
      <charset val="128"/>
      <scheme val="minor"/>
    </font>
    <font>
      <u val="double"/>
      <sz val="11"/>
      <color theme="1"/>
      <name val="游ゴシック"/>
      <family val="3"/>
      <charset val="128"/>
      <scheme val="minor"/>
    </font>
    <font>
      <sz val="16"/>
      <name val="游ゴシック"/>
      <family val="3"/>
      <charset val="128"/>
      <scheme val="minor"/>
    </font>
    <font>
      <sz val="9"/>
      <color theme="1"/>
      <name val="游ゴシック"/>
      <family val="2"/>
      <charset val="128"/>
      <scheme val="minor"/>
    </font>
    <font>
      <b/>
      <sz val="12"/>
      <color theme="1"/>
      <name val="游ゴシック"/>
      <family val="3"/>
      <charset val="128"/>
      <scheme val="minor"/>
    </font>
    <font>
      <sz val="10"/>
      <color theme="1"/>
      <name val="游ゴシック"/>
      <family val="3"/>
      <charset val="128"/>
      <scheme val="minor"/>
    </font>
    <font>
      <b/>
      <sz val="18"/>
      <color theme="0"/>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indexed="12"/>
      <name val="ＭＳ Ｐゴシック"/>
      <family val="3"/>
      <charset val="128"/>
    </font>
    <font>
      <sz val="6"/>
      <name val="游ゴシック"/>
      <family val="3"/>
      <charset val="128"/>
      <scheme val="minor"/>
    </font>
    <font>
      <sz val="11"/>
      <name val="游ゴシック"/>
      <family val="2"/>
      <charset val="128"/>
      <scheme val="minor"/>
    </font>
    <font>
      <sz val="11"/>
      <color theme="1"/>
      <name val="游ゴシック"/>
      <family val="2"/>
      <scheme val="minor"/>
    </font>
    <font>
      <sz val="11"/>
      <name val="ＭＳ Ｐゴシック"/>
      <family val="3"/>
      <charset val="128"/>
    </font>
    <font>
      <sz val="11"/>
      <name val="游ゴシック"/>
      <family val="3"/>
      <charset val="128"/>
      <scheme val="minor"/>
    </font>
    <font>
      <b/>
      <sz val="11"/>
      <color indexed="81"/>
      <name val="MS P ゴシック"/>
      <family val="3"/>
      <charset val="128"/>
    </font>
    <font>
      <b/>
      <sz val="9"/>
      <color indexed="81"/>
      <name val="MS P ゴシック"/>
      <family val="3"/>
      <charset val="128"/>
    </font>
    <font>
      <sz val="9"/>
      <color indexed="81"/>
      <name val="MS P ゴシック"/>
      <family val="3"/>
      <charset val="128"/>
    </font>
  </fonts>
  <fills count="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249977111117893"/>
        <bgColor indexed="64"/>
      </patternFill>
    </fill>
  </fills>
  <borders count="6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indexed="64"/>
      </bottom>
      <diagonal/>
    </border>
    <border>
      <left/>
      <right style="thin">
        <color indexed="64"/>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hair">
        <color auto="1"/>
      </left>
      <right/>
      <top style="thin">
        <color rgb="FF000000"/>
      </top>
      <bottom style="thin">
        <color auto="1"/>
      </bottom>
      <diagonal/>
    </border>
    <border>
      <left style="double">
        <color rgb="FF000000"/>
      </left>
      <right/>
      <top style="thin">
        <color rgb="FF000000"/>
      </top>
      <bottom style="thin">
        <color auto="1"/>
      </bottom>
      <diagonal/>
    </border>
    <border>
      <left style="double">
        <color rgb="FF000000"/>
      </left>
      <right style="thin">
        <color rgb="FF000000"/>
      </right>
      <top style="thin">
        <color auto="1"/>
      </top>
      <bottom/>
      <diagonal/>
    </border>
    <border>
      <left style="double">
        <color rgb="FF000000"/>
      </left>
      <right style="thin">
        <color rgb="FF000000"/>
      </right>
      <top/>
      <bottom/>
      <diagonal/>
    </border>
    <border>
      <left style="double">
        <color rgb="FF000000"/>
      </left>
      <right style="thin">
        <color rgb="FF000000"/>
      </right>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indexed="64"/>
      </right>
      <top style="thick">
        <color auto="1"/>
      </top>
      <bottom style="thin">
        <color auto="1"/>
      </bottom>
      <diagonal/>
    </border>
    <border>
      <left style="thin">
        <color auto="1"/>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style="thick">
        <color auto="1"/>
      </top>
      <bottom/>
      <diagonal/>
    </border>
    <border>
      <left/>
      <right style="thin">
        <color auto="1"/>
      </right>
      <top style="thick">
        <color auto="1"/>
      </top>
      <bottom/>
      <diagonal/>
    </border>
    <border>
      <left style="thick">
        <color indexed="64"/>
      </left>
      <right/>
      <top/>
      <bottom style="thick">
        <color indexed="64"/>
      </bottom>
      <diagonal/>
    </border>
    <border>
      <left/>
      <right style="thin">
        <color auto="1"/>
      </right>
      <top/>
      <bottom style="thick">
        <color auto="1"/>
      </bottom>
      <diagonal/>
    </border>
    <border>
      <left style="thin">
        <color auto="1"/>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auto="1"/>
      </right>
      <top/>
      <bottom/>
      <diagonal/>
    </border>
    <border>
      <left/>
      <right/>
      <top style="thin">
        <color auto="1"/>
      </top>
      <bottom style="thick">
        <color auto="1"/>
      </bottom>
      <diagonal/>
    </border>
    <border>
      <left/>
      <right/>
      <top style="thick">
        <color auto="1"/>
      </top>
      <bottom/>
      <diagonal/>
    </border>
    <border>
      <left/>
      <right style="thick">
        <color indexed="64"/>
      </right>
      <top style="medium">
        <color auto="1"/>
      </top>
      <bottom/>
      <diagonal/>
    </border>
    <border>
      <left/>
      <right style="double">
        <color auto="1"/>
      </right>
      <top style="double">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style="double">
        <color auto="1"/>
      </bottom>
      <diagonal/>
    </border>
    <border>
      <left/>
      <right style="thick">
        <color indexed="64"/>
      </right>
      <top/>
      <bottom style="thick">
        <color indexed="64"/>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top style="thick">
        <color auto="1"/>
      </top>
      <bottom style="thick">
        <color auto="1"/>
      </bottom>
      <diagonal/>
    </border>
    <border>
      <left/>
      <right/>
      <top style="thick">
        <color auto="1"/>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ck">
        <color auto="1"/>
      </top>
      <bottom style="thick">
        <color auto="1"/>
      </bottom>
      <diagonal/>
    </border>
    <border>
      <left/>
      <right style="thin">
        <color auto="1"/>
      </right>
      <top style="thick">
        <color auto="1"/>
      </top>
      <bottom style="thick">
        <color auto="1"/>
      </bottom>
      <diagonal/>
    </border>
    <border>
      <left/>
      <right/>
      <top style="double">
        <color auto="1"/>
      </top>
      <bottom style="thin">
        <color auto="1"/>
      </bottom>
      <diagonal/>
    </border>
    <border>
      <left/>
      <right/>
      <top style="thin">
        <color auto="1"/>
      </top>
      <bottom style="double">
        <color auto="1"/>
      </bottom>
      <diagonal/>
    </border>
    <border>
      <left/>
      <right style="double">
        <color auto="1"/>
      </right>
      <top/>
      <bottom style="double">
        <color auto="1"/>
      </bottom>
      <diagonal/>
    </border>
    <border>
      <left style="thick">
        <color auto="1"/>
      </left>
      <right/>
      <top style="medium">
        <color auto="1"/>
      </top>
      <bottom/>
      <diagonal/>
    </border>
    <border>
      <left style="thick">
        <color auto="1"/>
      </left>
      <right/>
      <top/>
      <bottom/>
      <diagonal/>
    </border>
    <border>
      <left style="double">
        <color auto="1"/>
      </left>
      <right style="double">
        <color auto="1"/>
      </right>
      <top/>
      <bottom style="double">
        <color auto="1"/>
      </bottom>
      <diagonal/>
    </border>
    <border>
      <left style="double">
        <color auto="1"/>
      </left>
      <right style="double">
        <color auto="1"/>
      </right>
      <top style="double">
        <color auto="1"/>
      </top>
      <bottom/>
      <diagonal/>
    </border>
    <border>
      <left/>
      <right style="double">
        <color auto="1"/>
      </right>
      <top style="double">
        <color auto="1"/>
      </top>
      <bottom/>
      <diagonal/>
    </border>
    <border>
      <left/>
      <right/>
      <top style="medium">
        <color theme="0"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indexed="64"/>
      </bottom>
      <diagonal/>
    </border>
  </borders>
  <cellStyleXfs count="1">
    <xf numFmtId="0" fontId="0" fillId="0" borderId="0">
      <alignment vertical="center"/>
    </xf>
  </cellStyleXfs>
  <cellXfs count="22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4" fillId="0" borderId="0" xfId="0" applyFont="1">
      <alignment vertical="center"/>
    </xf>
    <xf numFmtId="0" fontId="2" fillId="0" borderId="0" xfId="0" applyFont="1" applyAlignment="1">
      <alignment vertical="top"/>
    </xf>
    <xf numFmtId="0" fontId="11" fillId="0" borderId="0" xfId="0" applyFont="1">
      <alignment vertical="center"/>
    </xf>
    <xf numFmtId="0" fontId="15" fillId="0" borderId="0" xfId="0" applyFont="1" applyAlignment="1">
      <alignment horizontal="justify" vertical="center"/>
    </xf>
    <xf numFmtId="0" fontId="5" fillId="0" borderId="0" xfId="0" applyFont="1" applyAlignment="1">
      <alignment horizontal="right" vertical="center"/>
    </xf>
    <xf numFmtId="0" fontId="13" fillId="0" borderId="0" xfId="0" applyFont="1" applyAlignment="1">
      <alignment vertical="center" wrapText="1"/>
    </xf>
    <xf numFmtId="0" fontId="16" fillId="0" borderId="0" xfId="0" applyFont="1">
      <alignment vertical="center"/>
    </xf>
    <xf numFmtId="0" fontId="8" fillId="3" borderId="13" xfId="0" applyFont="1" applyFill="1" applyBorder="1">
      <alignment vertical="center"/>
    </xf>
    <xf numFmtId="0" fontId="8" fillId="3" borderId="14" xfId="0" applyFont="1" applyFill="1" applyBorder="1">
      <alignment vertical="center"/>
    </xf>
    <xf numFmtId="0" fontId="7" fillId="3" borderId="4" xfId="0" applyFont="1" applyFill="1" applyBorder="1">
      <alignment vertical="center"/>
    </xf>
    <xf numFmtId="0" fontId="18" fillId="0" borderId="0" xfId="0" applyFont="1" applyAlignment="1">
      <alignment horizontal="left" vertical="center"/>
    </xf>
    <xf numFmtId="177" fontId="19" fillId="0" borderId="0" xfId="0" applyNumberFormat="1" applyFont="1">
      <alignment vertical="center"/>
    </xf>
    <xf numFmtId="0" fontId="19" fillId="0" borderId="0" xfId="0" applyFont="1">
      <alignment vertical="center"/>
    </xf>
    <xf numFmtId="0" fontId="17"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7" xfId="0" applyFont="1" applyBorder="1" applyAlignment="1">
      <alignment horizontal="left" vertical="center"/>
    </xf>
    <xf numFmtId="177" fontId="17" fillId="0" borderId="0" xfId="0" applyNumberFormat="1" applyFont="1">
      <alignment vertical="center"/>
    </xf>
    <xf numFmtId="0" fontId="18" fillId="0" borderId="0" xfId="0" applyFont="1" applyAlignment="1">
      <alignment horizontal="center" vertical="center"/>
    </xf>
    <xf numFmtId="0" fontId="10" fillId="0" borderId="0" xfId="0" applyFont="1" applyAlignment="1">
      <alignment horizontal="centerContinuous" vertical="center"/>
    </xf>
    <xf numFmtId="0" fontId="2" fillId="0" borderId="0" xfId="0" applyFont="1" applyAlignment="1"/>
    <xf numFmtId="0" fontId="9" fillId="0" borderId="0" xfId="0" applyFont="1">
      <alignment vertical="center"/>
    </xf>
    <xf numFmtId="0" fontId="24" fillId="0" borderId="0" xfId="0" applyFont="1">
      <alignment vertical="center"/>
    </xf>
    <xf numFmtId="0" fontId="6" fillId="0" borderId="0" xfId="0" applyFont="1" applyAlignment="1"/>
    <xf numFmtId="0" fontId="6" fillId="0" borderId="0" xfId="0" applyFont="1" applyAlignment="1">
      <alignment horizontal="left" vertical="center"/>
    </xf>
    <xf numFmtId="0" fontId="6" fillId="0" borderId="0" xfId="0" applyFont="1" applyAlignment="1">
      <alignment horizontal="left"/>
    </xf>
    <xf numFmtId="0" fontId="25" fillId="0" borderId="0" xfId="0" applyFont="1" applyAlignment="1">
      <alignment vertical="top"/>
    </xf>
    <xf numFmtId="0" fontId="16" fillId="0" borderId="0" xfId="0" applyFont="1" applyAlignment="1">
      <alignment horizontal="centerContinuous" vertical="center"/>
    </xf>
    <xf numFmtId="0" fontId="9" fillId="0" borderId="0" xfId="0" applyFont="1" applyAlignment="1">
      <alignment horizontal="centerContinuous" vertical="center"/>
    </xf>
    <xf numFmtId="0" fontId="27" fillId="3" borderId="1" xfId="0" applyFont="1" applyFill="1" applyBorder="1">
      <alignment vertical="center"/>
    </xf>
    <xf numFmtId="177" fontId="8" fillId="3" borderId="17" xfId="0" applyNumberFormat="1" applyFont="1" applyFill="1" applyBorder="1" applyAlignment="1">
      <alignment horizontal="center" vertical="center" wrapText="1"/>
    </xf>
    <xf numFmtId="0" fontId="30" fillId="4" borderId="3" xfId="0" applyFont="1" applyFill="1" applyBorder="1" applyAlignment="1">
      <alignment horizontal="center" vertical="center"/>
    </xf>
    <xf numFmtId="0" fontId="30" fillId="4" borderId="15" xfId="0" applyFont="1" applyFill="1" applyBorder="1" applyAlignment="1">
      <alignment horizontal="center" vertical="center"/>
    </xf>
    <xf numFmtId="177" fontId="3" fillId="5" borderId="7" xfId="0" quotePrefix="1" applyNumberFormat="1" applyFont="1" applyFill="1" applyBorder="1" applyAlignment="1">
      <alignment horizontal="center" vertical="center"/>
    </xf>
    <xf numFmtId="177" fontId="4" fillId="5" borderId="16" xfId="0" quotePrefix="1" applyNumberFormat="1" applyFont="1" applyFill="1" applyBorder="1" applyAlignment="1">
      <alignment horizontal="center" vertical="center"/>
    </xf>
    <xf numFmtId="0" fontId="14" fillId="0" borderId="0" xfId="0" applyFont="1" applyAlignment="1">
      <alignment horizontal="left" vertical="center"/>
    </xf>
    <xf numFmtId="177" fontId="31" fillId="0" borderId="0" xfId="0" applyNumberFormat="1" applyFont="1">
      <alignment vertical="center"/>
    </xf>
    <xf numFmtId="176" fontId="33" fillId="0" borderId="0" xfId="0" applyNumberFormat="1" applyFont="1">
      <alignment vertical="center"/>
    </xf>
    <xf numFmtId="177" fontId="12" fillId="0" borderId="0" xfId="0" applyNumberFormat="1" applyFont="1" applyAlignment="1">
      <alignment horizontal="center" vertical="center"/>
    </xf>
    <xf numFmtId="177" fontId="23" fillId="0" borderId="0" xfId="0" applyNumberFormat="1" applyFont="1" applyAlignment="1">
      <alignment horizontal="center" vertical="center" textRotation="255"/>
    </xf>
    <xf numFmtId="177" fontId="20" fillId="0" borderId="0" xfId="0" applyNumberFormat="1" applyFont="1">
      <alignment vertical="center"/>
    </xf>
    <xf numFmtId="0" fontId="14" fillId="0" borderId="0" xfId="0" applyFont="1" applyAlignment="1">
      <alignment horizontal="center" vertical="center"/>
    </xf>
    <xf numFmtId="177" fontId="20" fillId="0" borderId="0" xfId="0" applyNumberFormat="1" applyFont="1" applyAlignment="1">
      <alignment horizontal="right" vertical="center"/>
    </xf>
    <xf numFmtId="177" fontId="32" fillId="0" borderId="0" xfId="0" applyNumberFormat="1" applyFont="1" applyAlignment="1">
      <alignment horizontal="center" vertical="center" wrapText="1"/>
    </xf>
    <xf numFmtId="0" fontId="0" fillId="0" borderId="0" xfId="0" applyAlignment="1">
      <alignment horizontal="center" vertical="center"/>
    </xf>
    <xf numFmtId="0" fontId="2" fillId="6" borderId="0" xfId="0" applyFont="1" applyFill="1">
      <alignment vertical="center"/>
    </xf>
    <xf numFmtId="0" fontId="9" fillId="6" borderId="0" xfId="0" applyFont="1" applyFill="1">
      <alignment vertical="center"/>
    </xf>
    <xf numFmtId="0" fontId="4" fillId="6" borderId="0" xfId="0" applyFont="1" applyFill="1">
      <alignment vertical="center"/>
    </xf>
    <xf numFmtId="0" fontId="19" fillId="6" borderId="0" xfId="0" applyFont="1" applyFill="1">
      <alignment vertical="center"/>
    </xf>
    <xf numFmtId="0" fontId="16" fillId="6" borderId="0" xfId="0" applyFont="1" applyFill="1">
      <alignment vertical="center"/>
    </xf>
    <xf numFmtId="0" fontId="2" fillId="6" borderId="0" xfId="0" applyFont="1" applyFill="1" applyAlignment="1">
      <alignment vertical="top"/>
    </xf>
    <xf numFmtId="0" fontId="17" fillId="6" borderId="0" xfId="0" applyFont="1" applyFill="1">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0" fillId="0" borderId="0" xfId="0" applyAlignment="1">
      <alignment vertical="center" wrapText="1"/>
    </xf>
    <xf numFmtId="177" fontId="8" fillId="3" borderId="12" xfId="0" applyNumberFormat="1" applyFont="1" applyFill="1" applyBorder="1" applyAlignment="1">
      <alignment horizontal="centerContinuous" vertical="center"/>
    </xf>
    <xf numFmtId="177" fontId="8" fillId="3" borderId="13" xfId="0" applyNumberFormat="1" applyFont="1" applyFill="1" applyBorder="1" applyAlignment="1">
      <alignment horizontal="centerContinuous" vertical="center"/>
    </xf>
    <xf numFmtId="0" fontId="45" fillId="0" borderId="52" xfId="0" applyFont="1" applyBorder="1" applyAlignment="1">
      <alignment vertical="center" wrapText="1"/>
    </xf>
    <xf numFmtId="0" fontId="8" fillId="0" borderId="8" xfId="0" applyFont="1" applyBorder="1" applyAlignment="1">
      <alignment horizontal="center" vertical="center" wrapText="1"/>
    </xf>
    <xf numFmtId="0" fontId="40" fillId="0" borderId="0" xfId="0" applyFont="1" applyAlignment="1">
      <alignment horizontal="center" vertical="center"/>
    </xf>
    <xf numFmtId="0" fontId="0" fillId="0" borderId="3" xfId="0" applyBorder="1" applyAlignment="1">
      <alignment vertical="center" wrapText="1"/>
    </xf>
    <xf numFmtId="0" fontId="0" fillId="0" borderId="53" xfId="0" applyBorder="1" applyAlignment="1">
      <alignment vertical="center" wrapText="1"/>
    </xf>
    <xf numFmtId="0" fontId="43" fillId="0" borderId="3" xfId="0" applyFont="1" applyBorder="1" applyAlignment="1">
      <alignment vertical="center" wrapText="1"/>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50" fillId="0" borderId="3" xfId="0" applyFont="1" applyBorder="1" applyAlignment="1">
      <alignment vertical="center" wrapText="1"/>
    </xf>
    <xf numFmtId="0" fontId="0" fillId="0" borderId="54" xfId="0" applyBorder="1" applyAlignment="1">
      <alignment vertical="center" wrapText="1"/>
    </xf>
    <xf numFmtId="0" fontId="53" fillId="0" borderId="0" xfId="0" applyFont="1" applyAlignment="1">
      <alignment vertical="center" wrapText="1"/>
    </xf>
    <xf numFmtId="0" fontId="45" fillId="0" borderId="0" xfId="0" applyFont="1" applyAlignment="1">
      <alignment vertical="center" wrapText="1"/>
    </xf>
    <xf numFmtId="0" fontId="47" fillId="0" borderId="42" xfId="0" applyFont="1" applyBorder="1" applyAlignment="1">
      <alignment horizontal="left" vertical="center" wrapText="1"/>
    </xf>
    <xf numFmtId="0" fontId="0" fillId="0" borderId="31" xfId="0" applyBorder="1">
      <alignment vertical="center"/>
    </xf>
    <xf numFmtId="0" fontId="0" fillId="0" borderId="38" xfId="0" applyBorder="1">
      <alignment vertical="center"/>
    </xf>
    <xf numFmtId="0" fontId="47" fillId="0" borderId="41" xfId="0" applyFont="1" applyBorder="1" applyAlignment="1">
      <alignment horizontal="centerContinuous" vertical="center" wrapText="1"/>
    </xf>
    <xf numFmtId="0" fontId="0" fillId="6" borderId="3" xfId="0" applyFill="1" applyBorder="1" applyAlignment="1">
      <alignment vertical="center" wrapText="1"/>
    </xf>
    <xf numFmtId="0" fontId="0" fillId="6" borderId="53" xfId="0" applyFill="1" applyBorder="1" applyAlignment="1">
      <alignment vertical="center" wrapText="1"/>
    </xf>
    <xf numFmtId="0" fontId="41" fillId="0" borderId="3" xfId="0" applyFont="1" applyBorder="1" applyAlignment="1">
      <alignment horizontal="center" vertical="center"/>
    </xf>
    <xf numFmtId="0" fontId="41" fillId="0" borderId="0" xfId="0" applyFont="1" applyAlignment="1">
      <alignment horizontal="center" vertical="center"/>
    </xf>
    <xf numFmtId="0" fontId="50" fillId="0" borderId="0" xfId="0" applyFont="1" applyAlignment="1">
      <alignment vertical="center" wrapText="1"/>
    </xf>
    <xf numFmtId="0" fontId="43" fillId="0" borderId="0" xfId="0" applyFont="1" applyAlignment="1">
      <alignment vertical="center" wrapText="1"/>
    </xf>
    <xf numFmtId="0" fontId="43" fillId="6" borderId="3" xfId="0" applyFont="1" applyFill="1" applyBorder="1" applyAlignment="1">
      <alignment horizontal="center" vertical="center"/>
    </xf>
    <xf numFmtId="178" fontId="5" fillId="0" borderId="0" xfId="0" applyNumberFormat="1" applyFont="1" applyAlignment="1">
      <alignment horizontal="right"/>
    </xf>
    <xf numFmtId="0" fontId="30" fillId="0" borderId="0" xfId="0" applyFont="1" applyAlignment="1">
      <alignment horizontal="center" vertical="center"/>
    </xf>
    <xf numFmtId="177" fontId="34" fillId="0" borderId="0" xfId="0" applyNumberFormat="1" applyFont="1" applyAlignment="1">
      <alignment horizontal="right" vertical="center"/>
    </xf>
    <xf numFmtId="177" fontId="37" fillId="0" borderId="0" xfId="0" applyNumberFormat="1" applyFont="1" applyAlignment="1">
      <alignment horizontal="right" vertical="center"/>
    </xf>
    <xf numFmtId="0" fontId="14" fillId="0" borderId="0" xfId="0" applyFont="1">
      <alignment vertical="center"/>
    </xf>
    <xf numFmtId="177" fontId="14" fillId="0" borderId="0" xfId="0" applyNumberFormat="1" applyFont="1" applyAlignment="1">
      <alignment horizontal="center" vertical="center"/>
    </xf>
    <xf numFmtId="177" fontId="14" fillId="0" borderId="0" xfId="0" applyNumberFormat="1" applyFont="1" applyAlignment="1">
      <alignment horizontal="center" vertical="center" wrapText="1"/>
    </xf>
    <xf numFmtId="0" fontId="12" fillId="0" borderId="0" xfId="0" applyFont="1">
      <alignment vertical="center"/>
    </xf>
    <xf numFmtId="177" fontId="36" fillId="0" borderId="0" xfId="0" applyNumberFormat="1" applyFont="1" applyAlignment="1">
      <alignment horizontal="right" vertical="center"/>
    </xf>
    <xf numFmtId="177" fontId="3" fillId="0" borderId="0" xfId="0" quotePrefix="1" applyNumberFormat="1" applyFont="1" applyAlignment="1">
      <alignment horizontal="center" vertical="center"/>
    </xf>
    <xf numFmtId="176" fontId="33" fillId="0" borderId="0" xfId="0" applyNumberFormat="1" applyFont="1" applyAlignment="1"/>
    <xf numFmtId="177" fontId="4" fillId="0" borderId="0" xfId="0" quotePrefix="1" applyNumberFormat="1" applyFont="1" applyAlignment="1">
      <alignment horizontal="center" vertical="center"/>
    </xf>
    <xf numFmtId="0" fontId="43" fillId="6" borderId="3" xfId="0" applyFont="1" applyFill="1" applyBorder="1" applyAlignment="1">
      <alignment horizontal="left" vertical="center"/>
    </xf>
    <xf numFmtId="180" fontId="56" fillId="5" borderId="11" xfId="0" applyNumberFormat="1" applyFont="1" applyFill="1" applyBorder="1" applyAlignment="1"/>
    <xf numFmtId="181" fontId="56" fillId="5" borderId="11" xfId="0" applyNumberFormat="1" applyFont="1" applyFill="1" applyBorder="1">
      <alignment vertical="center"/>
    </xf>
    <xf numFmtId="0" fontId="14" fillId="0" borderId="29" xfId="0" applyFont="1" applyBorder="1" applyAlignment="1" applyProtection="1">
      <alignment horizontal="centerContinuous" vertical="center" wrapText="1"/>
      <protection locked="0"/>
    </xf>
    <xf numFmtId="0" fontId="14" fillId="0" borderId="39" xfId="0" applyFont="1" applyBorder="1" applyAlignment="1" applyProtection="1">
      <alignment horizontal="centerContinuous" vertical="center" wrapText="1"/>
      <protection locked="0"/>
    </xf>
    <xf numFmtId="0" fontId="3" fillId="0" borderId="7" xfId="0" applyFont="1" applyBorder="1" applyAlignment="1">
      <alignment horizontal="right"/>
    </xf>
    <xf numFmtId="0" fontId="59" fillId="7" borderId="64" xfId="0" applyFont="1" applyFill="1" applyBorder="1" applyAlignment="1">
      <alignment horizontal="center" vertical="center" shrinkToFit="1"/>
    </xf>
    <xf numFmtId="0" fontId="0" fillId="0" borderId="65" xfId="0" applyBorder="1">
      <alignment vertical="center"/>
    </xf>
    <xf numFmtId="0" fontId="0" fillId="0" borderId="66" xfId="0" applyBorder="1">
      <alignment vertical="center"/>
    </xf>
    <xf numFmtId="0" fontId="0" fillId="8" borderId="66" xfId="0" applyFill="1" applyBorder="1">
      <alignment vertical="center"/>
    </xf>
    <xf numFmtId="0" fontId="43" fillId="0" borderId="66" xfId="0" applyFont="1" applyBorder="1">
      <alignment vertical="center"/>
    </xf>
    <xf numFmtId="0" fontId="0" fillId="0" borderId="0" xfId="0" applyAlignment="1"/>
    <xf numFmtId="0" fontId="0" fillId="0" borderId="67" xfId="0" applyBorder="1" applyAlignment="1"/>
    <xf numFmtId="0" fontId="0" fillId="0" borderId="65" xfId="0" applyBorder="1" applyAlignment="1">
      <alignment vertical="center" shrinkToFit="1"/>
    </xf>
    <xf numFmtId="0" fontId="0" fillId="0" borderId="66" xfId="0" applyBorder="1" applyAlignment="1">
      <alignment vertical="center" shrinkToFit="1"/>
    </xf>
    <xf numFmtId="0" fontId="0" fillId="8" borderId="66" xfId="0" applyFill="1" applyBorder="1" applyAlignment="1">
      <alignment vertical="center" shrinkToFit="1"/>
    </xf>
    <xf numFmtId="0" fontId="61" fillId="0" borderId="66" xfId="0" applyFont="1" applyBorder="1" applyAlignment="1">
      <alignment vertical="center" shrinkToFit="1"/>
    </xf>
    <xf numFmtId="0" fontId="64" fillId="0" borderId="66" xfId="0" applyFont="1" applyBorder="1" applyAlignment="1">
      <alignment vertical="center" shrinkToFit="1"/>
    </xf>
    <xf numFmtId="0" fontId="58" fillId="0" borderId="66" xfId="0" applyFont="1" applyBorder="1" applyAlignment="1">
      <alignment vertical="center" shrinkToFit="1"/>
    </xf>
    <xf numFmtId="0" fontId="43" fillId="0" borderId="66" xfId="0" applyFont="1" applyBorder="1" applyAlignment="1">
      <alignment vertical="center" shrinkToFit="1"/>
    </xf>
    <xf numFmtId="0" fontId="0" fillId="0" borderId="0" xfId="0" applyAlignment="1">
      <alignment shrinkToFit="1"/>
    </xf>
    <xf numFmtId="0" fontId="0" fillId="0" borderId="67" xfId="0" applyBorder="1" applyAlignment="1">
      <alignment shrinkToFit="1"/>
    </xf>
    <xf numFmtId="179" fontId="3" fillId="0" borderId="7" xfId="0" applyNumberFormat="1" applyFont="1" applyBorder="1" applyAlignment="1" applyProtection="1">
      <alignment horizontal="center"/>
      <protection locked="0"/>
    </xf>
    <xf numFmtId="0" fontId="3" fillId="0" borderId="7" xfId="0" applyFont="1" applyBorder="1" applyAlignment="1" applyProtection="1">
      <alignment horizontal="left" shrinkToFit="1"/>
      <protection locked="0"/>
    </xf>
    <xf numFmtId="0" fontId="9" fillId="0" borderId="63" xfId="0" applyFont="1" applyBorder="1" applyAlignment="1">
      <alignment horizontal="left" vertical="center" wrapText="1"/>
    </xf>
    <xf numFmtId="0" fontId="9" fillId="0" borderId="58" xfId="0" applyFont="1" applyBorder="1" applyAlignment="1">
      <alignment horizontal="left" vertical="center" wrapText="1"/>
    </xf>
    <xf numFmtId="0" fontId="0" fillId="0" borderId="62" xfId="0" applyBorder="1" applyAlignment="1">
      <alignment horizontal="left" vertical="center" wrapText="1"/>
    </xf>
    <xf numFmtId="0" fontId="0" fillId="0" borderId="61" xfId="0" applyBorder="1" applyAlignment="1">
      <alignment horizontal="left" vertical="center" wrapText="1"/>
    </xf>
    <xf numFmtId="0" fontId="2" fillId="6" borderId="56" xfId="0" applyFont="1" applyFill="1" applyBorder="1" applyAlignment="1">
      <alignment horizontal="left" vertical="center" wrapText="1"/>
    </xf>
    <xf numFmtId="0" fontId="2" fillId="6" borderId="44"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45" xfId="0" applyFont="1" applyFill="1" applyBorder="1" applyAlignment="1">
      <alignment horizontal="left" vertical="center" wrapText="1"/>
    </xf>
    <xf numFmtId="0" fontId="2" fillId="6" borderId="57" xfId="0" applyFont="1" applyFill="1" applyBorder="1" applyAlignment="1">
      <alignment horizontal="left" vertical="center" wrapText="1"/>
    </xf>
    <xf numFmtId="0" fontId="2" fillId="6" borderId="46" xfId="0" applyFont="1" applyFill="1" applyBorder="1" applyAlignment="1">
      <alignment horizontal="left" vertical="center"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30" fillId="4" borderId="1" xfId="0" applyFont="1" applyFill="1" applyBorder="1" applyAlignment="1">
      <alignment horizontal="left" vertical="center" indent="3"/>
    </xf>
    <xf numFmtId="0" fontId="30" fillId="4" borderId="4" xfId="0" applyFont="1" applyFill="1" applyBorder="1" applyAlignment="1">
      <alignment horizontal="left" vertical="center" indent="3"/>
    </xf>
    <xf numFmtId="0" fontId="30" fillId="4" borderId="2" xfId="0" applyFont="1" applyFill="1" applyBorder="1" applyAlignment="1">
      <alignment horizontal="left" vertical="center" indent="3"/>
    </xf>
    <xf numFmtId="0" fontId="0" fillId="0" borderId="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6" xfId="0" applyFont="1" applyBorder="1" applyAlignment="1">
      <alignment horizontal="left" vertical="top"/>
    </xf>
    <xf numFmtId="0" fontId="30" fillId="4" borderId="25" xfId="0" applyFont="1" applyFill="1" applyBorder="1" applyAlignment="1">
      <alignment horizontal="left" vertical="center" indent="3"/>
    </xf>
    <xf numFmtId="0" fontId="30" fillId="4" borderId="26" xfId="0" applyFont="1" applyFill="1" applyBorder="1" applyAlignment="1">
      <alignment horizontal="left" vertical="center" indent="3"/>
    </xf>
    <xf numFmtId="0" fontId="30" fillId="4" borderId="24" xfId="0" applyFont="1" applyFill="1" applyBorder="1" applyAlignment="1">
      <alignment horizontal="left" vertical="center" indent="3"/>
    </xf>
    <xf numFmtId="0" fontId="4" fillId="0" borderId="2" xfId="0" applyFont="1" applyBorder="1" applyAlignment="1">
      <alignment horizontal="left" vertical="top" wrapText="1"/>
    </xf>
    <xf numFmtId="177" fontId="0" fillId="0" borderId="1" xfId="0" applyNumberFormat="1" applyBorder="1" applyAlignment="1" applyProtection="1">
      <alignment horizontal="right" vertical="center"/>
      <protection locked="0"/>
    </xf>
    <xf numFmtId="177" fontId="0" fillId="0" borderId="37" xfId="0" applyNumberFormat="1" applyBorder="1" applyAlignment="1" applyProtection="1">
      <alignment horizontal="right" vertical="center"/>
      <protection locked="0"/>
    </xf>
    <xf numFmtId="0" fontId="48" fillId="3" borderId="42" xfId="0" applyFont="1" applyFill="1" applyBorder="1" applyAlignment="1">
      <alignment horizontal="center" vertical="center" wrapText="1"/>
    </xf>
    <xf numFmtId="0" fontId="48" fillId="3" borderId="29" xfId="0" applyFont="1" applyFill="1" applyBorder="1" applyAlignment="1">
      <alignment horizontal="center" vertical="center" wrapText="1"/>
    </xf>
    <xf numFmtId="0" fontId="48" fillId="3" borderId="0" xfId="0" applyFont="1" applyFill="1" applyAlignment="1">
      <alignment horizontal="center" vertical="center" wrapText="1"/>
    </xf>
    <xf numFmtId="0" fontId="48" fillId="3" borderId="30" xfId="0" applyFont="1" applyFill="1" applyBorder="1" applyAlignment="1">
      <alignment horizontal="center" vertical="center" wrapText="1"/>
    </xf>
    <xf numFmtId="177" fontId="20" fillId="4" borderId="1" xfId="0" applyNumberFormat="1" applyFont="1" applyFill="1" applyBorder="1" applyAlignment="1" applyProtection="1">
      <alignment horizontal="right" vertical="center"/>
      <protection locked="0"/>
    </xf>
    <xf numFmtId="177" fontId="20" fillId="4" borderId="2" xfId="0" applyNumberFormat="1" applyFont="1" applyFill="1" applyBorder="1" applyAlignment="1" applyProtection="1">
      <alignment horizontal="right" vertical="center"/>
      <protection locked="0"/>
    </xf>
    <xf numFmtId="177" fontId="20" fillId="0" borderId="31" xfId="0" applyNumberFormat="1" applyFont="1" applyBorder="1" applyAlignment="1">
      <alignment horizontal="right" vertical="center"/>
    </xf>
    <xf numFmtId="177" fontId="20" fillId="0" borderId="29" xfId="0" applyNumberFormat="1" applyFont="1" applyBorder="1" applyAlignment="1">
      <alignment horizontal="right" vertical="center"/>
    </xf>
    <xf numFmtId="177" fontId="20" fillId="0" borderId="33" xfId="0" applyNumberFormat="1" applyFont="1" applyBorder="1" applyAlignment="1">
      <alignment horizontal="right" vertical="center"/>
    </xf>
    <xf numFmtId="177" fontId="20" fillId="0" borderId="47" xfId="0" applyNumberFormat="1" applyFont="1" applyBorder="1" applyAlignment="1">
      <alignment horizontal="right" vertical="center"/>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4" xfId="0" applyFont="1" applyFill="1" applyBorder="1" applyAlignment="1">
      <alignment horizontal="center" vertical="center"/>
    </xf>
    <xf numFmtId="177" fontId="27" fillId="3" borderId="18" xfId="0" applyNumberFormat="1" applyFont="1" applyFill="1" applyBorder="1" applyAlignment="1">
      <alignment horizontal="center" vertical="center" wrapText="1"/>
    </xf>
    <xf numFmtId="177" fontId="29" fillId="3" borderId="10" xfId="0" applyNumberFormat="1" applyFont="1" applyFill="1" applyBorder="1" applyAlignment="1">
      <alignment horizontal="center" vertical="center" wrapText="1"/>
    </xf>
    <xf numFmtId="177" fontId="22" fillId="3" borderId="9" xfId="0" applyNumberFormat="1" applyFont="1" applyFill="1" applyBorder="1" applyAlignment="1">
      <alignment horizontal="center" vertical="center"/>
    </xf>
    <xf numFmtId="177" fontId="22" fillId="3" borderId="7" xfId="0" applyNumberFormat="1" applyFont="1" applyFill="1" applyBorder="1" applyAlignment="1">
      <alignment horizontal="center" vertical="center"/>
    </xf>
    <xf numFmtId="177" fontId="7" fillId="3" borderId="7" xfId="0" applyNumberFormat="1" applyFont="1" applyFill="1" applyBorder="1" applyAlignment="1">
      <alignment horizontal="center" vertical="center"/>
    </xf>
    <xf numFmtId="177" fontId="20" fillId="0" borderId="48" xfId="0" applyNumberFormat="1" applyFont="1" applyBorder="1" applyAlignment="1" applyProtection="1">
      <alignment horizontal="center" vertical="center"/>
      <protection locked="0"/>
    </xf>
    <xf numFmtId="177" fontId="20" fillId="0" borderId="51" xfId="0" applyNumberFormat="1" applyFont="1" applyBorder="1" applyAlignment="1" applyProtection="1">
      <alignment horizontal="center" vertical="center"/>
      <protection locked="0"/>
    </xf>
    <xf numFmtId="177" fontId="20" fillId="0" borderId="27" xfId="0" applyNumberFormat="1" applyFont="1" applyBorder="1" applyAlignment="1" applyProtection="1">
      <alignment horizontal="center" vertical="center"/>
      <protection locked="0"/>
    </xf>
    <xf numFmtId="177" fontId="20" fillId="0" borderId="38" xfId="0" applyNumberFormat="1" applyFont="1" applyBorder="1" applyAlignment="1" applyProtection="1">
      <alignment horizontal="center" vertical="center"/>
      <protection locked="0"/>
    </xf>
    <xf numFmtId="177" fontId="20" fillId="0" borderId="41" xfId="0" applyNumberFormat="1" applyFont="1" applyBorder="1" applyAlignment="1" applyProtection="1">
      <alignment horizontal="center" vertical="center"/>
      <protection locked="0"/>
    </xf>
    <xf numFmtId="177" fontId="20" fillId="0" borderId="39" xfId="0" applyNumberFormat="1" applyFont="1" applyBorder="1" applyAlignment="1" applyProtection="1">
      <alignment horizontal="center" vertical="center"/>
      <protection locked="0"/>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0" fillId="0" borderId="48" xfId="0" applyBorder="1" applyAlignment="1" applyProtection="1">
      <alignment horizontal="left" vertical="center" wrapText="1"/>
      <protection locked="0"/>
    </xf>
    <xf numFmtId="0" fontId="43" fillId="0" borderId="49" xfId="0" applyFont="1" applyBorder="1" applyAlignment="1" applyProtection="1">
      <alignment horizontal="left" vertical="center" wrapText="1"/>
      <protection locked="0"/>
    </xf>
    <xf numFmtId="0" fontId="43" fillId="0" borderId="36" xfId="0" applyFont="1" applyBorder="1" applyAlignment="1" applyProtection="1">
      <alignment horizontal="left" vertical="center" wrapText="1"/>
      <protection locked="0"/>
    </xf>
    <xf numFmtId="0" fontId="43" fillId="0" borderId="2" xfId="0" applyFont="1" applyBorder="1" applyAlignment="1" applyProtection="1">
      <alignment horizontal="left" vertical="center" wrapText="1"/>
      <protection locked="0"/>
    </xf>
    <xf numFmtId="177" fontId="0" fillId="0" borderId="28" xfId="0" applyNumberFormat="1" applyBorder="1" applyAlignment="1" applyProtection="1">
      <alignment horizontal="right" vertical="center"/>
      <protection locked="0"/>
    </xf>
    <xf numFmtId="177" fontId="0" fillId="0" borderId="29" xfId="0" applyNumberFormat="1" applyBorder="1" applyAlignment="1" applyProtection="1">
      <alignment horizontal="right" vertical="center"/>
      <protection locked="0"/>
    </xf>
    <xf numFmtId="0" fontId="0" fillId="0" borderId="8"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8" fillId="3" borderId="41" xfId="0" applyFont="1" applyFill="1" applyBorder="1" applyAlignment="1">
      <alignment horizontal="center" vertical="center"/>
    </xf>
    <xf numFmtId="177" fontId="0" fillId="0" borderId="35" xfId="0" applyNumberFormat="1" applyBorder="1" applyAlignment="1" applyProtection="1">
      <alignment horizontal="right" vertical="center"/>
      <protection locked="0"/>
    </xf>
    <xf numFmtId="177" fontId="0" fillId="0" borderId="47" xfId="0" applyNumberFormat="1" applyBorder="1" applyAlignment="1" applyProtection="1">
      <alignment horizontal="right" vertical="center"/>
      <protection locked="0"/>
    </xf>
    <xf numFmtId="0" fontId="26" fillId="3" borderId="59" xfId="0" applyFont="1" applyFill="1" applyBorder="1" applyAlignment="1">
      <alignment horizontal="center" vertical="center"/>
    </xf>
    <xf numFmtId="0" fontId="26" fillId="3" borderId="43" xfId="0" applyFont="1" applyFill="1" applyBorder="1" applyAlignment="1">
      <alignment horizontal="center" vertical="center"/>
    </xf>
    <xf numFmtId="0" fontId="26" fillId="3" borderId="60" xfId="0" applyFont="1" applyFill="1" applyBorder="1" applyAlignment="1">
      <alignment horizontal="center" vertical="center"/>
    </xf>
    <xf numFmtId="0" fontId="26" fillId="3" borderId="30" xfId="0" applyFont="1" applyFill="1" applyBorder="1" applyAlignment="1">
      <alignment horizontal="center" vertical="center"/>
    </xf>
    <xf numFmtId="0" fontId="43" fillId="0" borderId="33" xfId="0" applyFont="1" applyBorder="1" applyAlignment="1" applyProtection="1">
      <alignment horizontal="left" vertical="center" wrapText="1"/>
      <protection locked="0"/>
    </xf>
    <xf numFmtId="0" fontId="43" fillId="0" borderId="34" xfId="0" applyFont="1" applyBorder="1" applyAlignment="1" applyProtection="1">
      <alignment horizontal="left" vertical="center" wrapText="1"/>
      <protection locked="0"/>
    </xf>
    <xf numFmtId="0" fontId="8" fillId="3" borderId="0" xfId="0" applyFont="1" applyFill="1" applyAlignment="1">
      <alignment horizontal="center" vertical="center" wrapText="1"/>
    </xf>
    <xf numFmtId="0" fontId="8" fillId="3" borderId="7" xfId="0" applyFont="1" applyFill="1" applyBorder="1" applyAlignment="1">
      <alignment horizontal="center" vertical="center" wrapText="1"/>
    </xf>
    <xf numFmtId="0" fontId="0" fillId="0" borderId="0" xfId="0" applyAlignment="1">
      <alignment horizontal="center" vertical="center" wrapText="1"/>
    </xf>
    <xf numFmtId="177" fontId="20" fillId="4" borderId="25" xfId="0" applyNumberFormat="1" applyFont="1" applyFill="1" applyBorder="1" applyAlignment="1" applyProtection="1">
      <alignment horizontal="right" vertical="center"/>
      <protection locked="0"/>
    </xf>
    <xf numFmtId="177" fontId="20" fillId="4" borderId="24" xfId="0" applyNumberFormat="1" applyFont="1" applyFill="1" applyBorder="1" applyAlignment="1" applyProtection="1">
      <alignment horizontal="right" vertical="center"/>
      <protection locked="0"/>
    </xf>
    <xf numFmtId="0" fontId="3" fillId="2" borderId="4" xfId="0" applyFont="1" applyFill="1" applyBorder="1" applyAlignment="1">
      <alignment horizontal="center" vertical="center"/>
    </xf>
    <xf numFmtId="0" fontId="4" fillId="2" borderId="2" xfId="0" applyFont="1" applyFill="1" applyBorder="1" applyAlignment="1">
      <alignment horizontal="center" vertical="center"/>
    </xf>
    <xf numFmtId="177" fontId="23" fillId="5" borderId="19" xfId="0" applyNumberFormat="1" applyFont="1" applyFill="1" applyBorder="1" applyAlignment="1">
      <alignment horizontal="center" vertical="center" textRotation="255"/>
    </xf>
    <xf numFmtId="177" fontId="23" fillId="5" borderId="20" xfId="0" applyNumberFormat="1" applyFont="1" applyFill="1" applyBorder="1" applyAlignment="1">
      <alignment horizontal="center" vertical="center" textRotation="255"/>
    </xf>
    <xf numFmtId="177" fontId="23" fillId="5" borderId="21" xfId="0" applyNumberFormat="1" applyFont="1" applyFill="1" applyBorder="1" applyAlignment="1">
      <alignment horizontal="center" vertical="center" textRotation="255"/>
    </xf>
    <xf numFmtId="0" fontId="14" fillId="0" borderId="0" xfId="0" applyFont="1" applyAlignment="1">
      <alignment horizontal="center" vertical="center"/>
    </xf>
    <xf numFmtId="0" fontId="30" fillId="0" borderId="0" xfId="0" applyFont="1" applyAlignment="1">
      <alignment horizontal="left" vertical="center" indent="3"/>
    </xf>
    <xf numFmtId="177" fontId="20" fillId="0" borderId="0" xfId="0" applyNumberFormat="1" applyFont="1" applyAlignment="1">
      <alignment horizontal="right" vertical="center"/>
    </xf>
    <xf numFmtId="177" fontId="14" fillId="0" borderId="0" xfId="0" applyNumberFormat="1" applyFont="1" applyAlignment="1">
      <alignment horizontal="center" vertical="center" wrapText="1"/>
    </xf>
    <xf numFmtId="177" fontId="32" fillId="0" borderId="0" xfId="0" applyNumberFormat="1" applyFont="1" applyAlignment="1">
      <alignment horizontal="center" vertical="center" wrapText="1"/>
    </xf>
    <xf numFmtId="177" fontId="23" fillId="0" borderId="0" xfId="0" applyNumberFormat="1" applyFont="1" applyAlignment="1">
      <alignment horizontal="center" vertical="center" textRotation="255"/>
    </xf>
    <xf numFmtId="177" fontId="12" fillId="0" borderId="0" xfId="0" applyNumberFormat="1" applyFont="1" applyAlignment="1">
      <alignment horizontal="center" vertical="center"/>
    </xf>
    <xf numFmtId="0" fontId="6" fillId="0" borderId="0" xfId="0" applyFont="1" applyAlignment="1">
      <alignment horizontal="left" indent="2"/>
    </xf>
    <xf numFmtId="0" fontId="4" fillId="0" borderId="0" xfId="0" applyFont="1" applyAlignment="1">
      <alignment horizontal="left" indent="2"/>
    </xf>
    <xf numFmtId="0" fontId="14" fillId="0" borderId="0" xfId="0" applyFont="1" applyAlignment="1">
      <alignment horizontal="center" vertical="center" wrapText="1"/>
    </xf>
    <xf numFmtId="0" fontId="35" fillId="0" borderId="0" xfId="0" applyFont="1" applyAlignment="1">
      <alignment horizontal="left" vertical="center" wrapText="1"/>
    </xf>
    <xf numFmtId="0" fontId="0" fillId="0" borderId="50" xfId="0" applyBorder="1" applyAlignment="1">
      <alignment horizontal="center" vertical="center" wrapText="1"/>
    </xf>
    <xf numFmtId="0" fontId="0" fillId="0" borderId="55"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FF"/>
      <color rgb="FFFF0000"/>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223907</xdr:rowOff>
    </xdr:from>
    <xdr:to>
      <xdr:col>11</xdr:col>
      <xdr:colOff>73269</xdr:colOff>
      <xdr:row>16</xdr:row>
      <xdr:rowOff>177800</xdr:rowOff>
    </xdr:to>
    <xdr:sp macro="" textlink="">
      <xdr:nvSpPr>
        <xdr:cNvPr id="70" name="テキスト ボックス 3">
          <a:extLst>
            <a:ext uri="{FF2B5EF4-FFF2-40B4-BE49-F238E27FC236}">
              <a16:creationId xmlns:a16="http://schemas.microsoft.com/office/drawing/2014/main" id="{5AEFECF7-1E02-FAAB-91E1-DF59DC552AB4}"/>
            </a:ext>
          </a:extLst>
        </xdr:cNvPr>
        <xdr:cNvSpPr txBox="1"/>
      </xdr:nvSpPr>
      <xdr:spPr>
        <a:xfrm>
          <a:off x="0" y="5594542"/>
          <a:ext cx="9195288" cy="759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kern="1200"/>
            <a:t>● 補助対象事業</a:t>
          </a:r>
          <a:r>
            <a:rPr kumimoji="1" lang="en-US" altLang="ja-JP" sz="1200" kern="1200"/>
            <a:t>(</a:t>
          </a:r>
          <a:r>
            <a:rPr kumimoji="1" lang="ja-JP" altLang="en-US" sz="1200" kern="1200"/>
            <a:t>活動補助金</a:t>
          </a:r>
          <a:r>
            <a:rPr kumimoji="1" lang="en-US" altLang="ja-JP" sz="1200" kern="1200"/>
            <a:t>)</a:t>
          </a:r>
          <a:r>
            <a:rPr kumimoji="1" lang="ja-JP" altLang="en-US" sz="1200" kern="1200"/>
            <a:t>は、</a:t>
          </a:r>
          <a:r>
            <a:rPr lang="ja-JP" altLang="ja-JP" sz="1100" b="0">
              <a:solidFill>
                <a:schemeClr val="dk1"/>
              </a:solidFill>
              <a:effectLst/>
              <a:latin typeface="+mn-lt"/>
              <a:ea typeface="+mn-ea"/>
              <a:cs typeface="+mn-cs"/>
            </a:rPr>
            <a:t>地域住民の協働活動を育成し、住民相互の親ぼくと相互扶助の向上を図ることを目的として交付する補助金</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　</a:t>
          </a:r>
          <a:r>
            <a:rPr lang="ja-JP" altLang="ja-JP" sz="1100" b="0">
              <a:solidFill>
                <a:schemeClr val="dk1"/>
              </a:solidFill>
              <a:effectLst/>
              <a:latin typeface="+mn-lt"/>
              <a:ea typeface="+mn-ea"/>
              <a:cs typeface="+mn-cs"/>
            </a:rPr>
            <a:t>です。</a:t>
          </a:r>
          <a:r>
            <a:rPr lang="ja-JP" altLang="ja-JP" sz="1200" b="0">
              <a:solidFill>
                <a:schemeClr val="dk1"/>
              </a:solidFill>
              <a:effectLst/>
              <a:latin typeface="+mn-lt"/>
              <a:ea typeface="+mn-ea"/>
              <a:cs typeface="+mn-cs"/>
            </a:rPr>
            <a:t>対象</a:t>
          </a:r>
          <a:r>
            <a:rPr lang="ja-JP" altLang="en-US" sz="1200" b="0">
              <a:solidFill>
                <a:schemeClr val="dk1"/>
              </a:solidFill>
              <a:effectLst/>
              <a:latin typeface="+mn-lt"/>
              <a:ea typeface="+mn-ea"/>
              <a:cs typeface="+mn-cs"/>
            </a:rPr>
            <a:t>は</a:t>
          </a:r>
          <a:r>
            <a:rPr lang="ja-JP" altLang="ja-JP" sz="1200" b="0">
              <a:solidFill>
                <a:schemeClr val="dk1"/>
              </a:solidFill>
              <a:effectLst/>
              <a:latin typeface="+mn-lt"/>
              <a:ea typeface="+mn-ea"/>
              <a:cs typeface="+mn-cs"/>
            </a:rPr>
            <a:t>以下の「事業区分」</a:t>
          </a:r>
          <a:r>
            <a:rPr lang="en-US" altLang="ja-JP" sz="1200" b="0">
              <a:solidFill>
                <a:schemeClr val="dk1"/>
              </a:solidFill>
              <a:effectLst/>
              <a:latin typeface="+mn-lt"/>
              <a:ea typeface="+mn-ea"/>
              <a:cs typeface="+mn-cs"/>
            </a:rPr>
            <a:t>(</a:t>
          </a:r>
          <a:r>
            <a:rPr lang="ja-JP" altLang="en-US" sz="1200" b="0">
              <a:solidFill>
                <a:schemeClr val="dk1"/>
              </a:solidFill>
              <a:effectLst/>
              <a:latin typeface="+mn-lt"/>
              <a:ea typeface="+mn-ea"/>
              <a:cs typeface="+mn-cs"/>
            </a:rPr>
            <a:t>①～⑦</a:t>
          </a:r>
          <a:r>
            <a:rPr lang="en-US" altLang="ja-JP" sz="1200" b="0">
              <a:solidFill>
                <a:schemeClr val="dk1"/>
              </a:solidFill>
              <a:effectLst/>
              <a:latin typeface="+mn-lt"/>
              <a:ea typeface="+mn-ea"/>
              <a:cs typeface="+mn-cs"/>
            </a:rPr>
            <a:t>)</a:t>
          </a:r>
          <a:r>
            <a:rPr lang="ja-JP" altLang="ja-JP" sz="1200" b="0">
              <a:solidFill>
                <a:schemeClr val="dk1"/>
              </a:solidFill>
              <a:effectLst/>
              <a:latin typeface="+mn-lt"/>
              <a:ea typeface="+mn-ea"/>
              <a:cs typeface="+mn-cs"/>
            </a:rPr>
            <a:t>該当する活動です。</a:t>
          </a:r>
          <a:r>
            <a:rPr lang="ja-JP" altLang="en-US" sz="1200" b="0">
              <a:solidFill>
                <a:schemeClr val="dk1"/>
              </a:solidFill>
              <a:effectLst/>
              <a:latin typeface="+mn-lt"/>
              <a:ea typeface="+mn-ea"/>
              <a:cs typeface="+mn-cs"/>
            </a:rPr>
            <a:t>支出内訳には下表</a:t>
          </a:r>
          <a:r>
            <a:rPr lang="en-US" altLang="ja-JP" sz="1200" b="0">
              <a:solidFill>
                <a:schemeClr val="dk1"/>
              </a:solidFill>
              <a:effectLst/>
              <a:latin typeface="+mn-lt"/>
              <a:ea typeface="+mn-ea"/>
              <a:cs typeface="+mn-cs"/>
            </a:rPr>
            <a:t>(</a:t>
          </a:r>
          <a:r>
            <a:rPr lang="ja-JP" altLang="en-US" sz="1200" b="0">
              <a:solidFill>
                <a:schemeClr val="dk1"/>
              </a:solidFill>
              <a:effectLst/>
              <a:latin typeface="+mn-lt"/>
              <a:ea typeface="+mn-ea"/>
              <a:cs typeface="+mn-cs"/>
            </a:rPr>
            <a:t>例</a:t>
          </a:r>
          <a:r>
            <a:rPr lang="en-US" altLang="ja-JP" sz="1200" b="0">
              <a:solidFill>
                <a:schemeClr val="dk1"/>
              </a:solidFill>
              <a:effectLst/>
              <a:latin typeface="+mn-lt"/>
              <a:ea typeface="+mn-ea"/>
              <a:cs typeface="+mn-cs"/>
            </a:rPr>
            <a:t>)</a:t>
          </a:r>
          <a:r>
            <a:rPr lang="ja-JP" altLang="en-US" sz="1200" b="0">
              <a:solidFill>
                <a:schemeClr val="dk1"/>
              </a:solidFill>
              <a:effectLst/>
              <a:latin typeface="+mn-lt"/>
              <a:ea typeface="+mn-ea"/>
              <a:cs typeface="+mn-cs"/>
            </a:rPr>
            <a:t>を参考に</a:t>
          </a:r>
          <a:r>
            <a:rPr lang="ja-JP" altLang="en-US" sz="1200" b="1">
              <a:solidFill>
                <a:sysClr val="windowText" lastClr="000000"/>
              </a:solidFill>
              <a:effectLst/>
              <a:latin typeface="+mn-lt"/>
              <a:ea typeface="+mn-ea"/>
              <a:cs typeface="+mn-cs"/>
            </a:rPr>
            <a:t>事業名</a:t>
          </a:r>
          <a:r>
            <a:rPr lang="ja-JP" altLang="en-US" sz="1200" b="0">
              <a:solidFill>
                <a:schemeClr val="dk1"/>
              </a:solidFill>
              <a:effectLst/>
              <a:latin typeface="+mn-lt"/>
              <a:ea typeface="+mn-ea"/>
              <a:cs typeface="+mn-cs"/>
            </a:rPr>
            <a:t>と</a:t>
          </a:r>
          <a:r>
            <a:rPr lang="ja-JP" altLang="en-US" sz="1200" b="1">
              <a:solidFill>
                <a:schemeClr val="dk1"/>
              </a:solidFill>
              <a:effectLst/>
              <a:latin typeface="+mn-lt"/>
              <a:ea typeface="+mn-ea"/>
              <a:cs typeface="+mn-cs"/>
            </a:rPr>
            <a:t>使途</a:t>
          </a:r>
          <a:r>
            <a:rPr lang="ja-JP" altLang="en-US" sz="1200" b="0">
              <a:solidFill>
                <a:schemeClr val="dk1"/>
              </a:solidFill>
              <a:effectLst/>
              <a:latin typeface="+mn-lt"/>
              <a:ea typeface="+mn-ea"/>
              <a:cs typeface="+mn-cs"/>
            </a:rPr>
            <a:t>を記入してください。</a:t>
          </a:r>
          <a:endParaRPr lang="en-US" altLang="ja-JP" sz="1200" b="0">
            <a:solidFill>
              <a:schemeClr val="dk1"/>
            </a:solidFill>
            <a:effectLst/>
            <a:latin typeface="+mn-lt"/>
            <a:ea typeface="+mn-ea"/>
            <a:cs typeface="+mn-cs"/>
          </a:endParaRPr>
        </a:p>
        <a:p>
          <a:pPr rtl="0" fontAlgn="base"/>
          <a:endParaRPr lang="ja-JP" altLang="ja-JP" sz="1000" b="0">
            <a:effectLst/>
          </a:endParaRPr>
        </a:p>
      </xdr:txBody>
    </xdr:sp>
    <xdr:clientData/>
  </xdr:twoCellAnchor>
  <xdr:twoCellAnchor>
    <xdr:from>
      <xdr:col>0</xdr:col>
      <xdr:colOff>14883</xdr:colOff>
      <xdr:row>42</xdr:row>
      <xdr:rowOff>30102</xdr:rowOff>
    </xdr:from>
    <xdr:to>
      <xdr:col>3</xdr:col>
      <xdr:colOff>215966</xdr:colOff>
      <xdr:row>42</xdr:row>
      <xdr:rowOff>472945</xdr:rowOff>
    </xdr:to>
    <xdr:sp macro="" textlink="">
      <xdr:nvSpPr>
        <xdr:cNvPr id="4" name="テキスト ボックス 3">
          <a:extLst>
            <a:ext uri="{FF2B5EF4-FFF2-40B4-BE49-F238E27FC236}">
              <a16:creationId xmlns:a16="http://schemas.microsoft.com/office/drawing/2014/main" id="{382AC08E-6B35-31FE-3513-327011D02D69}"/>
            </a:ext>
          </a:extLst>
        </xdr:cNvPr>
        <xdr:cNvSpPr txBox="1"/>
      </xdr:nvSpPr>
      <xdr:spPr>
        <a:xfrm>
          <a:off x="14883" y="12784672"/>
          <a:ext cx="3341356" cy="442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ja-JP" altLang="en-US" sz="1200" kern="1200"/>
            <a:t>設置 上限</a:t>
          </a:r>
          <a:r>
            <a:rPr kumimoji="1" lang="en-US" altLang="ja-JP" sz="1200" kern="1200"/>
            <a:t>5</a:t>
          </a:r>
          <a:r>
            <a:rPr kumimoji="1" lang="ja-JP" altLang="en-US" sz="1200" kern="1200"/>
            <a:t>万円、修繕 上限</a:t>
          </a:r>
          <a:r>
            <a:rPr kumimoji="1" lang="en-US" altLang="ja-JP" sz="1200" kern="1200"/>
            <a:t>2</a:t>
          </a:r>
          <a:r>
            <a:rPr kumimoji="1" lang="ja-JP" altLang="en-US" sz="1200" kern="1200"/>
            <a:t>万円</a:t>
          </a:r>
          <a:endParaRPr kumimoji="1" lang="en-US" altLang="ja-JP" sz="1200" kern="1200"/>
        </a:p>
      </xdr:txBody>
    </xdr:sp>
    <xdr:clientData/>
  </xdr:twoCellAnchor>
  <xdr:twoCellAnchor>
    <xdr:from>
      <xdr:col>0</xdr:col>
      <xdr:colOff>0</xdr:colOff>
      <xdr:row>42</xdr:row>
      <xdr:rowOff>216301</xdr:rowOff>
    </xdr:from>
    <xdr:to>
      <xdr:col>3</xdr:col>
      <xdr:colOff>201083</xdr:colOff>
      <xdr:row>43</xdr:row>
      <xdr:rowOff>248048</xdr:rowOff>
    </xdr:to>
    <xdr:sp macro="" textlink="">
      <xdr:nvSpPr>
        <xdr:cNvPr id="5" name="テキスト ボックス 4">
          <a:extLst>
            <a:ext uri="{FF2B5EF4-FFF2-40B4-BE49-F238E27FC236}">
              <a16:creationId xmlns:a16="http://schemas.microsoft.com/office/drawing/2014/main" id="{84361692-70F1-C046-7BFC-D8592F03F04D}"/>
            </a:ext>
          </a:extLst>
        </xdr:cNvPr>
        <xdr:cNvSpPr txBox="1"/>
      </xdr:nvSpPr>
      <xdr:spPr>
        <a:xfrm>
          <a:off x="0" y="12970871"/>
          <a:ext cx="3341356" cy="612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ja-JP" altLang="en-US" sz="1200" kern="1200"/>
            <a:t>設置、修繕の各補助額は</a:t>
          </a:r>
          <a:r>
            <a:rPr kumimoji="1" lang="en-US" altLang="ja-JP" sz="1200" kern="1200"/>
            <a:t>100</a:t>
          </a:r>
          <a:r>
            <a:rPr kumimoji="1" lang="ja-JP" altLang="en-US" sz="1200" kern="1200"/>
            <a:t>円未満切捨</a:t>
          </a:r>
        </a:p>
      </xdr:txBody>
    </xdr:sp>
    <xdr:clientData/>
  </xdr:twoCellAnchor>
  <xdr:twoCellAnchor>
    <xdr:from>
      <xdr:col>0</xdr:col>
      <xdr:colOff>65943</xdr:colOff>
      <xdr:row>32</xdr:row>
      <xdr:rowOff>114802</xdr:rowOff>
    </xdr:from>
    <xdr:to>
      <xdr:col>10</xdr:col>
      <xdr:colOff>475518</xdr:colOff>
      <xdr:row>35</xdr:row>
      <xdr:rowOff>97449</xdr:rowOff>
    </xdr:to>
    <xdr:sp macro="" textlink="">
      <xdr:nvSpPr>
        <xdr:cNvPr id="3" name="テキスト ボックス 3">
          <a:extLst>
            <a:ext uri="{FF2B5EF4-FFF2-40B4-BE49-F238E27FC236}">
              <a16:creationId xmlns:a16="http://schemas.microsoft.com/office/drawing/2014/main" id="{40B0A833-AF85-CC8E-81DF-A04D3EC1AAEF}"/>
            </a:ext>
          </a:extLst>
        </xdr:cNvPr>
        <xdr:cNvSpPr txBox="1"/>
      </xdr:nvSpPr>
      <xdr:spPr>
        <a:xfrm>
          <a:off x="65943" y="10582777"/>
          <a:ext cx="8991600" cy="620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100" b="1" i="0" u="none">
              <a:solidFill>
                <a:schemeClr val="dk1"/>
              </a:solidFill>
              <a:effectLst/>
              <a:latin typeface="+mn-lt"/>
              <a:ea typeface="+mn-ea"/>
              <a:cs typeface="+mn-cs"/>
            </a:rPr>
            <a:t>***  </a:t>
          </a:r>
          <a:r>
            <a:rPr lang="ja-JP" altLang="ja-JP" sz="1100" b="1" i="0" u="none">
              <a:solidFill>
                <a:schemeClr val="dk1"/>
              </a:solidFill>
              <a:effectLst/>
              <a:latin typeface="+mn-lt"/>
              <a:ea typeface="+mn-ea"/>
              <a:cs typeface="+mn-cs"/>
            </a:rPr>
            <a:t>以下の費用は補助の対象外ですのでご注意ください。 </a:t>
          </a:r>
          <a:r>
            <a:rPr lang="ja-JP" altLang="en-US" sz="1100" b="1" i="0" u="none">
              <a:solidFill>
                <a:schemeClr val="dk1"/>
              </a:solidFill>
              <a:effectLst/>
              <a:latin typeface="+mn-lt"/>
              <a:ea typeface="+mn-ea"/>
              <a:cs typeface="+mn-cs"/>
            </a:rPr>
            <a:t>***</a:t>
          </a:r>
          <a:endParaRPr lang="ja-JP" altLang="ja-JP" sz="1100" b="1" u="none">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宴会費、金券、寄付金（賛助金、募金）、団体等の会費、政治・宗教活動費、草刈や汚水管清掃等の委託費、翌年度への繰越金、積立金 </a:t>
          </a:r>
          <a:endParaRPr lang="en-US" altLang="ja-JP" sz="1100" b="0" i="0">
            <a:solidFill>
              <a:schemeClr val="dk1"/>
            </a:solidFill>
            <a:effectLst/>
            <a:latin typeface="+mn-lt"/>
            <a:ea typeface="+mn-ea"/>
            <a:cs typeface="+mn-cs"/>
          </a:endParaRPr>
        </a:p>
        <a:p>
          <a:pPr rtl="0" fontAlgn="base"/>
          <a:endParaRPr lang="ja-JP" altLang="ja-JP" sz="1100" b="0">
            <a:effectLst/>
          </a:endParaRPr>
        </a:p>
      </xdr:txBody>
    </xdr:sp>
    <xdr:clientData/>
  </xdr:twoCellAnchor>
  <xdr:twoCellAnchor>
    <xdr:from>
      <xdr:col>9</xdr:col>
      <xdr:colOff>0</xdr:colOff>
      <xdr:row>40</xdr:row>
      <xdr:rowOff>14883</xdr:rowOff>
    </xdr:from>
    <xdr:to>
      <xdr:col>10</xdr:col>
      <xdr:colOff>157890</xdr:colOff>
      <xdr:row>40</xdr:row>
      <xdr:rowOff>266766</xdr:rowOff>
    </xdr:to>
    <xdr:sp macro="" textlink="">
      <xdr:nvSpPr>
        <xdr:cNvPr id="7" name="テキスト ボックス 6">
          <a:extLst>
            <a:ext uri="{FF2B5EF4-FFF2-40B4-BE49-F238E27FC236}">
              <a16:creationId xmlns:a16="http://schemas.microsoft.com/office/drawing/2014/main" id="{440E06BD-BB2C-496A-B88B-D9B279338CBA}"/>
            </a:ext>
          </a:extLst>
        </xdr:cNvPr>
        <xdr:cNvSpPr txBox="1"/>
      </xdr:nvSpPr>
      <xdr:spPr>
        <a:xfrm>
          <a:off x="6981825" y="12378333"/>
          <a:ext cx="1758090" cy="25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上限</a:t>
          </a:r>
          <a:r>
            <a:rPr kumimoji="1" lang="en-US" altLang="ja-JP" sz="1100" b="1">
              <a:solidFill>
                <a:sysClr val="windowText" lastClr="000000"/>
              </a:solidFill>
              <a:effectLst/>
              <a:latin typeface="+mn-lt"/>
              <a:ea typeface="+mn-ea"/>
              <a:cs typeface="+mn-cs"/>
            </a:rPr>
            <a:t>50,000</a:t>
          </a:r>
          <a:r>
            <a:rPr kumimoji="1" lang="ja-JP" altLang="ja-JP" sz="1100" b="1">
              <a:solidFill>
                <a:sysClr val="windowText" lastClr="000000"/>
              </a:solidFill>
              <a:effectLst/>
              <a:latin typeface="+mn-lt"/>
              <a:ea typeface="+mn-ea"/>
              <a:cs typeface="+mn-cs"/>
            </a:rPr>
            <a:t>円　</a:t>
          </a:r>
          <a:endParaRPr kumimoji="1" lang="ja-JP" altLang="en-US" sz="1600" b="1" kern="1200">
            <a:solidFill>
              <a:sysClr val="windowText" lastClr="000000"/>
            </a:solidFill>
          </a:endParaRPr>
        </a:p>
      </xdr:txBody>
    </xdr:sp>
    <xdr:clientData/>
  </xdr:twoCellAnchor>
  <xdr:twoCellAnchor>
    <xdr:from>
      <xdr:col>9</xdr:col>
      <xdr:colOff>0</xdr:colOff>
      <xdr:row>41</xdr:row>
      <xdr:rowOff>0</xdr:rowOff>
    </xdr:from>
    <xdr:to>
      <xdr:col>10</xdr:col>
      <xdr:colOff>161583</xdr:colOff>
      <xdr:row>41</xdr:row>
      <xdr:rowOff>248773</xdr:rowOff>
    </xdr:to>
    <xdr:sp macro="" textlink="">
      <xdr:nvSpPr>
        <xdr:cNvPr id="8" name="テキスト ボックス 7">
          <a:extLst>
            <a:ext uri="{FF2B5EF4-FFF2-40B4-BE49-F238E27FC236}">
              <a16:creationId xmlns:a16="http://schemas.microsoft.com/office/drawing/2014/main" id="{DBB63104-0B1D-49F5-A06A-8C704F98B568}"/>
            </a:ext>
          </a:extLst>
        </xdr:cNvPr>
        <xdr:cNvSpPr txBox="1"/>
      </xdr:nvSpPr>
      <xdr:spPr>
        <a:xfrm>
          <a:off x="6981825" y="12944475"/>
          <a:ext cx="1761783" cy="248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上限</a:t>
          </a:r>
          <a:r>
            <a:rPr kumimoji="1" lang="en-US" altLang="ja-JP" sz="1100" b="1">
              <a:solidFill>
                <a:sysClr val="windowText" lastClr="000000"/>
              </a:solidFill>
              <a:effectLst/>
              <a:latin typeface="+mn-lt"/>
              <a:ea typeface="+mn-ea"/>
              <a:cs typeface="+mn-cs"/>
            </a:rPr>
            <a:t>20,000</a:t>
          </a:r>
          <a:r>
            <a:rPr kumimoji="1" lang="ja-JP" altLang="ja-JP" sz="1100" b="1">
              <a:solidFill>
                <a:sysClr val="windowText" lastClr="000000"/>
              </a:solidFill>
              <a:effectLst/>
              <a:latin typeface="+mn-lt"/>
              <a:ea typeface="+mn-ea"/>
              <a:cs typeface="+mn-cs"/>
            </a:rPr>
            <a:t>円　</a:t>
          </a:r>
          <a:endParaRPr kumimoji="1" lang="ja-JP" altLang="en-US" sz="1600" b="1" kern="1200">
            <a:solidFill>
              <a:sysClr val="windowText" lastClr="000000"/>
            </a:solidFill>
          </a:endParaRPr>
        </a:p>
      </xdr:txBody>
    </xdr:sp>
    <xdr:clientData/>
  </xdr:twoCellAnchor>
  <xdr:twoCellAnchor>
    <xdr:from>
      <xdr:col>9</xdr:col>
      <xdr:colOff>109904</xdr:colOff>
      <xdr:row>2</xdr:row>
      <xdr:rowOff>7326</xdr:rowOff>
    </xdr:from>
    <xdr:to>
      <xdr:col>10</xdr:col>
      <xdr:colOff>476250</xdr:colOff>
      <xdr:row>3</xdr:row>
      <xdr:rowOff>417635</xdr:rowOff>
    </xdr:to>
    <xdr:sp macro="" textlink="">
      <xdr:nvSpPr>
        <xdr:cNvPr id="13" name="四角形: メモ 12">
          <a:extLst>
            <a:ext uri="{FF2B5EF4-FFF2-40B4-BE49-F238E27FC236}">
              <a16:creationId xmlns:a16="http://schemas.microsoft.com/office/drawing/2014/main" id="{E8564352-D673-4EE0-3ECA-92CE5B786CB2}"/>
            </a:ext>
          </a:extLst>
        </xdr:cNvPr>
        <xdr:cNvSpPr/>
      </xdr:nvSpPr>
      <xdr:spPr>
        <a:xfrm>
          <a:off x="7106243" y="551612"/>
          <a:ext cx="1965186" cy="795844"/>
        </a:xfrm>
        <a:prstGeom prst="foldedCorner">
          <a:avLst/>
        </a:prstGeom>
        <a:solidFill>
          <a:srgbClr val="C000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solidFill>
          </a:endParaRPr>
        </a:p>
      </xdr:txBody>
    </xdr:sp>
    <xdr:clientData/>
  </xdr:twoCellAnchor>
  <xdr:twoCellAnchor>
    <xdr:from>
      <xdr:col>9</xdr:col>
      <xdr:colOff>118731</xdr:colOff>
      <xdr:row>1</xdr:row>
      <xdr:rowOff>252395</xdr:rowOff>
    </xdr:from>
    <xdr:to>
      <xdr:col>11</xdr:col>
      <xdr:colOff>54882</xdr:colOff>
      <xdr:row>4</xdr:row>
      <xdr:rowOff>119463</xdr:rowOff>
    </xdr:to>
    <xdr:sp macro="" textlink="">
      <xdr:nvSpPr>
        <xdr:cNvPr id="14" name="テキスト ボックス 13">
          <a:extLst>
            <a:ext uri="{FF2B5EF4-FFF2-40B4-BE49-F238E27FC236}">
              <a16:creationId xmlns:a16="http://schemas.microsoft.com/office/drawing/2014/main" id="{B7DAB7A0-190B-FA92-80D0-FF3B20039C8C}"/>
            </a:ext>
          </a:extLst>
        </xdr:cNvPr>
        <xdr:cNvSpPr txBox="1"/>
      </xdr:nvSpPr>
      <xdr:spPr>
        <a:xfrm>
          <a:off x="7100556" y="519095"/>
          <a:ext cx="2079276" cy="971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裏面に</a:t>
          </a:r>
          <a:r>
            <a:rPr kumimoji="1" lang="ja-JP" altLang="ja-JP" sz="1200" b="1">
              <a:solidFill>
                <a:schemeClr val="bg1"/>
              </a:solidFill>
              <a:effectLst/>
              <a:latin typeface="+mn-lt"/>
              <a:ea typeface="+mn-ea"/>
              <a:cs typeface="+mn-cs"/>
            </a:rPr>
            <a:t>「よくある質問」</a:t>
          </a:r>
          <a:r>
            <a:rPr kumimoji="1" lang="ja-JP" altLang="ja-JP" sz="1100">
              <a:solidFill>
                <a:schemeClr val="bg1"/>
              </a:solidFill>
              <a:effectLst/>
              <a:latin typeface="+mn-lt"/>
              <a:ea typeface="+mn-ea"/>
              <a:cs typeface="+mn-cs"/>
            </a:rPr>
            <a:t>の記載をしていますので、</a:t>
          </a:r>
          <a:endParaRPr kumimoji="1" lang="en-US" altLang="ja-JP" sz="11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bg1"/>
              </a:solidFill>
              <a:effectLst/>
              <a:latin typeface="+mn-lt"/>
              <a:ea typeface="+mn-ea"/>
              <a:cs typeface="+mn-cs"/>
            </a:rPr>
            <a:t>ご覧ください。</a:t>
          </a:r>
          <a:endParaRPr lang="ja-JP" altLang="ja-JP">
            <a:solidFill>
              <a:schemeClr val="bg1"/>
            </a:solidFill>
            <a:effectLst/>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15</xdr:row>
          <xdr:rowOff>219075</xdr:rowOff>
        </xdr:from>
        <xdr:to>
          <xdr:col>10</xdr:col>
          <xdr:colOff>333376</xdr:colOff>
          <xdr:row>32</xdr:row>
          <xdr:rowOff>161925</xdr:rowOff>
        </xdr:to>
        <xdr:pic>
          <xdr:nvPicPr>
            <xdr:cNvPr id="2" name="図 1">
              <a:extLst>
                <a:ext uri="{FF2B5EF4-FFF2-40B4-BE49-F238E27FC236}">
                  <a16:creationId xmlns:a16="http://schemas.microsoft.com/office/drawing/2014/main" id="{61CE90E8-CC6A-7291-860F-B0B9CB37AFC4}"/>
                </a:ext>
              </a:extLst>
            </xdr:cNvPr>
            <xdr:cNvPicPr>
              <a:picLocks noChangeAspect="1" noChangeArrowheads="1"/>
              <a:extLst>
                <a:ext uri="{84589F7E-364E-4C9E-8A38-B11213B215E9}">
                  <a14:cameraTool cellRange="データ集!$F$1:$H$9" spid="_x0000_s1239"/>
                </a:ext>
              </a:extLst>
            </xdr:cNvPicPr>
          </xdr:nvPicPr>
          <xdr:blipFill>
            <a:blip xmlns:r="http://schemas.openxmlformats.org/officeDocument/2006/relationships" r:embed="rId1"/>
            <a:srcRect/>
            <a:stretch>
              <a:fillRect/>
            </a:stretch>
          </xdr:blipFill>
          <xdr:spPr bwMode="auto">
            <a:xfrm>
              <a:off x="47625" y="6153150"/>
              <a:ext cx="8867776" cy="44767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24422</xdr:colOff>
          <xdr:row>4</xdr:row>
          <xdr:rowOff>12212</xdr:rowOff>
        </xdr:from>
        <xdr:to>
          <xdr:col>10</xdr:col>
          <xdr:colOff>100622</xdr:colOff>
          <xdr:row>43</xdr:row>
          <xdr:rowOff>183662</xdr:rowOff>
        </xdr:to>
        <xdr:pic>
          <xdr:nvPicPr>
            <xdr:cNvPr id="27" name="図 26">
              <a:extLst>
                <a:ext uri="{FF2B5EF4-FFF2-40B4-BE49-F238E27FC236}">
                  <a16:creationId xmlns:a16="http://schemas.microsoft.com/office/drawing/2014/main" id="{44708F67-DF1D-9872-FA5D-C963FB4ED0FD}"/>
                </a:ext>
              </a:extLst>
            </xdr:cNvPr>
            <xdr:cNvPicPr>
              <a:picLocks noChangeAspect="1" noChangeArrowheads="1"/>
              <a:extLst>
                <a:ext uri="{84589F7E-364E-4C9E-8A38-B11213B215E9}">
                  <a14:cameraTool cellRange="入力シート!$A$2:$K$44" spid="_x0000_s3135"/>
                </a:ext>
              </a:extLst>
            </xdr:cNvPicPr>
          </xdr:nvPicPr>
          <xdr:blipFill>
            <a:blip xmlns:r="http://schemas.openxmlformats.org/officeDocument/2006/relationships" r:embed="rId1"/>
            <a:srcRect/>
            <a:stretch>
              <a:fillRect/>
            </a:stretch>
          </xdr:blipFill>
          <xdr:spPr bwMode="auto">
            <a:xfrm>
              <a:off x="122114" y="1086827"/>
              <a:ext cx="9137162" cy="13933854"/>
            </a:xfrm>
            <a:prstGeom prst="rect">
              <a:avLst/>
            </a:prstGeom>
            <a:noFill/>
            <a:ln w="57150">
              <a:solidFill>
                <a:srgbClr val="FFC000"/>
              </a:solidFill>
            </a:ln>
            <a:extLst>
              <a:ext uri="{909E8E84-426E-40DD-AFC4-6F175D3DCCD1}">
                <a14:hiddenFill>
                  <a:solidFill>
                    <a:srgbClr val="FFFFFF"/>
                  </a:solidFill>
                </a14:hiddenFill>
              </a:ext>
            </a:extLst>
          </xdr:spPr>
        </xdr:pic>
        <xdr:clientData/>
      </xdr:twoCellAnchor>
    </mc:Choice>
    <mc:Fallback/>
  </mc:AlternateContent>
  <xdr:twoCellAnchor>
    <xdr:from>
      <xdr:col>7</xdr:col>
      <xdr:colOff>924436</xdr:colOff>
      <xdr:row>0</xdr:row>
      <xdr:rowOff>74406</xdr:rowOff>
    </xdr:from>
    <xdr:to>
      <xdr:col>11</xdr:col>
      <xdr:colOff>396203</xdr:colOff>
      <xdr:row>3</xdr:row>
      <xdr:rowOff>172450</xdr:rowOff>
    </xdr:to>
    <xdr:sp macro="" textlink="">
      <xdr:nvSpPr>
        <xdr:cNvPr id="7" name="吹き出し: 線 (枠なし) 6">
          <a:extLst>
            <a:ext uri="{FF2B5EF4-FFF2-40B4-BE49-F238E27FC236}">
              <a16:creationId xmlns:a16="http://schemas.microsoft.com/office/drawing/2014/main" id="{1F5C40E3-2B57-45C7-96FC-7013749AA16A}"/>
            </a:ext>
          </a:extLst>
        </xdr:cNvPr>
        <xdr:cNvSpPr/>
      </xdr:nvSpPr>
      <xdr:spPr>
        <a:xfrm>
          <a:off x="7946071" y="74406"/>
          <a:ext cx="2292632" cy="904006"/>
        </a:xfrm>
        <a:prstGeom prst="callout1">
          <a:avLst>
            <a:gd name="adj1" fmla="val 23141"/>
            <a:gd name="adj2" fmla="val -727"/>
            <a:gd name="adj3" fmla="val 167466"/>
            <a:gd name="adj4" fmla="val -203225"/>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923452</xdr:colOff>
      <xdr:row>0</xdr:row>
      <xdr:rowOff>89869</xdr:rowOff>
    </xdr:from>
    <xdr:to>
      <xdr:col>11</xdr:col>
      <xdr:colOff>384516</xdr:colOff>
      <xdr:row>3</xdr:row>
      <xdr:rowOff>143143</xdr:rowOff>
    </xdr:to>
    <xdr:sp macro="" textlink="">
      <xdr:nvSpPr>
        <xdr:cNvPr id="8" name="テキスト ボックス 7">
          <a:extLst>
            <a:ext uri="{FF2B5EF4-FFF2-40B4-BE49-F238E27FC236}">
              <a16:creationId xmlns:a16="http://schemas.microsoft.com/office/drawing/2014/main" id="{5EBA982A-AF36-4D3C-8BB5-09B576A0A562}"/>
            </a:ext>
          </a:extLst>
        </xdr:cNvPr>
        <xdr:cNvSpPr txBox="1"/>
      </xdr:nvSpPr>
      <xdr:spPr>
        <a:xfrm>
          <a:off x="7945087" y="89869"/>
          <a:ext cx="2281929" cy="859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貴町内会・貴自治会名が印字されています。ご確認ください。</a:t>
          </a:r>
          <a:endParaRPr kumimoji="1" lang="en-US" altLang="ja-JP" sz="1100" b="1" kern="1200">
            <a:solidFill>
              <a:sysClr val="windowText" lastClr="000000"/>
            </a:solidFill>
          </a:endParaRPr>
        </a:p>
        <a:p>
          <a:r>
            <a:rPr kumimoji="1" lang="en-US" altLang="ja-JP" sz="1100" b="1" kern="1200">
              <a:solidFill>
                <a:sysClr val="windowText" lastClr="000000"/>
              </a:solidFill>
            </a:rPr>
            <a:t>※</a:t>
          </a:r>
          <a:r>
            <a:rPr kumimoji="1" lang="ja-JP" altLang="en-US" sz="1100" b="1" kern="1200">
              <a:solidFill>
                <a:sysClr val="windowText" lastClr="000000"/>
              </a:solidFill>
            </a:rPr>
            <a:t>誤りがある場合は修正願います。</a:t>
          </a:r>
        </a:p>
      </xdr:txBody>
    </xdr:sp>
    <xdr:clientData/>
  </xdr:twoCellAnchor>
  <xdr:twoCellAnchor>
    <xdr:from>
      <xdr:col>10</xdr:col>
      <xdr:colOff>221471</xdr:colOff>
      <xdr:row>8</xdr:row>
      <xdr:rowOff>202605</xdr:rowOff>
    </xdr:from>
    <xdr:to>
      <xdr:col>13</xdr:col>
      <xdr:colOff>440649</xdr:colOff>
      <xdr:row>15</xdr:row>
      <xdr:rowOff>476249</xdr:rowOff>
    </xdr:to>
    <xdr:sp macro="" textlink="">
      <xdr:nvSpPr>
        <xdr:cNvPr id="9" name="吹き出し: 線 (枠なし) 8">
          <a:extLst>
            <a:ext uri="{FF2B5EF4-FFF2-40B4-BE49-F238E27FC236}">
              <a16:creationId xmlns:a16="http://schemas.microsoft.com/office/drawing/2014/main" id="{20F59618-2D82-4C56-89CD-214BC539063F}"/>
            </a:ext>
          </a:extLst>
        </xdr:cNvPr>
        <xdr:cNvSpPr/>
      </xdr:nvSpPr>
      <xdr:spPr>
        <a:xfrm flipH="1">
          <a:off x="9374996" y="2679105"/>
          <a:ext cx="2276578" cy="3616919"/>
        </a:xfrm>
        <a:prstGeom prst="callout1">
          <a:avLst>
            <a:gd name="adj1" fmla="val 16932"/>
            <a:gd name="adj2" fmla="val 102140"/>
            <a:gd name="adj3" fmla="val 47691"/>
            <a:gd name="adj4" fmla="val 146356"/>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235589</xdr:colOff>
      <xdr:row>8</xdr:row>
      <xdr:rowOff>211497</xdr:rowOff>
    </xdr:from>
    <xdr:to>
      <xdr:col>13</xdr:col>
      <xdr:colOff>433362</xdr:colOff>
      <xdr:row>15</xdr:row>
      <xdr:rowOff>476250</xdr:rowOff>
    </xdr:to>
    <xdr:sp macro="" textlink="">
      <xdr:nvSpPr>
        <xdr:cNvPr id="10" name="テキスト ボックス 9">
          <a:extLst>
            <a:ext uri="{FF2B5EF4-FFF2-40B4-BE49-F238E27FC236}">
              <a16:creationId xmlns:a16="http://schemas.microsoft.com/office/drawing/2014/main" id="{8644426E-918F-4C1B-A6A5-7A649FC6D92C}"/>
            </a:ext>
          </a:extLst>
        </xdr:cNvPr>
        <xdr:cNvSpPr txBox="1"/>
      </xdr:nvSpPr>
      <xdr:spPr>
        <a:xfrm>
          <a:off x="9389114" y="2687997"/>
          <a:ext cx="2255173" cy="3608028"/>
        </a:xfrm>
        <a:prstGeom prst="rect">
          <a:avLst/>
        </a:prstGeom>
        <a:noFill/>
        <a:ln w="571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kern="1200">
              <a:solidFill>
                <a:sysClr val="windowText" lastClr="000000"/>
              </a:solidFill>
            </a:rPr>
            <a:t>【</a:t>
          </a:r>
          <a:r>
            <a:rPr kumimoji="1" lang="ja-JP" altLang="en-US" sz="1600" b="1" kern="1200">
              <a:solidFill>
                <a:sysClr val="windowText" lastClr="000000"/>
              </a:solidFill>
            </a:rPr>
            <a:t>注意</a:t>
          </a:r>
          <a:r>
            <a:rPr kumimoji="1" lang="en-US" altLang="ja-JP" sz="1600" b="1" kern="1200">
              <a:solidFill>
                <a:sysClr val="windowText" lastClr="000000"/>
              </a:solidFill>
            </a:rPr>
            <a:t>】</a:t>
          </a:r>
        </a:p>
        <a:p>
          <a:r>
            <a:rPr kumimoji="1" lang="ja-JP" altLang="en-US" sz="1100" b="1" kern="1200">
              <a:solidFill>
                <a:sysClr val="windowText" lastClr="000000"/>
              </a:solidFill>
            </a:rPr>
            <a:t>支出額を記載してください。</a:t>
          </a:r>
          <a:endParaRPr kumimoji="1" lang="en-US" altLang="ja-JP" sz="1100" b="1" kern="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kern="1200">
              <a:solidFill>
                <a:sysClr val="windowText" lastClr="000000"/>
              </a:solidFill>
            </a:rPr>
            <a:t>(A)</a:t>
          </a:r>
          <a:r>
            <a:rPr kumimoji="1" lang="ja-JP" altLang="en-US" sz="1600" b="1" kern="1200">
              <a:solidFill>
                <a:sysClr val="windowText" lastClr="000000"/>
              </a:solidFill>
            </a:rPr>
            <a:t>活動補助金額より</a:t>
          </a:r>
          <a:r>
            <a:rPr kumimoji="1" lang="en-US" altLang="ja-JP" sz="1600" b="1" kern="1200">
              <a:solidFill>
                <a:sysClr val="windowText" lastClr="000000"/>
              </a:solidFill>
            </a:rPr>
            <a:t>(B)</a:t>
          </a:r>
          <a:r>
            <a:rPr kumimoji="1" lang="ja-JP" altLang="en-US" sz="1600" b="1" kern="1200">
              <a:solidFill>
                <a:sysClr val="windowText" lastClr="000000"/>
              </a:solidFill>
            </a:rPr>
            <a:t>支出合計が少ない場合は清算</a:t>
          </a:r>
          <a:r>
            <a:rPr kumimoji="1" lang="en-US" altLang="ja-JP" sz="1600" b="1" kern="1200">
              <a:solidFill>
                <a:sysClr val="windowText" lastClr="000000"/>
              </a:solidFill>
            </a:rPr>
            <a:t>(</a:t>
          </a:r>
          <a:r>
            <a:rPr kumimoji="1" lang="ja-JP" altLang="en-US" sz="1600" b="1" kern="1200">
              <a:solidFill>
                <a:sysClr val="windowText" lastClr="000000"/>
              </a:solidFill>
            </a:rPr>
            <a:t>市に返金</a:t>
          </a:r>
          <a:r>
            <a:rPr kumimoji="1" lang="en-US" altLang="ja-JP" sz="1600" b="1" kern="1200">
              <a:solidFill>
                <a:sysClr val="windowText" lastClr="000000"/>
              </a:solidFill>
            </a:rPr>
            <a:t>)</a:t>
          </a:r>
          <a:r>
            <a:rPr kumimoji="1" lang="ja-JP" altLang="en-US" sz="1100" b="1" kern="1200">
              <a:solidFill>
                <a:sysClr val="windowText" lastClr="000000"/>
              </a:solidFill>
            </a:rPr>
            <a:t>が必要です。</a:t>
          </a:r>
          <a:endParaRPr kumimoji="1" lang="en-US" altLang="ja-JP" sz="1100" b="1" kern="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kern="1200">
            <a:solidFill>
              <a:sysClr val="windowText" lastClr="000000"/>
            </a:solidFill>
          </a:endParaRPr>
        </a:p>
        <a:p>
          <a:pPr eaLnBrk="1" fontAlgn="auto" latinLnBrk="0" hangingPunct="1"/>
          <a:r>
            <a:rPr kumimoji="1" lang="ja-JP" altLang="ja-JP" sz="1100" b="1">
              <a:solidFill>
                <a:sysClr val="windowText" lastClr="000000"/>
              </a:solidFill>
              <a:effectLst/>
              <a:latin typeface="+mn-lt"/>
              <a:ea typeface="+mn-ea"/>
              <a:cs typeface="+mn-cs"/>
            </a:rPr>
            <a:t>＊＊記入例の説明</a:t>
          </a:r>
          <a:r>
            <a:rPr kumimoji="1" lang="ja-JP" altLang="en-US" sz="1100" b="1">
              <a:solidFill>
                <a:sysClr val="windowText" lastClr="000000"/>
              </a:solidFill>
              <a:effectLst/>
              <a:latin typeface="+mn-lt"/>
              <a:ea typeface="+mn-ea"/>
              <a:cs typeface="+mn-cs"/>
            </a:rPr>
            <a:t>①</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ja-JP" sz="1100" b="1">
              <a:solidFill>
                <a:sysClr val="windowText" lastClr="000000"/>
              </a:solidFill>
              <a:effectLst/>
              <a:latin typeface="+mn-lt"/>
              <a:ea typeface="+mn-ea"/>
              <a:cs typeface="+mn-cs"/>
            </a:rPr>
            <a:t>返金について</a:t>
          </a:r>
          <a:endParaRPr lang="ja-JP" altLang="ja-JP">
            <a:solidFill>
              <a:sysClr val="windowText" lastClr="000000"/>
            </a:solidFill>
            <a:effectLst/>
          </a:endParaRPr>
        </a:p>
        <a:p>
          <a:pPr eaLnBrk="1" fontAlgn="auto" latinLnBrk="0" hangingPunct="1"/>
          <a:r>
            <a:rPr kumimoji="1" lang="en-US" altLang="ja-JP" sz="1100" b="1">
              <a:solidFill>
                <a:sysClr val="windowText" lastClr="000000"/>
              </a:solidFill>
              <a:effectLst/>
              <a:latin typeface="+mn-lt"/>
              <a:ea typeface="+mn-ea"/>
              <a:cs typeface="+mn-cs"/>
            </a:rPr>
            <a:t>(A)</a:t>
          </a:r>
          <a:r>
            <a:rPr kumimoji="1" lang="ja-JP" altLang="ja-JP" sz="1100" b="1">
              <a:solidFill>
                <a:sysClr val="windowText" lastClr="000000"/>
              </a:solidFill>
              <a:effectLst/>
              <a:latin typeface="+mn-lt"/>
              <a:ea typeface="+mn-ea"/>
              <a:cs typeface="+mn-cs"/>
            </a:rPr>
            <a:t>活動補助金額　</a:t>
          </a:r>
          <a:r>
            <a:rPr kumimoji="1" lang="en-US" altLang="ja-JP" sz="1100" b="1">
              <a:solidFill>
                <a:sysClr val="windowText" lastClr="000000"/>
              </a:solidFill>
              <a:effectLst/>
              <a:latin typeface="+mn-lt"/>
              <a:ea typeface="+mn-ea"/>
              <a:cs typeface="+mn-cs"/>
            </a:rPr>
            <a:t>57,000</a:t>
          </a:r>
          <a:r>
            <a:rPr kumimoji="1" lang="ja-JP" altLang="ja-JP" sz="1100" b="1">
              <a:solidFill>
                <a:sysClr val="windowText" lastClr="000000"/>
              </a:solidFill>
              <a:effectLst/>
              <a:latin typeface="+mn-lt"/>
              <a:ea typeface="+mn-ea"/>
              <a:cs typeface="+mn-cs"/>
            </a:rPr>
            <a:t>円</a:t>
          </a:r>
          <a:endParaRPr lang="ja-JP" altLang="ja-JP">
            <a:solidFill>
              <a:sysClr val="windowText" lastClr="000000"/>
            </a:solidFill>
            <a:effectLst/>
          </a:endParaRPr>
        </a:p>
        <a:p>
          <a:pPr eaLnBrk="1" fontAlgn="auto" latinLnBrk="0" hangingPunct="1"/>
          <a:r>
            <a:rPr kumimoji="1" lang="en-US" altLang="ja-JP" sz="1100" b="1">
              <a:solidFill>
                <a:sysClr val="windowText" lastClr="000000"/>
              </a:solidFill>
              <a:effectLst/>
              <a:latin typeface="+mn-lt"/>
              <a:ea typeface="+mn-ea"/>
              <a:cs typeface="+mn-cs"/>
            </a:rPr>
            <a:t>(B)</a:t>
          </a:r>
          <a:r>
            <a:rPr kumimoji="1" lang="ja-JP" altLang="ja-JP" sz="1100" b="1">
              <a:solidFill>
                <a:sysClr val="windowText" lastClr="000000"/>
              </a:solidFill>
              <a:effectLst/>
              <a:latin typeface="+mn-lt"/>
              <a:ea typeface="+mn-ea"/>
              <a:cs typeface="+mn-cs"/>
            </a:rPr>
            <a:t>支出合計　   　</a:t>
          </a:r>
          <a:r>
            <a:rPr kumimoji="1" lang="en-US" altLang="ja-JP" sz="1100" b="1">
              <a:solidFill>
                <a:sysClr val="windowText" lastClr="000000"/>
              </a:solidFill>
              <a:effectLst/>
              <a:latin typeface="+mn-lt"/>
              <a:ea typeface="+mn-ea"/>
              <a:cs typeface="+mn-cs"/>
            </a:rPr>
            <a:t>156.600</a:t>
          </a:r>
          <a:r>
            <a:rPr kumimoji="1" lang="ja-JP" altLang="ja-JP" sz="1100" b="1">
              <a:solidFill>
                <a:sysClr val="windowText" lastClr="000000"/>
              </a:solidFill>
              <a:effectLst/>
              <a:latin typeface="+mn-lt"/>
              <a:ea typeface="+mn-ea"/>
              <a:cs typeface="+mn-cs"/>
            </a:rPr>
            <a:t>円</a:t>
          </a:r>
          <a:endParaRPr lang="ja-JP" altLang="ja-JP">
            <a:solidFill>
              <a:sysClr val="windowText" lastClr="000000"/>
            </a:solidFill>
            <a:effectLst/>
          </a:endParaRPr>
        </a:p>
        <a:p>
          <a:pPr eaLnBrk="1" fontAlgn="auto" latinLnBrk="0" hangingPunct="1"/>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(B)</a:t>
          </a:r>
          <a:r>
            <a:rPr kumimoji="1" lang="ja-JP" altLang="ja-JP" sz="1100" b="1">
              <a:solidFill>
                <a:sysClr val="windowText" lastClr="000000"/>
              </a:solidFill>
              <a:effectLst/>
              <a:latin typeface="+mn-lt"/>
              <a:ea typeface="+mn-ea"/>
              <a:cs typeface="+mn-cs"/>
            </a:rPr>
            <a:t>支出合計が上回っているため返金はありません。</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kern="120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kern="120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kern="1200">
            <a:solidFill>
              <a:schemeClr val="bg1"/>
            </a:solidFill>
          </a:endParaRPr>
        </a:p>
      </xdr:txBody>
    </xdr:sp>
    <xdr:clientData/>
  </xdr:twoCellAnchor>
  <xdr:twoCellAnchor>
    <xdr:from>
      <xdr:col>10</xdr:col>
      <xdr:colOff>210017</xdr:colOff>
      <xdr:row>31</xdr:row>
      <xdr:rowOff>59533</xdr:rowOff>
    </xdr:from>
    <xdr:to>
      <xdr:col>13</xdr:col>
      <xdr:colOff>451662</xdr:colOff>
      <xdr:row>38</xdr:row>
      <xdr:rowOff>232029</xdr:rowOff>
    </xdr:to>
    <xdr:sp macro="" textlink="">
      <xdr:nvSpPr>
        <xdr:cNvPr id="15" name="吹き出し: 線 (枠なし) 14">
          <a:extLst>
            <a:ext uri="{FF2B5EF4-FFF2-40B4-BE49-F238E27FC236}">
              <a16:creationId xmlns:a16="http://schemas.microsoft.com/office/drawing/2014/main" id="{C82D93C7-A67F-4EDF-8BC3-07A810217D71}"/>
            </a:ext>
          </a:extLst>
        </xdr:cNvPr>
        <xdr:cNvSpPr/>
      </xdr:nvSpPr>
      <xdr:spPr>
        <a:xfrm>
          <a:off x="9368671" y="10964437"/>
          <a:ext cx="2293183" cy="1833265"/>
        </a:xfrm>
        <a:prstGeom prst="callout1">
          <a:avLst>
            <a:gd name="adj1" fmla="val 80975"/>
            <a:gd name="adj2" fmla="val -2418"/>
            <a:gd name="adj3" fmla="val 90030"/>
            <a:gd name="adj4" fmla="val -49001"/>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231224</xdr:colOff>
      <xdr:row>31</xdr:row>
      <xdr:rowOff>70751</xdr:rowOff>
    </xdr:from>
    <xdr:to>
      <xdr:col>13</xdr:col>
      <xdr:colOff>458310</xdr:colOff>
      <xdr:row>39</xdr:row>
      <xdr:rowOff>244240</xdr:rowOff>
    </xdr:to>
    <xdr:sp macro="" textlink="">
      <xdr:nvSpPr>
        <xdr:cNvPr id="16" name="テキスト ボックス 15">
          <a:extLst>
            <a:ext uri="{FF2B5EF4-FFF2-40B4-BE49-F238E27FC236}">
              <a16:creationId xmlns:a16="http://schemas.microsoft.com/office/drawing/2014/main" id="{981AA5D4-685A-4D5F-A833-7694AC71C3E9}"/>
            </a:ext>
          </a:extLst>
        </xdr:cNvPr>
        <xdr:cNvSpPr txBox="1"/>
      </xdr:nvSpPr>
      <xdr:spPr>
        <a:xfrm>
          <a:off x="9389878" y="10975655"/>
          <a:ext cx="2278624" cy="2163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交付決定通知書に記載された額が印字されています。</a:t>
          </a:r>
          <a:endParaRPr kumimoji="1" lang="en-US" altLang="ja-JP" sz="1100" b="1" kern="1200">
            <a:solidFill>
              <a:sysClr val="windowText" lastClr="000000"/>
            </a:solidFill>
          </a:endParaRPr>
        </a:p>
        <a:p>
          <a:r>
            <a:rPr kumimoji="1" lang="ja-JP" altLang="en-US" sz="1600" b="1" kern="1200">
              <a:solidFill>
                <a:sysClr val="windowText" lastClr="000000"/>
              </a:solidFill>
            </a:rPr>
            <a:t>当該年度に掲示板補助金申請を行っていない自治会は</a:t>
          </a:r>
          <a:r>
            <a:rPr kumimoji="1" lang="en-US" altLang="ja-JP" sz="1600" b="1" kern="1200">
              <a:solidFill>
                <a:sysClr val="windowText" lastClr="000000"/>
              </a:solidFill>
            </a:rPr>
            <a:t>0</a:t>
          </a:r>
          <a:r>
            <a:rPr kumimoji="1" lang="ja-JP" altLang="en-US" sz="1600" b="1" kern="1200">
              <a:solidFill>
                <a:sysClr val="windowText" lastClr="000000"/>
              </a:solidFill>
            </a:rPr>
            <a:t>円が印字</a:t>
          </a:r>
          <a:r>
            <a:rPr kumimoji="1" lang="ja-JP" altLang="en-US" sz="1100" b="1" kern="1200">
              <a:solidFill>
                <a:sysClr val="windowText" lastClr="000000"/>
              </a:solidFill>
            </a:rPr>
            <a:t>されています。</a:t>
          </a:r>
        </a:p>
      </xdr:txBody>
    </xdr:sp>
    <xdr:clientData/>
  </xdr:twoCellAnchor>
  <xdr:twoCellAnchor>
    <xdr:from>
      <xdr:col>0</xdr:col>
      <xdr:colOff>62251</xdr:colOff>
      <xdr:row>43</xdr:row>
      <xdr:rowOff>269769</xdr:rowOff>
    </xdr:from>
    <xdr:to>
      <xdr:col>13</xdr:col>
      <xdr:colOff>402981</xdr:colOff>
      <xdr:row>46</xdr:row>
      <xdr:rowOff>154157</xdr:rowOff>
    </xdr:to>
    <xdr:sp macro="" textlink="">
      <xdr:nvSpPr>
        <xdr:cNvPr id="19" name="吹き出し: 線 (枠なし) 18">
          <a:extLst>
            <a:ext uri="{FF2B5EF4-FFF2-40B4-BE49-F238E27FC236}">
              <a16:creationId xmlns:a16="http://schemas.microsoft.com/office/drawing/2014/main" id="{1490BDF9-09CF-46EC-82CD-15558617AFD4}"/>
            </a:ext>
          </a:extLst>
        </xdr:cNvPr>
        <xdr:cNvSpPr/>
      </xdr:nvSpPr>
      <xdr:spPr>
        <a:xfrm>
          <a:off x="62251" y="15106788"/>
          <a:ext cx="11550922" cy="1716119"/>
        </a:xfrm>
        <a:prstGeom prst="callout1">
          <a:avLst>
            <a:gd name="adj1" fmla="val -2170"/>
            <a:gd name="adj2" fmla="val 9380"/>
            <a:gd name="adj3" fmla="val -67503"/>
            <a:gd name="adj4" fmla="val 15573"/>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72049</xdr:colOff>
      <xdr:row>43</xdr:row>
      <xdr:rowOff>317496</xdr:rowOff>
    </xdr:from>
    <xdr:to>
      <xdr:col>13</xdr:col>
      <xdr:colOff>426184</xdr:colOff>
      <xdr:row>46</xdr:row>
      <xdr:rowOff>180835</xdr:rowOff>
    </xdr:to>
    <xdr:sp macro="" textlink="">
      <xdr:nvSpPr>
        <xdr:cNvPr id="20" name="テキスト ボックス 19">
          <a:extLst>
            <a:ext uri="{FF2B5EF4-FFF2-40B4-BE49-F238E27FC236}">
              <a16:creationId xmlns:a16="http://schemas.microsoft.com/office/drawing/2014/main" id="{A02FCA71-A998-429A-AC07-459A99B8C369}"/>
            </a:ext>
          </a:extLst>
        </xdr:cNvPr>
        <xdr:cNvSpPr txBox="1"/>
      </xdr:nvSpPr>
      <xdr:spPr>
        <a:xfrm>
          <a:off x="72049" y="15081246"/>
          <a:ext cx="11565060" cy="1692139"/>
        </a:xfrm>
        <a:prstGeom prst="rect">
          <a:avLst/>
        </a:prstGeom>
        <a:noFill/>
        <a:ln w="571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chemeClr val="tx1"/>
              </a:solidFill>
            </a:rPr>
            <a:t>掲示板の設置及び修繕に係る提出書類</a:t>
          </a:r>
          <a:endParaRPr kumimoji="1" lang="en-US" altLang="ja-JP" sz="1100" b="1" kern="1200">
            <a:solidFill>
              <a:schemeClr val="tx1"/>
            </a:solidFill>
          </a:endParaRPr>
        </a:p>
        <a:p>
          <a:r>
            <a:rPr kumimoji="1" lang="ja-JP" altLang="en-US" sz="1600" b="1" kern="1200">
              <a:solidFill>
                <a:schemeClr val="tx1"/>
              </a:solidFill>
            </a:rPr>
            <a:t>□該当する</a:t>
          </a:r>
          <a:r>
            <a:rPr kumimoji="1" lang="en-US" altLang="ja-JP" sz="1600" b="1" kern="1200">
              <a:solidFill>
                <a:schemeClr val="tx1"/>
              </a:solidFill>
            </a:rPr>
            <a:t>[</a:t>
          </a:r>
          <a:r>
            <a:rPr kumimoji="1" lang="ja-JP" altLang="en-US" sz="1600" b="1" kern="1200">
              <a:solidFill>
                <a:schemeClr val="tx1"/>
              </a:solidFill>
            </a:rPr>
            <a:t>設置／補修</a:t>
          </a:r>
          <a:r>
            <a:rPr kumimoji="1" lang="en-US" altLang="ja-JP" sz="1600" b="1" kern="1200">
              <a:solidFill>
                <a:schemeClr val="tx1"/>
              </a:solidFill>
            </a:rPr>
            <a:t>]</a:t>
          </a:r>
          <a:r>
            <a:rPr kumimoji="1" lang="ja-JP" altLang="en-US" sz="1600" b="1" kern="1200">
              <a:solidFill>
                <a:schemeClr val="tx1"/>
              </a:solidFill>
            </a:rPr>
            <a:t>工事等の領収書の写し</a:t>
          </a:r>
          <a:endParaRPr kumimoji="1" lang="en-US" altLang="ja-JP" sz="1600" b="1" kern="1200">
            <a:solidFill>
              <a:schemeClr val="tx1"/>
            </a:solidFill>
          </a:endParaRPr>
        </a:p>
        <a:p>
          <a:r>
            <a:rPr kumimoji="1" lang="en-US" altLang="ja-JP" sz="1600" b="1" kern="1200">
              <a:solidFill>
                <a:schemeClr val="tx1"/>
              </a:solidFill>
            </a:rPr>
            <a:t>    </a:t>
          </a:r>
          <a:r>
            <a:rPr kumimoji="1" lang="en-US" altLang="ja-JP" sz="1100" b="1" kern="1200">
              <a:solidFill>
                <a:schemeClr val="tx1"/>
              </a:solidFill>
            </a:rPr>
            <a:t>※</a:t>
          </a:r>
          <a:r>
            <a:rPr kumimoji="1" lang="ja-JP" altLang="en-US" sz="1100" b="1" kern="1200">
              <a:solidFill>
                <a:schemeClr val="tx1"/>
              </a:solidFill>
            </a:rPr>
            <a:t>掲示板の設置及び補修費用</a:t>
          </a:r>
          <a:r>
            <a:rPr kumimoji="1" lang="en-US" altLang="ja-JP" sz="1100" b="1" kern="1200">
              <a:solidFill>
                <a:schemeClr val="tx1"/>
              </a:solidFill>
            </a:rPr>
            <a:t>(</a:t>
          </a:r>
          <a:r>
            <a:rPr kumimoji="1" lang="ja-JP" altLang="en-US" sz="1100" b="1" kern="1200">
              <a:solidFill>
                <a:schemeClr val="tx1"/>
              </a:solidFill>
            </a:rPr>
            <a:t>材料費、作業費を含む</a:t>
          </a:r>
          <a:r>
            <a:rPr kumimoji="1" lang="en-US" altLang="ja-JP" sz="1100" b="1" kern="1200">
              <a:solidFill>
                <a:schemeClr val="tx1"/>
              </a:solidFill>
            </a:rPr>
            <a:t>)</a:t>
          </a:r>
          <a:r>
            <a:rPr kumimoji="1" lang="ja-JP" altLang="en-US" sz="1100" b="1" kern="1200">
              <a:solidFill>
                <a:schemeClr val="tx1"/>
              </a:solidFill>
            </a:rPr>
            <a:t>は対象ですが、町内会・自治会の会員が工事等を行った場合の工事等に係る費用</a:t>
          </a:r>
          <a:r>
            <a:rPr kumimoji="1" lang="en-US" altLang="ja-JP" sz="1100" b="1" kern="1200">
              <a:solidFill>
                <a:schemeClr val="tx1"/>
              </a:solidFill>
            </a:rPr>
            <a:t>(</a:t>
          </a:r>
          <a:r>
            <a:rPr kumimoji="1" lang="ja-JP" altLang="en-US" sz="1100" b="1" kern="1200">
              <a:solidFill>
                <a:schemeClr val="tx1"/>
              </a:solidFill>
            </a:rPr>
            <a:t>人件費や謝礼等</a:t>
          </a:r>
          <a:r>
            <a:rPr kumimoji="1" lang="en-US" altLang="ja-JP" sz="1100" b="1" kern="1200">
              <a:solidFill>
                <a:schemeClr val="tx1"/>
              </a:solidFill>
            </a:rPr>
            <a:t>)</a:t>
          </a:r>
          <a:r>
            <a:rPr kumimoji="1" lang="ja-JP" altLang="en-US" sz="1100" b="1" kern="1200">
              <a:solidFill>
                <a:schemeClr val="tx1"/>
              </a:solidFill>
            </a:rPr>
            <a:t>は補助対象外です。</a:t>
          </a:r>
        </a:p>
        <a:p>
          <a:r>
            <a:rPr kumimoji="1" lang="ja-JP" altLang="en-US" sz="1600" b="1" kern="1200">
              <a:solidFill>
                <a:schemeClr val="tx1"/>
              </a:solidFill>
            </a:rPr>
            <a:t>□掲示板の写真  </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掲示板の</a:t>
          </a:r>
          <a:r>
            <a:rPr kumimoji="1" lang="ja-JP" altLang="en-US" sz="1100" b="1">
              <a:solidFill>
                <a:schemeClr val="tx1"/>
              </a:solidFill>
              <a:effectLst/>
              <a:latin typeface="+mn-lt"/>
              <a:ea typeface="+mn-ea"/>
              <a:cs typeface="+mn-cs"/>
            </a:rPr>
            <a:t>全体が写ったものをご提出ください。</a:t>
          </a:r>
          <a:endParaRPr kumimoji="1" lang="en-US" altLang="ja-JP" sz="1100" b="1">
            <a:solidFill>
              <a:schemeClr val="tx1"/>
            </a:solidFill>
            <a:effectLst/>
            <a:latin typeface="+mn-lt"/>
            <a:ea typeface="+mn-ea"/>
            <a:cs typeface="+mn-cs"/>
          </a:endParaRPr>
        </a:p>
        <a:p>
          <a:r>
            <a:rPr kumimoji="1" lang="ja-JP" altLang="en-US" sz="1600" b="1" kern="1200">
              <a:solidFill>
                <a:schemeClr val="tx1"/>
              </a:solidFill>
            </a:rPr>
            <a:t>□設置場所の地図</a:t>
          </a:r>
        </a:p>
      </xdr:txBody>
    </xdr:sp>
    <xdr:clientData/>
  </xdr:twoCellAnchor>
  <xdr:twoCellAnchor>
    <xdr:from>
      <xdr:col>2</xdr:col>
      <xdr:colOff>190501</xdr:colOff>
      <xdr:row>12</xdr:row>
      <xdr:rowOff>381000</xdr:rowOff>
    </xdr:from>
    <xdr:to>
      <xdr:col>3</xdr:col>
      <xdr:colOff>1038225</xdr:colOff>
      <xdr:row>15</xdr:row>
      <xdr:rowOff>64215</xdr:rowOff>
    </xdr:to>
    <xdr:sp macro="" textlink="">
      <xdr:nvSpPr>
        <xdr:cNvPr id="28" name="四角形: 角を丸くする 27">
          <a:extLst>
            <a:ext uri="{FF2B5EF4-FFF2-40B4-BE49-F238E27FC236}">
              <a16:creationId xmlns:a16="http://schemas.microsoft.com/office/drawing/2014/main" id="{20C25C3A-EC4F-6BE9-3BDA-4683E971B36B}"/>
            </a:ext>
          </a:extLst>
        </xdr:cNvPr>
        <xdr:cNvSpPr/>
      </xdr:nvSpPr>
      <xdr:spPr>
        <a:xfrm>
          <a:off x="923926" y="4343400"/>
          <a:ext cx="2105024" cy="1540590"/>
        </a:xfrm>
        <a:custGeom>
          <a:avLst/>
          <a:gdLst>
            <a:gd name="csX0" fmla="*/ 0 w 2105024"/>
            <a:gd name="csY0" fmla="*/ 143614 h 1540590"/>
            <a:gd name="csX1" fmla="*/ 143614 w 2105024"/>
            <a:gd name="csY1" fmla="*/ 0 h 1540590"/>
            <a:gd name="csX2" fmla="*/ 785902 w 2105024"/>
            <a:gd name="csY2" fmla="*/ 0 h 1540590"/>
            <a:gd name="csX3" fmla="*/ 1428190 w 2105024"/>
            <a:gd name="csY3" fmla="*/ 0 h 1540590"/>
            <a:gd name="csX4" fmla="*/ 1961410 w 2105024"/>
            <a:gd name="csY4" fmla="*/ 0 h 1540590"/>
            <a:gd name="csX5" fmla="*/ 2105024 w 2105024"/>
            <a:gd name="csY5" fmla="*/ 143614 h 1540590"/>
            <a:gd name="csX6" fmla="*/ 2105024 w 2105024"/>
            <a:gd name="csY6" fmla="*/ 757761 h 1540590"/>
            <a:gd name="csX7" fmla="*/ 2105024 w 2105024"/>
            <a:gd name="csY7" fmla="*/ 1396976 h 1540590"/>
            <a:gd name="csX8" fmla="*/ 1961410 w 2105024"/>
            <a:gd name="csY8" fmla="*/ 1540590 h 1540590"/>
            <a:gd name="csX9" fmla="*/ 1337300 w 2105024"/>
            <a:gd name="csY9" fmla="*/ 1540590 h 1540590"/>
            <a:gd name="csX10" fmla="*/ 767724 w 2105024"/>
            <a:gd name="csY10" fmla="*/ 1540590 h 1540590"/>
            <a:gd name="csX11" fmla="*/ 143614 w 2105024"/>
            <a:gd name="csY11" fmla="*/ 1540590 h 1540590"/>
            <a:gd name="csX12" fmla="*/ 0 w 2105024"/>
            <a:gd name="csY12" fmla="*/ 1396976 h 1540590"/>
            <a:gd name="csX13" fmla="*/ 0 w 2105024"/>
            <a:gd name="csY13" fmla="*/ 770295 h 1540590"/>
            <a:gd name="csX14" fmla="*/ 0 w 2105024"/>
            <a:gd name="csY14" fmla="*/ 143614 h 154059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Lst>
          <a:rect l="l" t="t" r="r" b="b"/>
          <a:pathLst>
            <a:path w="2105024" h="1540590" fill="none" extrusionOk="0">
              <a:moveTo>
                <a:pt x="0" y="143614"/>
              </a:moveTo>
              <a:cubicBezTo>
                <a:pt x="-3414" y="53699"/>
                <a:pt x="65039" y="8433"/>
                <a:pt x="143614" y="0"/>
              </a:cubicBezTo>
              <a:cubicBezTo>
                <a:pt x="376669" y="27017"/>
                <a:pt x="499224" y="-11812"/>
                <a:pt x="785902" y="0"/>
              </a:cubicBezTo>
              <a:cubicBezTo>
                <a:pt x="1072580" y="11812"/>
                <a:pt x="1247097" y="-16036"/>
                <a:pt x="1428190" y="0"/>
              </a:cubicBezTo>
              <a:cubicBezTo>
                <a:pt x="1609283" y="16036"/>
                <a:pt x="1739924" y="-4946"/>
                <a:pt x="1961410" y="0"/>
              </a:cubicBezTo>
              <a:cubicBezTo>
                <a:pt x="2037161" y="4593"/>
                <a:pt x="2105312" y="45384"/>
                <a:pt x="2105024" y="143614"/>
              </a:cubicBezTo>
              <a:cubicBezTo>
                <a:pt x="2119523" y="418842"/>
                <a:pt x="2114601" y="556050"/>
                <a:pt x="2105024" y="757761"/>
              </a:cubicBezTo>
              <a:cubicBezTo>
                <a:pt x="2095447" y="959472"/>
                <a:pt x="2089926" y="1230426"/>
                <a:pt x="2105024" y="1396976"/>
              </a:cubicBezTo>
              <a:cubicBezTo>
                <a:pt x="2110720" y="1477872"/>
                <a:pt x="2038857" y="1549517"/>
                <a:pt x="1961410" y="1540590"/>
              </a:cubicBezTo>
              <a:cubicBezTo>
                <a:pt x="1743919" y="1536762"/>
                <a:pt x="1636926" y="1549169"/>
                <a:pt x="1337300" y="1540590"/>
              </a:cubicBezTo>
              <a:cubicBezTo>
                <a:pt x="1037674" y="1532012"/>
                <a:pt x="978217" y="1529880"/>
                <a:pt x="767724" y="1540590"/>
              </a:cubicBezTo>
              <a:cubicBezTo>
                <a:pt x="557231" y="1551300"/>
                <a:pt x="403377" y="1555409"/>
                <a:pt x="143614" y="1540590"/>
              </a:cubicBezTo>
              <a:cubicBezTo>
                <a:pt x="71913" y="1532826"/>
                <a:pt x="-11855" y="1473793"/>
                <a:pt x="0" y="1396976"/>
              </a:cubicBezTo>
              <a:cubicBezTo>
                <a:pt x="-20153" y="1230709"/>
                <a:pt x="11000" y="998595"/>
                <a:pt x="0" y="770295"/>
              </a:cubicBezTo>
              <a:cubicBezTo>
                <a:pt x="-11000" y="541995"/>
                <a:pt x="1146" y="372001"/>
                <a:pt x="0" y="143614"/>
              </a:cubicBezTo>
              <a:close/>
            </a:path>
            <a:path w="2105024" h="1540590" stroke="0" extrusionOk="0">
              <a:moveTo>
                <a:pt x="0" y="143614"/>
              </a:moveTo>
              <a:cubicBezTo>
                <a:pt x="-6705" y="53377"/>
                <a:pt x="79981" y="-470"/>
                <a:pt x="143614" y="0"/>
              </a:cubicBezTo>
              <a:cubicBezTo>
                <a:pt x="326059" y="-28893"/>
                <a:pt x="604108" y="24122"/>
                <a:pt x="749546" y="0"/>
              </a:cubicBezTo>
              <a:cubicBezTo>
                <a:pt x="894984" y="-24122"/>
                <a:pt x="1050812" y="16218"/>
                <a:pt x="1319122" y="0"/>
              </a:cubicBezTo>
              <a:cubicBezTo>
                <a:pt x="1587432" y="-16218"/>
                <a:pt x="1786795" y="-20975"/>
                <a:pt x="1961410" y="0"/>
              </a:cubicBezTo>
              <a:cubicBezTo>
                <a:pt x="2048369" y="8392"/>
                <a:pt x="2110280" y="63068"/>
                <a:pt x="2105024" y="143614"/>
              </a:cubicBezTo>
              <a:cubicBezTo>
                <a:pt x="2113404" y="311941"/>
                <a:pt x="2125797" y="476217"/>
                <a:pt x="2105024" y="745228"/>
              </a:cubicBezTo>
              <a:cubicBezTo>
                <a:pt x="2084251" y="1014239"/>
                <a:pt x="2082749" y="1119936"/>
                <a:pt x="2105024" y="1396976"/>
              </a:cubicBezTo>
              <a:cubicBezTo>
                <a:pt x="2110423" y="1487406"/>
                <a:pt x="2049263" y="1541773"/>
                <a:pt x="1961410" y="1540590"/>
              </a:cubicBezTo>
              <a:cubicBezTo>
                <a:pt x="1727702" y="1559320"/>
                <a:pt x="1656896" y="1522874"/>
                <a:pt x="1410012" y="1540590"/>
              </a:cubicBezTo>
              <a:cubicBezTo>
                <a:pt x="1163128" y="1558306"/>
                <a:pt x="1007983" y="1515169"/>
                <a:pt x="804080" y="1540590"/>
              </a:cubicBezTo>
              <a:cubicBezTo>
                <a:pt x="600177" y="1566011"/>
                <a:pt x="427904" y="1553463"/>
                <a:pt x="143614" y="1540590"/>
              </a:cubicBezTo>
              <a:cubicBezTo>
                <a:pt x="59353" y="1546054"/>
                <a:pt x="-1114" y="1479306"/>
                <a:pt x="0" y="1396976"/>
              </a:cubicBezTo>
              <a:cubicBezTo>
                <a:pt x="27756" y="1242514"/>
                <a:pt x="26912" y="925560"/>
                <a:pt x="0" y="745228"/>
              </a:cubicBezTo>
              <a:cubicBezTo>
                <a:pt x="-26912" y="564896"/>
                <a:pt x="13535" y="440395"/>
                <a:pt x="0" y="143614"/>
              </a:cubicBezTo>
              <a:close/>
            </a:path>
          </a:pathLst>
        </a:custGeom>
        <a:solidFill>
          <a:sysClr val="window" lastClr="FFFFFF"/>
        </a:solidFill>
        <a:ln w="82550">
          <a:solidFill>
            <a:srgbClr val="00B050"/>
          </a:solidFill>
          <a:extLst>
            <a:ext uri="{C807C97D-BFC1-408E-A445-0C87EB9F89A2}">
              <ask:lineSketchStyleProps xmlns:ask="http://schemas.microsoft.com/office/drawing/2018/sketchyshapes" sd="2717515596">
                <a:prstGeom prst="roundRect">
                  <a:avLst>
                    <a:gd name="adj" fmla="val 9322"/>
                  </a:avLst>
                </a:prstGeom>
                <ask:type>
                  <ask:lineSketchFreehan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671635</xdr:colOff>
      <xdr:row>16</xdr:row>
      <xdr:rowOff>513707</xdr:rowOff>
    </xdr:from>
    <xdr:to>
      <xdr:col>3</xdr:col>
      <xdr:colOff>845478</xdr:colOff>
      <xdr:row>31</xdr:row>
      <xdr:rowOff>85618</xdr:rowOff>
    </xdr:to>
    <xdr:sp macro="" textlink="">
      <xdr:nvSpPr>
        <xdr:cNvPr id="29" name="四角形: 角を丸くする 28">
          <a:extLst>
            <a:ext uri="{FF2B5EF4-FFF2-40B4-BE49-F238E27FC236}">
              <a16:creationId xmlns:a16="http://schemas.microsoft.com/office/drawing/2014/main" id="{16632710-EE68-4760-8F9E-3CDBE5A1F8FC}"/>
            </a:ext>
          </a:extLst>
        </xdr:cNvPr>
        <xdr:cNvSpPr/>
      </xdr:nvSpPr>
      <xdr:spPr>
        <a:xfrm>
          <a:off x="1404327" y="6998034"/>
          <a:ext cx="1431632" cy="3992488"/>
        </a:xfrm>
        <a:custGeom>
          <a:avLst/>
          <a:gdLst>
            <a:gd name="csX0" fmla="*/ 0 w 1431632"/>
            <a:gd name="csY0" fmla="*/ 133457 h 3992488"/>
            <a:gd name="csX1" fmla="*/ 133457 w 1431632"/>
            <a:gd name="csY1" fmla="*/ 0 h 3992488"/>
            <a:gd name="csX2" fmla="*/ 680874 w 1431632"/>
            <a:gd name="csY2" fmla="*/ 0 h 3992488"/>
            <a:gd name="csX3" fmla="*/ 1298175 w 1431632"/>
            <a:gd name="csY3" fmla="*/ 0 h 3992488"/>
            <a:gd name="csX4" fmla="*/ 1431632 w 1431632"/>
            <a:gd name="csY4" fmla="*/ 133457 h 3992488"/>
            <a:gd name="csX5" fmla="*/ 1431632 w 1431632"/>
            <a:gd name="csY5" fmla="*/ 642619 h 3992488"/>
            <a:gd name="csX6" fmla="*/ 1431632 w 1431632"/>
            <a:gd name="csY6" fmla="*/ 1151781 h 3992488"/>
            <a:gd name="csX7" fmla="*/ 1431632 w 1431632"/>
            <a:gd name="csY7" fmla="*/ 1735454 h 3992488"/>
            <a:gd name="csX8" fmla="*/ 1431632 w 1431632"/>
            <a:gd name="csY8" fmla="*/ 2393639 h 3992488"/>
            <a:gd name="csX9" fmla="*/ 1431632 w 1431632"/>
            <a:gd name="csY9" fmla="*/ 3014568 h 3992488"/>
            <a:gd name="csX10" fmla="*/ 1431632 w 1431632"/>
            <a:gd name="csY10" fmla="*/ 3859031 h 3992488"/>
            <a:gd name="csX11" fmla="*/ 1298175 w 1431632"/>
            <a:gd name="csY11" fmla="*/ 3992488 h 3992488"/>
            <a:gd name="csX12" fmla="*/ 739110 w 1431632"/>
            <a:gd name="csY12" fmla="*/ 3992488 h 3992488"/>
            <a:gd name="csX13" fmla="*/ 133457 w 1431632"/>
            <a:gd name="csY13" fmla="*/ 3992488 h 3992488"/>
            <a:gd name="csX14" fmla="*/ 0 w 1431632"/>
            <a:gd name="csY14" fmla="*/ 3859031 h 3992488"/>
            <a:gd name="csX15" fmla="*/ 0 w 1431632"/>
            <a:gd name="csY15" fmla="*/ 3349869 h 3992488"/>
            <a:gd name="csX16" fmla="*/ 0 w 1431632"/>
            <a:gd name="csY16" fmla="*/ 2840707 h 3992488"/>
            <a:gd name="csX17" fmla="*/ 0 w 1431632"/>
            <a:gd name="csY17" fmla="*/ 2294290 h 3992488"/>
            <a:gd name="csX18" fmla="*/ 0 w 1431632"/>
            <a:gd name="csY18" fmla="*/ 1598849 h 3992488"/>
            <a:gd name="csX19" fmla="*/ 0 w 1431632"/>
            <a:gd name="csY19" fmla="*/ 940665 h 3992488"/>
            <a:gd name="csX20" fmla="*/ 0 w 1431632"/>
            <a:gd name="csY20" fmla="*/ 133457 h 3992488"/>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Lst>
          <a:rect l="l" t="t" r="r" b="b"/>
          <a:pathLst>
            <a:path w="1431632" h="3992488" extrusionOk="0">
              <a:moveTo>
                <a:pt x="0" y="133457"/>
              </a:moveTo>
              <a:cubicBezTo>
                <a:pt x="-11079" y="55493"/>
                <a:pt x="52063" y="-8348"/>
                <a:pt x="133457" y="0"/>
              </a:cubicBezTo>
              <a:cubicBezTo>
                <a:pt x="374606" y="8269"/>
                <a:pt x="484797" y="-22296"/>
                <a:pt x="680874" y="0"/>
              </a:cubicBezTo>
              <a:cubicBezTo>
                <a:pt x="876951" y="22296"/>
                <a:pt x="1105922" y="28057"/>
                <a:pt x="1298175" y="0"/>
              </a:cubicBezTo>
              <a:cubicBezTo>
                <a:pt x="1368153" y="498"/>
                <a:pt x="1440509" y="46743"/>
                <a:pt x="1431632" y="133457"/>
              </a:cubicBezTo>
              <a:cubicBezTo>
                <a:pt x="1419873" y="312030"/>
                <a:pt x="1413455" y="470218"/>
                <a:pt x="1431632" y="642619"/>
              </a:cubicBezTo>
              <a:cubicBezTo>
                <a:pt x="1449809" y="815020"/>
                <a:pt x="1447798" y="946590"/>
                <a:pt x="1431632" y="1151781"/>
              </a:cubicBezTo>
              <a:cubicBezTo>
                <a:pt x="1415466" y="1356972"/>
                <a:pt x="1404191" y="1600066"/>
                <a:pt x="1431632" y="1735454"/>
              </a:cubicBezTo>
              <a:cubicBezTo>
                <a:pt x="1459073" y="1870842"/>
                <a:pt x="1460253" y="2129432"/>
                <a:pt x="1431632" y="2393639"/>
              </a:cubicBezTo>
              <a:cubicBezTo>
                <a:pt x="1403011" y="2657847"/>
                <a:pt x="1420623" y="2766113"/>
                <a:pt x="1431632" y="3014568"/>
              </a:cubicBezTo>
              <a:cubicBezTo>
                <a:pt x="1442641" y="3263023"/>
                <a:pt x="1445823" y="3461450"/>
                <a:pt x="1431632" y="3859031"/>
              </a:cubicBezTo>
              <a:cubicBezTo>
                <a:pt x="1438915" y="3935155"/>
                <a:pt x="1373062" y="3995383"/>
                <a:pt x="1298175" y="3992488"/>
              </a:cubicBezTo>
              <a:cubicBezTo>
                <a:pt x="1163352" y="4015777"/>
                <a:pt x="873572" y="4019233"/>
                <a:pt x="739110" y="3992488"/>
              </a:cubicBezTo>
              <a:cubicBezTo>
                <a:pt x="604649" y="3965743"/>
                <a:pt x="431936" y="4001630"/>
                <a:pt x="133457" y="3992488"/>
              </a:cubicBezTo>
              <a:cubicBezTo>
                <a:pt x="62317" y="3987714"/>
                <a:pt x="-8543" y="3935497"/>
                <a:pt x="0" y="3859031"/>
              </a:cubicBezTo>
              <a:cubicBezTo>
                <a:pt x="24433" y="3747046"/>
                <a:pt x="15945" y="3502323"/>
                <a:pt x="0" y="3349869"/>
              </a:cubicBezTo>
              <a:cubicBezTo>
                <a:pt x="-15945" y="3197415"/>
                <a:pt x="20931" y="3028477"/>
                <a:pt x="0" y="2840707"/>
              </a:cubicBezTo>
              <a:cubicBezTo>
                <a:pt x="-20931" y="2652937"/>
                <a:pt x="-25571" y="2495400"/>
                <a:pt x="0" y="2294290"/>
              </a:cubicBezTo>
              <a:cubicBezTo>
                <a:pt x="25571" y="2093180"/>
                <a:pt x="25577" y="1888661"/>
                <a:pt x="0" y="1598849"/>
              </a:cubicBezTo>
              <a:cubicBezTo>
                <a:pt x="-25577" y="1309037"/>
                <a:pt x="-23601" y="1097003"/>
                <a:pt x="0" y="940665"/>
              </a:cubicBezTo>
              <a:cubicBezTo>
                <a:pt x="23601" y="784327"/>
                <a:pt x="-39867" y="300843"/>
                <a:pt x="0" y="133457"/>
              </a:cubicBezTo>
              <a:close/>
            </a:path>
          </a:pathLst>
        </a:custGeom>
        <a:noFill/>
        <a:ln w="66675">
          <a:solidFill>
            <a:srgbClr val="00B050"/>
          </a:solidFill>
          <a:extLst>
            <a:ext uri="{C807C97D-BFC1-408E-A445-0C87EB9F89A2}">
              <ask:lineSketchStyleProps xmlns:ask="http://schemas.microsoft.com/office/drawing/2018/sketchyshapes" sd="220540639">
                <a:prstGeom prst="roundRect">
                  <a:avLst>
                    <a:gd name="adj" fmla="val 9322"/>
                  </a:avLst>
                </a:prstGeom>
                <ask:type>
                  <ask:lineSketchFreehan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1225305</xdr:colOff>
      <xdr:row>12</xdr:row>
      <xdr:rowOff>406886</xdr:rowOff>
    </xdr:from>
    <xdr:to>
      <xdr:col>5</xdr:col>
      <xdr:colOff>1558192</xdr:colOff>
      <xdr:row>15</xdr:row>
      <xdr:rowOff>73270</xdr:rowOff>
    </xdr:to>
    <xdr:sp macro="" textlink="">
      <xdr:nvSpPr>
        <xdr:cNvPr id="30" name="四角形: 角を丸くする 29">
          <a:extLst>
            <a:ext uri="{FF2B5EF4-FFF2-40B4-BE49-F238E27FC236}">
              <a16:creationId xmlns:a16="http://schemas.microsoft.com/office/drawing/2014/main" id="{897AE81C-4612-74A2-5B6D-4E29309811F3}"/>
            </a:ext>
          </a:extLst>
        </xdr:cNvPr>
        <xdr:cNvSpPr/>
      </xdr:nvSpPr>
      <xdr:spPr>
        <a:xfrm>
          <a:off x="3215786" y="4400059"/>
          <a:ext cx="3532310" cy="1534749"/>
        </a:xfrm>
        <a:custGeom>
          <a:avLst/>
          <a:gdLst>
            <a:gd name="csX0" fmla="*/ 0 w 3532310"/>
            <a:gd name="csY0" fmla="*/ 143069 h 1534749"/>
            <a:gd name="csX1" fmla="*/ 143069 w 3532310"/>
            <a:gd name="csY1" fmla="*/ 0 h 1534749"/>
            <a:gd name="csX2" fmla="*/ 824765 w 3532310"/>
            <a:gd name="csY2" fmla="*/ 0 h 1534749"/>
            <a:gd name="csX3" fmla="*/ 1409076 w 3532310"/>
            <a:gd name="csY3" fmla="*/ 0 h 1534749"/>
            <a:gd name="csX4" fmla="*/ 2058310 w 3532310"/>
            <a:gd name="csY4" fmla="*/ 0 h 1534749"/>
            <a:gd name="csX5" fmla="*/ 2610160 w 3532310"/>
            <a:gd name="csY5" fmla="*/ 0 h 1534749"/>
            <a:gd name="csX6" fmla="*/ 3389241 w 3532310"/>
            <a:gd name="csY6" fmla="*/ 0 h 1534749"/>
            <a:gd name="csX7" fmla="*/ 3532310 w 3532310"/>
            <a:gd name="csY7" fmla="*/ 143069 h 1534749"/>
            <a:gd name="csX8" fmla="*/ 3532310 w 3532310"/>
            <a:gd name="csY8" fmla="*/ 779861 h 1534749"/>
            <a:gd name="csX9" fmla="*/ 3532310 w 3532310"/>
            <a:gd name="csY9" fmla="*/ 1391680 h 1534749"/>
            <a:gd name="csX10" fmla="*/ 3389241 w 3532310"/>
            <a:gd name="csY10" fmla="*/ 1534749 h 1534749"/>
            <a:gd name="csX11" fmla="*/ 2740007 w 3532310"/>
            <a:gd name="csY11" fmla="*/ 1534749 h 1534749"/>
            <a:gd name="csX12" fmla="*/ 2155696 w 3532310"/>
            <a:gd name="csY12" fmla="*/ 1534749 h 1534749"/>
            <a:gd name="csX13" fmla="*/ 1603846 w 3532310"/>
            <a:gd name="csY13" fmla="*/ 1534749 h 1534749"/>
            <a:gd name="csX14" fmla="*/ 1019535 w 3532310"/>
            <a:gd name="csY14" fmla="*/ 1534749 h 1534749"/>
            <a:gd name="csX15" fmla="*/ 143069 w 3532310"/>
            <a:gd name="csY15" fmla="*/ 1534749 h 1534749"/>
            <a:gd name="csX16" fmla="*/ 0 w 3532310"/>
            <a:gd name="csY16" fmla="*/ 1391680 h 1534749"/>
            <a:gd name="csX17" fmla="*/ 0 w 3532310"/>
            <a:gd name="csY17" fmla="*/ 792347 h 1534749"/>
            <a:gd name="csX18" fmla="*/ 0 w 3532310"/>
            <a:gd name="csY18" fmla="*/ 143069 h 1534749"/>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Lst>
          <a:rect l="l" t="t" r="r" b="b"/>
          <a:pathLst>
            <a:path w="3532310" h="1534749" fill="none" extrusionOk="0">
              <a:moveTo>
                <a:pt x="0" y="143069"/>
              </a:moveTo>
              <a:cubicBezTo>
                <a:pt x="-8839" y="64418"/>
                <a:pt x="71016" y="-12550"/>
                <a:pt x="143069" y="0"/>
              </a:cubicBezTo>
              <a:cubicBezTo>
                <a:pt x="328478" y="-14675"/>
                <a:pt x="672009" y="4845"/>
                <a:pt x="824765" y="0"/>
              </a:cubicBezTo>
              <a:cubicBezTo>
                <a:pt x="977521" y="-4845"/>
                <a:pt x="1282291" y="-11181"/>
                <a:pt x="1409076" y="0"/>
              </a:cubicBezTo>
              <a:cubicBezTo>
                <a:pt x="1535861" y="11181"/>
                <a:pt x="1827438" y="19901"/>
                <a:pt x="2058310" y="0"/>
              </a:cubicBezTo>
              <a:cubicBezTo>
                <a:pt x="2289182" y="-19901"/>
                <a:pt x="2411690" y="-929"/>
                <a:pt x="2610160" y="0"/>
              </a:cubicBezTo>
              <a:cubicBezTo>
                <a:pt x="2808630" y="929"/>
                <a:pt x="3179216" y="-38195"/>
                <a:pt x="3389241" y="0"/>
              </a:cubicBezTo>
              <a:cubicBezTo>
                <a:pt x="3460476" y="15619"/>
                <a:pt x="3523311" y="52113"/>
                <a:pt x="3532310" y="143069"/>
              </a:cubicBezTo>
              <a:cubicBezTo>
                <a:pt x="3503974" y="332534"/>
                <a:pt x="3539273" y="592477"/>
                <a:pt x="3532310" y="779861"/>
              </a:cubicBezTo>
              <a:cubicBezTo>
                <a:pt x="3525347" y="967245"/>
                <a:pt x="3518013" y="1144489"/>
                <a:pt x="3532310" y="1391680"/>
              </a:cubicBezTo>
              <a:cubicBezTo>
                <a:pt x="3527488" y="1485727"/>
                <a:pt x="3466786" y="1530119"/>
                <a:pt x="3389241" y="1534749"/>
              </a:cubicBezTo>
              <a:cubicBezTo>
                <a:pt x="3073952" y="1509002"/>
                <a:pt x="2974334" y="1512770"/>
                <a:pt x="2740007" y="1534749"/>
              </a:cubicBezTo>
              <a:cubicBezTo>
                <a:pt x="2505680" y="1556728"/>
                <a:pt x="2348436" y="1554917"/>
                <a:pt x="2155696" y="1534749"/>
              </a:cubicBezTo>
              <a:cubicBezTo>
                <a:pt x="1962956" y="1514581"/>
                <a:pt x="1869930" y="1512387"/>
                <a:pt x="1603846" y="1534749"/>
              </a:cubicBezTo>
              <a:cubicBezTo>
                <a:pt x="1337762" y="1557112"/>
                <a:pt x="1259735" y="1536087"/>
                <a:pt x="1019535" y="1534749"/>
              </a:cubicBezTo>
              <a:cubicBezTo>
                <a:pt x="779335" y="1533411"/>
                <a:pt x="359393" y="1511216"/>
                <a:pt x="143069" y="1534749"/>
              </a:cubicBezTo>
              <a:cubicBezTo>
                <a:pt x="81689" y="1530081"/>
                <a:pt x="-1683" y="1482351"/>
                <a:pt x="0" y="1391680"/>
              </a:cubicBezTo>
              <a:cubicBezTo>
                <a:pt x="-6285" y="1249925"/>
                <a:pt x="27029" y="923070"/>
                <a:pt x="0" y="792347"/>
              </a:cubicBezTo>
              <a:cubicBezTo>
                <a:pt x="-27029" y="661624"/>
                <a:pt x="-2296" y="451738"/>
                <a:pt x="0" y="143069"/>
              </a:cubicBezTo>
              <a:close/>
            </a:path>
            <a:path w="3532310" h="1534749" stroke="0" extrusionOk="0">
              <a:moveTo>
                <a:pt x="0" y="143069"/>
              </a:moveTo>
              <a:cubicBezTo>
                <a:pt x="-2313" y="62627"/>
                <a:pt x="56881" y="2692"/>
                <a:pt x="143069" y="0"/>
              </a:cubicBezTo>
              <a:cubicBezTo>
                <a:pt x="427066" y="-28321"/>
                <a:pt x="714148" y="-24439"/>
                <a:pt x="857227" y="0"/>
              </a:cubicBezTo>
              <a:cubicBezTo>
                <a:pt x="1000306" y="24439"/>
                <a:pt x="1327418" y="25501"/>
                <a:pt x="1474000" y="0"/>
              </a:cubicBezTo>
              <a:cubicBezTo>
                <a:pt x="1620582" y="-25501"/>
                <a:pt x="1938328" y="17299"/>
                <a:pt x="2058310" y="0"/>
              </a:cubicBezTo>
              <a:cubicBezTo>
                <a:pt x="2178292" y="-17299"/>
                <a:pt x="2574276" y="8588"/>
                <a:pt x="2740007" y="0"/>
              </a:cubicBezTo>
              <a:cubicBezTo>
                <a:pt x="2905738" y="-8588"/>
                <a:pt x="3208679" y="-19053"/>
                <a:pt x="3389241" y="0"/>
              </a:cubicBezTo>
              <a:cubicBezTo>
                <a:pt x="3469903" y="-2680"/>
                <a:pt x="3519692" y="75143"/>
                <a:pt x="3532310" y="143069"/>
              </a:cubicBezTo>
              <a:cubicBezTo>
                <a:pt x="3555584" y="318305"/>
                <a:pt x="3520624" y="621579"/>
                <a:pt x="3532310" y="767375"/>
              </a:cubicBezTo>
              <a:cubicBezTo>
                <a:pt x="3543996" y="913171"/>
                <a:pt x="3517431" y="1092551"/>
                <a:pt x="3532310" y="1391680"/>
              </a:cubicBezTo>
              <a:cubicBezTo>
                <a:pt x="3529341" y="1470525"/>
                <a:pt x="3471269" y="1526487"/>
                <a:pt x="3389241" y="1534749"/>
              </a:cubicBezTo>
              <a:cubicBezTo>
                <a:pt x="3221276" y="1532748"/>
                <a:pt x="2877392" y="1532833"/>
                <a:pt x="2707545" y="1534749"/>
              </a:cubicBezTo>
              <a:cubicBezTo>
                <a:pt x="2537698" y="1536665"/>
                <a:pt x="2289442" y="1547657"/>
                <a:pt x="1993387" y="1534749"/>
              </a:cubicBezTo>
              <a:cubicBezTo>
                <a:pt x="1697332" y="1521841"/>
                <a:pt x="1484577" y="1539800"/>
                <a:pt x="1279229" y="1534749"/>
              </a:cubicBezTo>
              <a:cubicBezTo>
                <a:pt x="1073881" y="1529698"/>
                <a:pt x="476240" y="1582690"/>
                <a:pt x="143069" y="1534749"/>
              </a:cubicBezTo>
              <a:cubicBezTo>
                <a:pt x="57757" y="1528816"/>
                <a:pt x="-10258" y="1455360"/>
                <a:pt x="0" y="1391680"/>
              </a:cubicBezTo>
              <a:cubicBezTo>
                <a:pt x="-6129" y="1200967"/>
                <a:pt x="31205" y="1006960"/>
                <a:pt x="0" y="754888"/>
              </a:cubicBezTo>
              <a:cubicBezTo>
                <a:pt x="-31205" y="502816"/>
                <a:pt x="-13613" y="419623"/>
                <a:pt x="0" y="143069"/>
              </a:cubicBezTo>
              <a:close/>
            </a:path>
          </a:pathLst>
        </a:custGeom>
        <a:solidFill>
          <a:schemeClr val="bg1"/>
        </a:solidFill>
        <a:ln w="92075" cmpd="dbl">
          <a:solidFill>
            <a:srgbClr val="00B050"/>
          </a:solidFill>
          <a:extLst>
            <a:ext uri="{C807C97D-BFC1-408E-A445-0C87EB9F89A2}">
              <ask:lineSketchStyleProps xmlns:ask="http://schemas.microsoft.com/office/drawing/2018/sketchyshapes" sd="1219033472">
                <a:prstGeom prst="roundRect">
                  <a:avLst>
                    <a:gd name="adj" fmla="val 9322"/>
                  </a:avLst>
                </a:prstGeom>
                <ask:type>
                  <ask:lineSketchFreehan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1059522</xdr:colOff>
      <xdr:row>16</xdr:row>
      <xdr:rowOff>513707</xdr:rowOff>
    </xdr:from>
    <xdr:to>
      <xdr:col>9</xdr:col>
      <xdr:colOff>267556</xdr:colOff>
      <xdr:row>31</xdr:row>
      <xdr:rowOff>64214</xdr:rowOff>
    </xdr:to>
    <xdr:sp macro="" textlink="">
      <xdr:nvSpPr>
        <xdr:cNvPr id="31" name="四角形: 角を丸くする 30">
          <a:extLst>
            <a:ext uri="{FF2B5EF4-FFF2-40B4-BE49-F238E27FC236}">
              <a16:creationId xmlns:a16="http://schemas.microsoft.com/office/drawing/2014/main" id="{8FEE5CC8-186A-616D-FEAE-D7F8810F1C27}"/>
            </a:ext>
          </a:extLst>
        </xdr:cNvPr>
        <xdr:cNvSpPr/>
      </xdr:nvSpPr>
      <xdr:spPr>
        <a:xfrm>
          <a:off x="3050140" y="6956460"/>
          <a:ext cx="5950450" cy="3949130"/>
        </a:xfrm>
        <a:custGeom>
          <a:avLst/>
          <a:gdLst>
            <a:gd name="csX0" fmla="*/ 0 w 5950450"/>
            <a:gd name="csY0" fmla="*/ 368138 h 3949130"/>
            <a:gd name="csX1" fmla="*/ 368138 w 5950450"/>
            <a:gd name="csY1" fmla="*/ 0 h 3949130"/>
            <a:gd name="csX2" fmla="*/ 1124193 w 5950450"/>
            <a:gd name="csY2" fmla="*/ 0 h 3949130"/>
            <a:gd name="csX3" fmla="*/ 1723823 w 5950450"/>
            <a:gd name="csY3" fmla="*/ 0 h 3949130"/>
            <a:gd name="csX4" fmla="*/ 2271312 w 5950450"/>
            <a:gd name="csY4" fmla="*/ 0 h 3949130"/>
            <a:gd name="csX5" fmla="*/ 2975225 w 5950450"/>
            <a:gd name="csY5" fmla="*/ 0 h 3949130"/>
            <a:gd name="csX6" fmla="*/ 3574855 w 5950450"/>
            <a:gd name="csY6" fmla="*/ 0 h 3949130"/>
            <a:gd name="csX7" fmla="*/ 4330910 w 5950450"/>
            <a:gd name="csY7" fmla="*/ 0 h 3949130"/>
            <a:gd name="csX8" fmla="*/ 4878399 w 5950450"/>
            <a:gd name="csY8" fmla="*/ 0 h 3949130"/>
            <a:gd name="csX9" fmla="*/ 5582312 w 5950450"/>
            <a:gd name="csY9" fmla="*/ 0 h 3949130"/>
            <a:gd name="csX10" fmla="*/ 5950450 w 5950450"/>
            <a:gd name="csY10" fmla="*/ 368138 h 3949130"/>
            <a:gd name="csX11" fmla="*/ 5950450 w 5950450"/>
            <a:gd name="csY11" fmla="*/ 1010709 h 3949130"/>
            <a:gd name="csX12" fmla="*/ 5950450 w 5950450"/>
            <a:gd name="csY12" fmla="*/ 1621151 h 3949130"/>
            <a:gd name="csX13" fmla="*/ 5950450 w 5950450"/>
            <a:gd name="csY13" fmla="*/ 2327979 h 3949130"/>
            <a:gd name="csX14" fmla="*/ 5950450 w 5950450"/>
            <a:gd name="csY14" fmla="*/ 3034807 h 3949130"/>
            <a:gd name="csX15" fmla="*/ 5950450 w 5950450"/>
            <a:gd name="csY15" fmla="*/ 3580992 h 3949130"/>
            <a:gd name="csX16" fmla="*/ 5582312 w 5950450"/>
            <a:gd name="csY16" fmla="*/ 3949130 h 3949130"/>
            <a:gd name="csX17" fmla="*/ 4878399 w 5950450"/>
            <a:gd name="csY17" fmla="*/ 3949130 h 3949130"/>
            <a:gd name="csX18" fmla="*/ 4383052 w 5950450"/>
            <a:gd name="csY18" fmla="*/ 3949130 h 3949130"/>
            <a:gd name="csX19" fmla="*/ 3835564 w 5950450"/>
            <a:gd name="csY19" fmla="*/ 3949130 h 3949130"/>
            <a:gd name="csX20" fmla="*/ 3079508 w 5950450"/>
            <a:gd name="csY20" fmla="*/ 3949130 h 3949130"/>
            <a:gd name="csX21" fmla="*/ 2427737 w 5950450"/>
            <a:gd name="csY21" fmla="*/ 3949130 h 3949130"/>
            <a:gd name="csX22" fmla="*/ 1880248 w 5950450"/>
            <a:gd name="csY22" fmla="*/ 3949130 h 3949130"/>
            <a:gd name="csX23" fmla="*/ 1228477 w 5950450"/>
            <a:gd name="csY23" fmla="*/ 3949130 h 3949130"/>
            <a:gd name="csX24" fmla="*/ 368138 w 5950450"/>
            <a:gd name="csY24" fmla="*/ 3949130 h 3949130"/>
            <a:gd name="csX25" fmla="*/ 0 w 5950450"/>
            <a:gd name="csY25" fmla="*/ 3580992 h 3949130"/>
            <a:gd name="csX26" fmla="*/ 0 w 5950450"/>
            <a:gd name="csY26" fmla="*/ 2874164 h 3949130"/>
            <a:gd name="csX27" fmla="*/ 0 w 5950450"/>
            <a:gd name="csY27" fmla="*/ 2199465 h 3949130"/>
            <a:gd name="csX28" fmla="*/ 0 w 5950450"/>
            <a:gd name="csY28" fmla="*/ 1621151 h 3949130"/>
            <a:gd name="csX29" fmla="*/ 0 w 5950450"/>
            <a:gd name="csY29" fmla="*/ 946452 h 3949130"/>
            <a:gd name="csX30" fmla="*/ 0 w 5950450"/>
            <a:gd name="csY30" fmla="*/ 368138 h 394913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Lst>
          <a:rect l="l" t="t" r="r" b="b"/>
          <a:pathLst>
            <a:path w="5950450" h="3949130" extrusionOk="0">
              <a:moveTo>
                <a:pt x="0" y="368138"/>
              </a:moveTo>
              <a:cubicBezTo>
                <a:pt x="-19877" y="152560"/>
                <a:pt x="128971" y="13455"/>
                <a:pt x="368138" y="0"/>
              </a:cubicBezTo>
              <a:cubicBezTo>
                <a:pt x="691811" y="-8708"/>
                <a:pt x="825405" y="18974"/>
                <a:pt x="1124193" y="0"/>
              </a:cubicBezTo>
              <a:cubicBezTo>
                <a:pt x="1422982" y="-18974"/>
                <a:pt x="1500349" y="-11250"/>
                <a:pt x="1723823" y="0"/>
              </a:cubicBezTo>
              <a:cubicBezTo>
                <a:pt x="1947297" y="11250"/>
                <a:pt x="2011280" y="17750"/>
                <a:pt x="2271312" y="0"/>
              </a:cubicBezTo>
              <a:cubicBezTo>
                <a:pt x="2531344" y="-17750"/>
                <a:pt x="2806441" y="29600"/>
                <a:pt x="2975225" y="0"/>
              </a:cubicBezTo>
              <a:cubicBezTo>
                <a:pt x="3144009" y="-29600"/>
                <a:pt x="3300371" y="8416"/>
                <a:pt x="3574855" y="0"/>
              </a:cubicBezTo>
              <a:cubicBezTo>
                <a:pt x="3849339" y="-8416"/>
                <a:pt x="4044740" y="29202"/>
                <a:pt x="4330910" y="0"/>
              </a:cubicBezTo>
              <a:cubicBezTo>
                <a:pt x="4617081" y="-29202"/>
                <a:pt x="4762905" y="-27058"/>
                <a:pt x="4878399" y="0"/>
              </a:cubicBezTo>
              <a:cubicBezTo>
                <a:pt x="4993893" y="27058"/>
                <a:pt x="5388808" y="25554"/>
                <a:pt x="5582312" y="0"/>
              </a:cubicBezTo>
              <a:cubicBezTo>
                <a:pt x="5824116" y="9254"/>
                <a:pt x="5908035" y="157961"/>
                <a:pt x="5950450" y="368138"/>
              </a:cubicBezTo>
              <a:cubicBezTo>
                <a:pt x="5926608" y="559685"/>
                <a:pt x="5962666" y="704172"/>
                <a:pt x="5950450" y="1010709"/>
              </a:cubicBezTo>
              <a:cubicBezTo>
                <a:pt x="5938234" y="1317246"/>
                <a:pt x="5962633" y="1356902"/>
                <a:pt x="5950450" y="1621151"/>
              </a:cubicBezTo>
              <a:cubicBezTo>
                <a:pt x="5938267" y="1885400"/>
                <a:pt x="5968134" y="2108873"/>
                <a:pt x="5950450" y="2327979"/>
              </a:cubicBezTo>
              <a:cubicBezTo>
                <a:pt x="5932766" y="2547085"/>
                <a:pt x="5941996" y="2884372"/>
                <a:pt x="5950450" y="3034807"/>
              </a:cubicBezTo>
              <a:cubicBezTo>
                <a:pt x="5958904" y="3185242"/>
                <a:pt x="5961608" y="3351039"/>
                <a:pt x="5950450" y="3580992"/>
              </a:cubicBezTo>
              <a:cubicBezTo>
                <a:pt x="5918311" y="3754028"/>
                <a:pt x="5774412" y="3932362"/>
                <a:pt x="5582312" y="3949130"/>
              </a:cubicBezTo>
              <a:cubicBezTo>
                <a:pt x="5321114" y="3959702"/>
                <a:pt x="5158427" y="3967427"/>
                <a:pt x="4878399" y="3949130"/>
              </a:cubicBezTo>
              <a:cubicBezTo>
                <a:pt x="4598371" y="3930833"/>
                <a:pt x="4577894" y="3964836"/>
                <a:pt x="4383052" y="3949130"/>
              </a:cubicBezTo>
              <a:cubicBezTo>
                <a:pt x="4188210" y="3933424"/>
                <a:pt x="4027120" y="3959193"/>
                <a:pt x="3835564" y="3949130"/>
              </a:cubicBezTo>
              <a:cubicBezTo>
                <a:pt x="3644008" y="3939067"/>
                <a:pt x="3425291" y="3928979"/>
                <a:pt x="3079508" y="3949130"/>
              </a:cubicBezTo>
              <a:cubicBezTo>
                <a:pt x="2733725" y="3969281"/>
                <a:pt x="2595640" y="3929808"/>
                <a:pt x="2427737" y="3949130"/>
              </a:cubicBezTo>
              <a:cubicBezTo>
                <a:pt x="2259834" y="3968452"/>
                <a:pt x="2041758" y="3949202"/>
                <a:pt x="1880248" y="3949130"/>
              </a:cubicBezTo>
              <a:cubicBezTo>
                <a:pt x="1718738" y="3949058"/>
                <a:pt x="1388678" y="3924029"/>
                <a:pt x="1228477" y="3949130"/>
              </a:cubicBezTo>
              <a:cubicBezTo>
                <a:pt x="1068276" y="3974231"/>
                <a:pt x="661922" y="3934263"/>
                <a:pt x="368138" y="3949130"/>
              </a:cubicBezTo>
              <a:cubicBezTo>
                <a:pt x="174896" y="3918143"/>
                <a:pt x="4756" y="3789452"/>
                <a:pt x="0" y="3580992"/>
              </a:cubicBezTo>
              <a:cubicBezTo>
                <a:pt x="-23452" y="3279482"/>
                <a:pt x="34003" y="3085491"/>
                <a:pt x="0" y="2874164"/>
              </a:cubicBezTo>
              <a:cubicBezTo>
                <a:pt x="-34003" y="2662837"/>
                <a:pt x="21130" y="2362153"/>
                <a:pt x="0" y="2199465"/>
              </a:cubicBezTo>
              <a:cubicBezTo>
                <a:pt x="-21130" y="2036777"/>
                <a:pt x="-9675" y="1889692"/>
                <a:pt x="0" y="1621151"/>
              </a:cubicBezTo>
              <a:cubicBezTo>
                <a:pt x="9675" y="1352610"/>
                <a:pt x="32294" y="1188063"/>
                <a:pt x="0" y="946452"/>
              </a:cubicBezTo>
              <a:cubicBezTo>
                <a:pt x="-32294" y="704841"/>
                <a:pt x="14143" y="590102"/>
                <a:pt x="0" y="368138"/>
              </a:cubicBezTo>
              <a:close/>
            </a:path>
          </a:pathLst>
        </a:custGeom>
        <a:noFill/>
        <a:ln w="69850" cmpd="dbl">
          <a:solidFill>
            <a:srgbClr val="00B050"/>
          </a:solidFill>
          <a:extLst>
            <a:ext uri="{C807C97D-BFC1-408E-A445-0C87EB9F89A2}">
              <ask:lineSketchStyleProps xmlns:ask="http://schemas.microsoft.com/office/drawing/2018/sketchyshapes" sd="1219033472">
                <a:prstGeom prst="roundRect">
                  <a:avLst>
                    <a:gd name="adj" fmla="val 9322"/>
                  </a:avLst>
                </a:prstGeom>
                <ask:type>
                  <ask:lineSketchFreehand/>
                </ask:type>
              </ask:lineSketchStyleProps>
            </a:ext>
          </a:extLst>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998387</xdr:colOff>
      <xdr:row>14</xdr:row>
      <xdr:rowOff>493187</xdr:rowOff>
    </xdr:from>
    <xdr:to>
      <xdr:col>2</xdr:col>
      <xdr:colOff>1221648</xdr:colOff>
      <xdr:row>16</xdr:row>
      <xdr:rowOff>487260</xdr:rowOff>
    </xdr:to>
    <xdr:sp macro="" textlink="">
      <xdr:nvSpPr>
        <xdr:cNvPr id="37" name="矢印: 上 36">
          <a:extLst>
            <a:ext uri="{FF2B5EF4-FFF2-40B4-BE49-F238E27FC236}">
              <a16:creationId xmlns:a16="http://schemas.microsoft.com/office/drawing/2014/main" id="{18787F0D-E58D-3849-1B53-227A727C7F9B}"/>
            </a:ext>
          </a:extLst>
        </xdr:cNvPr>
        <xdr:cNvSpPr>
          <a:spLocks noChangeAspect="1"/>
        </xdr:cNvSpPr>
      </xdr:nvSpPr>
      <xdr:spPr>
        <a:xfrm rot="21183584">
          <a:off x="1731079" y="5731937"/>
          <a:ext cx="223261" cy="1239650"/>
        </a:xfrm>
        <a:prstGeom prst="upArrow">
          <a:avLst/>
        </a:prstGeom>
        <a:solidFill>
          <a:srgbClr val="92D050">
            <a:alpha val="63000"/>
          </a:srgb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251801</xdr:colOff>
      <xdr:row>12</xdr:row>
      <xdr:rowOff>440848</xdr:rowOff>
    </xdr:from>
    <xdr:to>
      <xdr:col>3</xdr:col>
      <xdr:colOff>956651</xdr:colOff>
      <xdr:row>15</xdr:row>
      <xdr:rowOff>229821</xdr:rowOff>
    </xdr:to>
    <xdr:sp macro="" textlink="">
      <xdr:nvSpPr>
        <xdr:cNvPr id="38" name="テキスト ボックス 37">
          <a:extLst>
            <a:ext uri="{FF2B5EF4-FFF2-40B4-BE49-F238E27FC236}">
              <a16:creationId xmlns:a16="http://schemas.microsoft.com/office/drawing/2014/main" id="{714B97AD-CE1C-CB5F-E9F9-49A15A4098C9}"/>
            </a:ext>
          </a:extLst>
        </xdr:cNvPr>
        <xdr:cNvSpPr txBox="1"/>
      </xdr:nvSpPr>
      <xdr:spPr>
        <a:xfrm>
          <a:off x="984493" y="4434021"/>
          <a:ext cx="1962639" cy="1657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事業名（例）</a:t>
          </a:r>
          <a:r>
            <a:rPr kumimoji="1" lang="ja-JP" altLang="en-US" sz="1100" b="1" kern="1200">
              <a:solidFill>
                <a:srgbClr val="00B050"/>
              </a:solidFill>
            </a:rPr>
            <a:t>を参考に</a:t>
          </a:r>
          <a:endParaRPr kumimoji="1" lang="en-US" altLang="ja-JP" sz="1100" b="1" kern="1200">
            <a:solidFill>
              <a:srgbClr val="00B050"/>
            </a:solidFill>
          </a:endParaRPr>
        </a:p>
        <a:p>
          <a:r>
            <a:rPr kumimoji="1" lang="ja-JP" altLang="en-US" sz="1100" b="1" kern="1200">
              <a:solidFill>
                <a:srgbClr val="00B050"/>
              </a:solidFill>
            </a:rPr>
            <a:t>貴町内会・自治会の活動をご記入ください。</a:t>
          </a:r>
          <a:endParaRPr kumimoji="1" lang="en-US" altLang="ja-JP" sz="1100" b="1" kern="1200">
            <a:solidFill>
              <a:srgbClr val="00B050"/>
            </a:solidFill>
          </a:endParaRPr>
        </a:p>
        <a:p>
          <a:r>
            <a:rPr kumimoji="1" lang="ja-JP" altLang="en-US" sz="1100" b="1" kern="1200">
              <a:solidFill>
                <a:srgbClr val="00B050"/>
              </a:solidFill>
            </a:rPr>
            <a:t>データで入力される方はプルダウンから選択してください。</a:t>
          </a:r>
          <a:endParaRPr kumimoji="1" lang="ja-JP" altLang="en-US" sz="1600" b="1" kern="1200">
            <a:solidFill>
              <a:srgbClr val="00B050"/>
            </a:solidFill>
          </a:endParaRPr>
        </a:p>
      </xdr:txBody>
    </xdr:sp>
    <xdr:clientData/>
  </xdr:twoCellAnchor>
  <xdr:twoCellAnchor>
    <xdr:from>
      <xdr:col>4</xdr:col>
      <xdr:colOff>51776</xdr:colOff>
      <xdr:row>12</xdr:row>
      <xdr:rowOff>403277</xdr:rowOff>
    </xdr:from>
    <xdr:to>
      <xdr:col>5</xdr:col>
      <xdr:colOff>1514231</xdr:colOff>
      <xdr:row>15</xdr:row>
      <xdr:rowOff>219808</xdr:rowOff>
    </xdr:to>
    <xdr:sp macro="" textlink="">
      <xdr:nvSpPr>
        <xdr:cNvPr id="39" name="テキスト ボックス 38">
          <a:extLst>
            <a:ext uri="{FF2B5EF4-FFF2-40B4-BE49-F238E27FC236}">
              <a16:creationId xmlns:a16="http://schemas.microsoft.com/office/drawing/2014/main" id="{BAC25B50-7708-F6E2-3DFD-F3754B400574}"/>
            </a:ext>
          </a:extLst>
        </xdr:cNvPr>
        <xdr:cNvSpPr txBox="1"/>
      </xdr:nvSpPr>
      <xdr:spPr>
        <a:xfrm>
          <a:off x="3300045" y="4396450"/>
          <a:ext cx="3404090" cy="1684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使途（例）</a:t>
          </a:r>
          <a:r>
            <a:rPr kumimoji="1" lang="ja-JP" altLang="en-US" sz="1100" b="1" kern="1200">
              <a:solidFill>
                <a:srgbClr val="00B050"/>
              </a:solidFill>
            </a:rPr>
            <a:t>を参考に</a:t>
          </a:r>
          <a:endParaRPr kumimoji="1" lang="en-US" altLang="ja-JP" sz="1100" b="1" kern="1200">
            <a:solidFill>
              <a:srgbClr val="00B050"/>
            </a:solidFill>
          </a:endParaRPr>
        </a:p>
        <a:p>
          <a:r>
            <a:rPr kumimoji="1" lang="ja-JP" altLang="en-US" sz="1100" b="1" kern="1200">
              <a:solidFill>
                <a:srgbClr val="00B050"/>
              </a:solidFill>
            </a:rPr>
            <a:t>貴町内会・自治会の活動における使途をご記入ください。</a:t>
          </a:r>
          <a:endParaRPr kumimoji="1" lang="en-US" altLang="ja-JP" sz="1100" b="1" kern="1200">
            <a:solidFill>
              <a:srgbClr val="00B050"/>
            </a:solidFill>
          </a:endParaRPr>
        </a:p>
        <a:p>
          <a:r>
            <a:rPr kumimoji="1" lang="en-US" altLang="ja-JP" sz="1400" b="1" kern="1200">
              <a:solidFill>
                <a:srgbClr val="00B050"/>
              </a:solidFill>
            </a:rPr>
            <a:t>※</a:t>
          </a:r>
          <a:r>
            <a:rPr kumimoji="1" lang="ja-JP" altLang="en-US" sz="1400" b="1" kern="1200">
              <a:solidFill>
                <a:srgbClr val="00B050"/>
              </a:solidFill>
            </a:rPr>
            <a:t>対象外の使途があります。裏面</a:t>
          </a:r>
          <a:endParaRPr kumimoji="1" lang="en-US" altLang="ja-JP" sz="1400" b="1" kern="1200">
            <a:solidFill>
              <a:srgbClr val="00B050"/>
            </a:solidFill>
          </a:endParaRPr>
        </a:p>
        <a:p>
          <a:r>
            <a:rPr kumimoji="1" lang="ja-JP" altLang="en-US" sz="1800" b="1" kern="1200">
              <a:solidFill>
                <a:srgbClr val="00B050"/>
              </a:solidFill>
            </a:rPr>
            <a:t>「よくある質問」</a:t>
          </a:r>
          <a:r>
            <a:rPr kumimoji="1" lang="ja-JP" altLang="en-US" sz="1400" b="1" kern="1200">
              <a:solidFill>
                <a:srgbClr val="00B050"/>
              </a:solidFill>
            </a:rPr>
            <a:t>をご確認ください</a:t>
          </a:r>
          <a:r>
            <a:rPr kumimoji="1" lang="en-US" altLang="ja-JP" sz="1400" b="1" kern="1200">
              <a:solidFill>
                <a:srgbClr val="00B050"/>
              </a:solidFill>
            </a:rPr>
            <a:t>.</a:t>
          </a:r>
        </a:p>
        <a:p>
          <a:endParaRPr kumimoji="1" lang="ja-JP" altLang="en-US" sz="1400" b="1" kern="1200">
            <a:solidFill>
              <a:schemeClr val="accent5">
                <a:lumMod val="60000"/>
                <a:lumOff val="40000"/>
              </a:schemeClr>
            </a:solidFill>
          </a:endParaRPr>
        </a:p>
      </xdr:txBody>
    </xdr:sp>
    <xdr:clientData/>
  </xdr:twoCellAnchor>
  <xdr:twoCellAnchor>
    <xdr:from>
      <xdr:col>10</xdr:col>
      <xdr:colOff>200132</xdr:colOff>
      <xdr:row>40</xdr:row>
      <xdr:rowOff>71946</xdr:rowOff>
    </xdr:from>
    <xdr:to>
      <xdr:col>13</xdr:col>
      <xdr:colOff>441777</xdr:colOff>
      <xdr:row>41</xdr:row>
      <xdr:rowOff>537308</xdr:rowOff>
    </xdr:to>
    <xdr:sp macro="" textlink="">
      <xdr:nvSpPr>
        <xdr:cNvPr id="17" name="吹き出し: 線 (枠なし) 16">
          <a:extLst>
            <a:ext uri="{FF2B5EF4-FFF2-40B4-BE49-F238E27FC236}">
              <a16:creationId xmlns:a16="http://schemas.microsoft.com/office/drawing/2014/main" id="{4B7670BE-C2C9-4122-AAE2-6C50223C7287}"/>
            </a:ext>
          </a:extLst>
        </xdr:cNvPr>
        <xdr:cNvSpPr/>
      </xdr:nvSpPr>
      <xdr:spPr>
        <a:xfrm>
          <a:off x="9358786" y="13577908"/>
          <a:ext cx="2293183" cy="1075938"/>
        </a:xfrm>
        <a:prstGeom prst="callout1">
          <a:avLst>
            <a:gd name="adj1" fmla="val 38489"/>
            <a:gd name="adj2" fmla="val -1572"/>
            <a:gd name="adj3" fmla="val 67401"/>
            <a:gd name="adj4" fmla="val -39680"/>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57776</xdr:colOff>
      <xdr:row>40</xdr:row>
      <xdr:rowOff>75359</xdr:rowOff>
    </xdr:from>
    <xdr:to>
      <xdr:col>11</xdr:col>
      <xdr:colOff>497938</xdr:colOff>
      <xdr:row>40</xdr:row>
      <xdr:rowOff>542061</xdr:rowOff>
    </xdr:to>
    <xdr:sp macro="" textlink="">
      <xdr:nvSpPr>
        <xdr:cNvPr id="18" name="テキスト ボックス 17">
          <a:extLst>
            <a:ext uri="{FF2B5EF4-FFF2-40B4-BE49-F238E27FC236}">
              <a16:creationId xmlns:a16="http://schemas.microsoft.com/office/drawing/2014/main" id="{CADE41D4-2643-4BD4-9AD6-9459600590A0}"/>
            </a:ext>
          </a:extLst>
        </xdr:cNvPr>
        <xdr:cNvSpPr txBox="1"/>
      </xdr:nvSpPr>
      <xdr:spPr>
        <a:xfrm>
          <a:off x="9218900" y="13506679"/>
          <a:ext cx="1125105" cy="46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ysClr val="windowText" lastClr="000000"/>
              </a:solidFill>
              <a:effectLst/>
              <a:latin typeface="+mn-lt"/>
              <a:ea typeface="+mn-ea"/>
              <a:cs typeface="+mn-cs"/>
            </a:rPr>
            <a:t>【</a:t>
          </a:r>
          <a:r>
            <a:rPr kumimoji="1" lang="ja-JP" altLang="ja-JP" sz="1600" b="1">
              <a:solidFill>
                <a:sysClr val="windowText" lastClr="000000"/>
              </a:solidFill>
              <a:effectLst/>
              <a:latin typeface="+mn-lt"/>
              <a:ea typeface="+mn-ea"/>
              <a:cs typeface="+mn-cs"/>
            </a:rPr>
            <a:t>注意</a:t>
          </a:r>
          <a:r>
            <a:rPr kumimoji="1" lang="en-US" altLang="ja-JP" sz="1600" b="1">
              <a:solidFill>
                <a:sysClr val="windowText" lastClr="000000"/>
              </a:solidFill>
              <a:effectLst/>
              <a:latin typeface="+mn-lt"/>
              <a:ea typeface="+mn-ea"/>
              <a:cs typeface="+mn-cs"/>
            </a:rPr>
            <a:t>】</a:t>
          </a:r>
          <a:endParaRPr lang="ja-JP" altLang="ja-JP" sz="1600">
            <a:solidFill>
              <a:sysClr val="windowText" lastClr="000000"/>
            </a:solidFill>
            <a:effectLst/>
          </a:endParaRPr>
        </a:p>
        <a:p>
          <a:endParaRPr kumimoji="1" lang="ja-JP" altLang="en-US" sz="1600" b="1" kern="1200">
            <a:solidFill>
              <a:schemeClr val="bg1"/>
            </a:solidFill>
          </a:endParaRPr>
        </a:p>
      </xdr:txBody>
    </xdr:sp>
    <xdr:clientData/>
  </xdr:twoCellAnchor>
  <xdr:twoCellAnchor>
    <xdr:from>
      <xdr:col>10</xdr:col>
      <xdr:colOff>169876</xdr:colOff>
      <xdr:row>40</xdr:row>
      <xdr:rowOff>400345</xdr:rowOff>
    </xdr:from>
    <xdr:to>
      <xdr:col>13</xdr:col>
      <xdr:colOff>340156</xdr:colOff>
      <xdr:row>41</xdr:row>
      <xdr:rowOff>545917</xdr:rowOff>
    </xdr:to>
    <xdr:sp macro="" textlink="">
      <xdr:nvSpPr>
        <xdr:cNvPr id="21" name="テキスト ボックス 20">
          <a:extLst>
            <a:ext uri="{FF2B5EF4-FFF2-40B4-BE49-F238E27FC236}">
              <a16:creationId xmlns:a16="http://schemas.microsoft.com/office/drawing/2014/main" id="{8DE0FDAF-71DB-4000-9D93-3FE9E56C1EA5}"/>
            </a:ext>
          </a:extLst>
        </xdr:cNvPr>
        <xdr:cNvSpPr txBox="1"/>
      </xdr:nvSpPr>
      <xdr:spPr>
        <a:xfrm>
          <a:off x="9328530" y="13906307"/>
          <a:ext cx="2221818" cy="756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町田市で計算しますので、記入不用です。</a:t>
          </a:r>
          <a:endParaRPr kumimoji="1" lang="en-US" altLang="ja-JP" sz="1400" b="1">
            <a:solidFill>
              <a:sysClr val="windowText" lastClr="000000"/>
            </a:solidFill>
            <a:effectLst/>
            <a:latin typeface="+mn-lt"/>
            <a:ea typeface="+mn-ea"/>
            <a:cs typeface="+mn-cs"/>
          </a:endParaRPr>
        </a:p>
      </xdr:txBody>
    </xdr:sp>
    <xdr:clientData/>
  </xdr:twoCellAnchor>
  <xdr:twoCellAnchor>
    <xdr:from>
      <xdr:col>2</xdr:col>
      <xdr:colOff>152400</xdr:colOff>
      <xdr:row>10</xdr:row>
      <xdr:rowOff>200025</xdr:rowOff>
    </xdr:from>
    <xdr:to>
      <xdr:col>3</xdr:col>
      <xdr:colOff>742950</xdr:colOff>
      <xdr:row>11</xdr:row>
      <xdr:rowOff>209550</xdr:rowOff>
    </xdr:to>
    <xdr:sp macro="" textlink="">
      <xdr:nvSpPr>
        <xdr:cNvPr id="3" name="テキスト ボックス 2">
          <a:extLst>
            <a:ext uri="{FF2B5EF4-FFF2-40B4-BE49-F238E27FC236}">
              <a16:creationId xmlns:a16="http://schemas.microsoft.com/office/drawing/2014/main" id="{BA7225EA-705E-74EC-9130-222C037AE439}"/>
            </a:ext>
          </a:extLst>
        </xdr:cNvPr>
        <xdr:cNvSpPr txBox="1"/>
      </xdr:nvSpPr>
      <xdr:spPr>
        <a:xfrm>
          <a:off x="885825" y="3219450"/>
          <a:ext cx="18478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200">
              <a:solidFill>
                <a:schemeClr val="dk1"/>
              </a:solidFill>
              <a:latin typeface="HG丸ｺﾞｼｯｸM-PRO" panose="020F0600000000000000" pitchFamily="50" charset="-128"/>
              <a:ea typeface="HG丸ｺﾞｼｯｸM-PRO" panose="020F0600000000000000" pitchFamily="50" charset="-128"/>
              <a:cs typeface="+mn-cs"/>
            </a:rPr>
            <a:t>清掃活動等</a:t>
          </a:r>
          <a:endParaRPr kumimoji="1" lang="en-US" altLang="ja-JP" sz="1200">
            <a:solidFill>
              <a:schemeClr val="dk1"/>
            </a:solidFill>
            <a:latin typeface="HG丸ｺﾞｼｯｸM-PRO" panose="020F0600000000000000" pitchFamily="50" charset="-128"/>
            <a:ea typeface="HG丸ｺﾞｼｯｸM-PRO" panose="020F0600000000000000" pitchFamily="50" charset="-128"/>
            <a:cs typeface="+mn-cs"/>
          </a:endParaRPr>
        </a:p>
        <a:p>
          <a:endParaRPr kumimoji="1" lang="ja-JP" altLang="en-US" sz="1200">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3</xdr:col>
      <xdr:colOff>1200149</xdr:colOff>
      <xdr:row>10</xdr:row>
      <xdr:rowOff>95250</xdr:rowOff>
    </xdr:from>
    <xdr:to>
      <xdr:col>5</xdr:col>
      <xdr:colOff>1514475</xdr:colOff>
      <xdr:row>11</xdr:row>
      <xdr:rowOff>285750</xdr:rowOff>
    </xdr:to>
    <xdr:sp macro="" textlink="">
      <xdr:nvSpPr>
        <xdr:cNvPr id="4" name="テキスト ボックス 3">
          <a:extLst>
            <a:ext uri="{FF2B5EF4-FFF2-40B4-BE49-F238E27FC236}">
              <a16:creationId xmlns:a16="http://schemas.microsoft.com/office/drawing/2014/main" id="{2BE970B7-4E2B-F03B-FB3D-2F28A04337A9}"/>
            </a:ext>
          </a:extLst>
        </xdr:cNvPr>
        <xdr:cNvSpPr txBox="1"/>
      </xdr:nvSpPr>
      <xdr:spPr>
        <a:xfrm>
          <a:off x="3190874" y="3114675"/>
          <a:ext cx="3514726"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200">
              <a:solidFill>
                <a:schemeClr val="dk1"/>
              </a:solidFill>
              <a:latin typeface="HG丸ｺﾞｼｯｸM-PRO" panose="020F0600000000000000" pitchFamily="50" charset="-128"/>
              <a:ea typeface="HG丸ｺﾞｼｯｸM-PRO" panose="020F0600000000000000" pitchFamily="50" charset="-128"/>
              <a:cs typeface="+mn-cs"/>
            </a:rPr>
            <a:t>掃除用具（ほうき、ゴミ袋、軍手）購入、参加者用お茶購入代金</a:t>
          </a:r>
          <a:endParaRPr kumimoji="1" lang="en-US" altLang="ja-JP" sz="1200">
            <a:solidFill>
              <a:schemeClr val="dk1"/>
            </a:solidFill>
            <a:latin typeface="HG丸ｺﾞｼｯｸM-PRO" panose="020F0600000000000000" pitchFamily="50" charset="-128"/>
            <a:ea typeface="HG丸ｺﾞｼｯｸM-PRO" panose="020F0600000000000000" pitchFamily="50" charset="-128"/>
            <a:cs typeface="+mn-cs"/>
          </a:endParaRPr>
        </a:p>
        <a:p>
          <a:endParaRPr kumimoji="1" lang="ja-JP" altLang="en-US" sz="1200">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2</xdr:col>
      <xdr:colOff>123825</xdr:colOff>
      <xdr:row>11</xdr:row>
      <xdr:rowOff>464038</xdr:rowOff>
    </xdr:from>
    <xdr:to>
      <xdr:col>3</xdr:col>
      <xdr:colOff>714375</xdr:colOff>
      <xdr:row>12</xdr:row>
      <xdr:rowOff>209550</xdr:rowOff>
    </xdr:to>
    <xdr:sp macro="" textlink="">
      <xdr:nvSpPr>
        <xdr:cNvPr id="5" name="テキスト ボックス 4">
          <a:extLst>
            <a:ext uri="{FF2B5EF4-FFF2-40B4-BE49-F238E27FC236}">
              <a16:creationId xmlns:a16="http://schemas.microsoft.com/office/drawing/2014/main" id="{B579B15A-C84A-2101-E298-280806AF9376}"/>
            </a:ext>
          </a:extLst>
        </xdr:cNvPr>
        <xdr:cNvSpPr txBox="1"/>
      </xdr:nvSpPr>
      <xdr:spPr>
        <a:xfrm>
          <a:off x="856517" y="3834423"/>
          <a:ext cx="1848339"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200">
              <a:solidFill>
                <a:schemeClr val="dk1"/>
              </a:solidFill>
              <a:latin typeface="HG丸ｺﾞｼｯｸM-PRO" panose="020F0600000000000000" pitchFamily="50" charset="-128"/>
              <a:ea typeface="HG丸ｺﾞｼｯｸM-PRO" panose="020F0600000000000000" pitchFamily="50" charset="-128"/>
              <a:cs typeface="+mn-cs"/>
            </a:rPr>
            <a:t>祭り</a:t>
          </a:r>
          <a:endParaRPr kumimoji="1" lang="en-US" altLang="ja-JP" sz="120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1190624</xdr:colOff>
      <xdr:row>11</xdr:row>
      <xdr:rowOff>323851</xdr:rowOff>
    </xdr:from>
    <xdr:to>
      <xdr:col>5</xdr:col>
      <xdr:colOff>1628775</xdr:colOff>
      <xdr:row>12</xdr:row>
      <xdr:rowOff>238126</xdr:rowOff>
    </xdr:to>
    <xdr:sp macro="" textlink="">
      <xdr:nvSpPr>
        <xdr:cNvPr id="6" name="テキスト ボックス 5">
          <a:extLst>
            <a:ext uri="{FF2B5EF4-FFF2-40B4-BE49-F238E27FC236}">
              <a16:creationId xmlns:a16="http://schemas.microsoft.com/office/drawing/2014/main" id="{60C0366D-08F6-1921-700E-35C5CD2313BD}"/>
            </a:ext>
          </a:extLst>
        </xdr:cNvPr>
        <xdr:cNvSpPr txBox="1"/>
      </xdr:nvSpPr>
      <xdr:spPr>
        <a:xfrm>
          <a:off x="3181349" y="3667126"/>
          <a:ext cx="3638551"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お祭り会場やぐら設置・撤去代、町内会模擬店食材費、容器代、光熱費</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542924</xdr:colOff>
      <xdr:row>7</xdr:row>
      <xdr:rowOff>266700</xdr:rowOff>
    </xdr:from>
    <xdr:to>
      <xdr:col>7</xdr:col>
      <xdr:colOff>1343025</xdr:colOff>
      <xdr:row>8</xdr:row>
      <xdr:rowOff>104775</xdr:rowOff>
    </xdr:to>
    <xdr:sp macro="" textlink="">
      <xdr:nvSpPr>
        <xdr:cNvPr id="22" name="テキスト ボックス 21">
          <a:extLst>
            <a:ext uri="{FF2B5EF4-FFF2-40B4-BE49-F238E27FC236}">
              <a16:creationId xmlns:a16="http://schemas.microsoft.com/office/drawing/2014/main" id="{6870921A-E38B-C004-A7F0-082EC36156F5}"/>
            </a:ext>
          </a:extLst>
        </xdr:cNvPr>
        <xdr:cNvSpPr txBox="1"/>
      </xdr:nvSpPr>
      <xdr:spPr>
        <a:xfrm>
          <a:off x="7562849" y="2247900"/>
          <a:ext cx="80010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dk1"/>
              </a:solidFill>
              <a:latin typeface="HG丸ｺﾞｼｯｸM-PRO" panose="020F0600000000000000" pitchFamily="50" charset="-128"/>
              <a:ea typeface="HG丸ｺﾞｼｯｸM-PRO" panose="020F0600000000000000" pitchFamily="50" charset="-128"/>
              <a:cs typeface="+mn-cs"/>
            </a:rPr>
            <a:t>57,000</a:t>
          </a:r>
          <a:endParaRPr kumimoji="1" lang="ja-JP" altLang="en-US" sz="120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685799</xdr:colOff>
      <xdr:row>10</xdr:row>
      <xdr:rowOff>200025</xdr:rowOff>
    </xdr:from>
    <xdr:to>
      <xdr:col>7</xdr:col>
      <xdr:colOff>1485900</xdr:colOff>
      <xdr:row>11</xdr:row>
      <xdr:rowOff>209550</xdr:rowOff>
    </xdr:to>
    <xdr:sp macro="" textlink="">
      <xdr:nvSpPr>
        <xdr:cNvPr id="23" name="テキスト ボックス 22">
          <a:extLst>
            <a:ext uri="{FF2B5EF4-FFF2-40B4-BE49-F238E27FC236}">
              <a16:creationId xmlns:a16="http://schemas.microsoft.com/office/drawing/2014/main" id="{EDC38B2B-9AF4-CF1A-91A1-5CB72A1257B8}"/>
            </a:ext>
          </a:extLst>
        </xdr:cNvPr>
        <xdr:cNvSpPr txBox="1"/>
      </xdr:nvSpPr>
      <xdr:spPr>
        <a:xfrm>
          <a:off x="7705724" y="3219450"/>
          <a:ext cx="80010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200">
              <a:solidFill>
                <a:schemeClr val="dk1"/>
              </a:solidFill>
              <a:latin typeface="HG丸ｺﾞｼｯｸM-PRO" panose="020F0600000000000000" pitchFamily="50" charset="-128"/>
              <a:ea typeface="HG丸ｺﾞｼｯｸM-PRO" panose="020F0600000000000000" pitchFamily="50" charset="-128"/>
              <a:cs typeface="+mn-cs"/>
            </a:rPr>
            <a:t>6,400</a:t>
          </a:r>
          <a:endParaRPr kumimoji="1" lang="ja-JP" altLang="en-US" sz="120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523876</xdr:colOff>
      <xdr:row>11</xdr:row>
      <xdr:rowOff>476250</xdr:rowOff>
    </xdr:from>
    <xdr:to>
      <xdr:col>7</xdr:col>
      <xdr:colOff>1466850</xdr:colOff>
      <xdr:row>12</xdr:row>
      <xdr:rowOff>190500</xdr:rowOff>
    </xdr:to>
    <xdr:sp macro="" textlink="">
      <xdr:nvSpPr>
        <xdr:cNvPr id="24" name="テキスト ボックス 23">
          <a:extLst>
            <a:ext uri="{FF2B5EF4-FFF2-40B4-BE49-F238E27FC236}">
              <a16:creationId xmlns:a16="http://schemas.microsoft.com/office/drawing/2014/main" id="{34C6B6C1-4583-8D66-E872-A830CEF0DBC9}"/>
            </a:ext>
          </a:extLst>
        </xdr:cNvPr>
        <xdr:cNvSpPr txBox="1"/>
      </xdr:nvSpPr>
      <xdr:spPr>
        <a:xfrm>
          <a:off x="7543801" y="3819525"/>
          <a:ext cx="94297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dk1"/>
              </a:solidFill>
              <a:latin typeface="HG丸ｺﾞｼｯｸM-PRO" panose="020F0600000000000000" pitchFamily="50" charset="-128"/>
              <a:ea typeface="HG丸ｺﾞｼｯｸM-PRO" panose="020F0600000000000000" pitchFamily="50" charset="-128"/>
              <a:cs typeface="+mn-cs"/>
            </a:rPr>
            <a:t>150,200</a:t>
          </a:r>
          <a:endParaRPr kumimoji="1" lang="ja-JP" altLang="ja-JP" sz="120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409576</xdr:colOff>
      <xdr:row>15</xdr:row>
      <xdr:rowOff>219075</xdr:rowOff>
    </xdr:from>
    <xdr:to>
      <xdr:col>7</xdr:col>
      <xdr:colOff>1352550</xdr:colOff>
      <xdr:row>15</xdr:row>
      <xdr:rowOff>552450</xdr:rowOff>
    </xdr:to>
    <xdr:sp macro="" textlink="">
      <xdr:nvSpPr>
        <xdr:cNvPr id="25" name="テキスト ボックス 24">
          <a:extLst>
            <a:ext uri="{FF2B5EF4-FFF2-40B4-BE49-F238E27FC236}">
              <a16:creationId xmlns:a16="http://schemas.microsoft.com/office/drawing/2014/main" id="{DC5CC7DE-7F9C-56A0-C943-5EC9BADFFF5F}"/>
            </a:ext>
          </a:extLst>
        </xdr:cNvPr>
        <xdr:cNvSpPr txBox="1"/>
      </xdr:nvSpPr>
      <xdr:spPr>
        <a:xfrm>
          <a:off x="7429501" y="6038850"/>
          <a:ext cx="94297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dk1"/>
              </a:solidFill>
              <a:latin typeface="HG丸ｺﾞｼｯｸM-PRO" panose="020F0600000000000000" pitchFamily="50" charset="-128"/>
              <a:ea typeface="HG丸ｺﾞｼｯｸM-PRO" panose="020F0600000000000000" pitchFamily="50" charset="-128"/>
              <a:cs typeface="+mn-cs"/>
            </a:rPr>
            <a:t>156,600</a:t>
          </a:r>
          <a:endParaRPr kumimoji="1" lang="ja-JP" altLang="ja-JP" sz="120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237169</xdr:colOff>
      <xdr:row>6</xdr:row>
      <xdr:rowOff>30001</xdr:rowOff>
    </xdr:from>
    <xdr:to>
      <xdr:col>14</xdr:col>
      <xdr:colOff>3010</xdr:colOff>
      <xdr:row>8</xdr:row>
      <xdr:rowOff>103678</xdr:rowOff>
    </xdr:to>
    <xdr:sp macro="" textlink="">
      <xdr:nvSpPr>
        <xdr:cNvPr id="13" name="吹き出し: 線 (枠なし) 12">
          <a:extLst>
            <a:ext uri="{FF2B5EF4-FFF2-40B4-BE49-F238E27FC236}">
              <a16:creationId xmlns:a16="http://schemas.microsoft.com/office/drawing/2014/main" id="{3BB75D4E-5DA3-4385-8DDC-EFA84CC685F3}"/>
            </a:ext>
          </a:extLst>
        </xdr:cNvPr>
        <xdr:cNvSpPr/>
      </xdr:nvSpPr>
      <xdr:spPr>
        <a:xfrm>
          <a:off x="9395823" y="1641924"/>
          <a:ext cx="2281418" cy="952908"/>
        </a:xfrm>
        <a:prstGeom prst="callout1">
          <a:avLst>
            <a:gd name="adj1" fmla="val 41432"/>
            <a:gd name="adj2" fmla="val -1572"/>
            <a:gd name="adj3" fmla="val 76497"/>
            <a:gd name="adj4" fmla="val -36445"/>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251924</xdr:colOff>
      <xdr:row>6</xdr:row>
      <xdr:rowOff>85288</xdr:rowOff>
    </xdr:from>
    <xdr:to>
      <xdr:col>14</xdr:col>
      <xdr:colOff>36633</xdr:colOff>
      <xdr:row>8</xdr:row>
      <xdr:rowOff>141596</xdr:rowOff>
    </xdr:to>
    <xdr:sp macro="" textlink="">
      <xdr:nvSpPr>
        <xdr:cNvPr id="14" name="テキスト ボックス 13">
          <a:extLst>
            <a:ext uri="{FF2B5EF4-FFF2-40B4-BE49-F238E27FC236}">
              <a16:creationId xmlns:a16="http://schemas.microsoft.com/office/drawing/2014/main" id="{DA5CA385-C66F-4343-9C03-C05F8C96C445}"/>
            </a:ext>
          </a:extLst>
        </xdr:cNvPr>
        <xdr:cNvSpPr txBox="1"/>
      </xdr:nvSpPr>
      <xdr:spPr>
        <a:xfrm>
          <a:off x="9410578" y="1697211"/>
          <a:ext cx="2300286" cy="935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交付決定通知書に記載された額が印字されています。</a:t>
          </a:r>
          <a:endParaRPr kumimoji="1" lang="en-US" altLang="ja-JP" sz="1100" b="1" kern="1200">
            <a:solidFill>
              <a:sysClr val="windowText" lastClr="000000"/>
            </a:solidFill>
          </a:endParaRPr>
        </a:p>
        <a:p>
          <a:r>
            <a:rPr kumimoji="1" lang="en-US" altLang="ja-JP" sz="1600" b="1" kern="1200">
              <a:solidFill>
                <a:sysClr val="windowText" lastClr="000000"/>
              </a:solidFill>
            </a:rPr>
            <a:t>※</a:t>
          </a:r>
          <a:r>
            <a:rPr kumimoji="1" lang="ja-JP" altLang="en-US" sz="1600" b="1" kern="1200">
              <a:solidFill>
                <a:sysClr val="windowText" lastClr="000000"/>
              </a:solidFill>
            </a:rPr>
            <a:t>基本額</a:t>
          </a:r>
          <a:r>
            <a:rPr kumimoji="1" lang="en-US" altLang="ja-JP" sz="1600" b="1" kern="1200">
              <a:solidFill>
                <a:sysClr val="windowText" lastClr="000000"/>
              </a:solidFill>
            </a:rPr>
            <a:t>+</a:t>
          </a:r>
          <a:r>
            <a:rPr kumimoji="1" lang="ja-JP" altLang="en-US" sz="1600" b="1" kern="1200">
              <a:solidFill>
                <a:sysClr val="windowText" lastClr="000000"/>
              </a:solidFill>
            </a:rPr>
            <a:t>世帯額</a:t>
          </a:r>
        </a:p>
      </xdr:txBody>
    </xdr:sp>
    <xdr:clientData/>
  </xdr:twoCellAnchor>
  <xdr:twoCellAnchor>
    <xdr:from>
      <xdr:col>10</xdr:col>
      <xdr:colOff>221470</xdr:colOff>
      <xdr:row>15</xdr:row>
      <xdr:rowOff>605600</xdr:rowOff>
    </xdr:from>
    <xdr:to>
      <xdr:col>13</xdr:col>
      <xdr:colOff>440648</xdr:colOff>
      <xdr:row>30</xdr:row>
      <xdr:rowOff>135702</xdr:rowOff>
    </xdr:to>
    <xdr:sp macro="" textlink="">
      <xdr:nvSpPr>
        <xdr:cNvPr id="34" name="吹き出し: 線 (枠なし) 33">
          <a:extLst>
            <a:ext uri="{FF2B5EF4-FFF2-40B4-BE49-F238E27FC236}">
              <a16:creationId xmlns:a16="http://schemas.microsoft.com/office/drawing/2014/main" id="{74E20065-7A23-7CC7-B552-C2D825AB14E4}"/>
            </a:ext>
          </a:extLst>
        </xdr:cNvPr>
        <xdr:cNvSpPr/>
      </xdr:nvSpPr>
      <xdr:spPr>
        <a:xfrm flipH="1">
          <a:off x="9380124" y="6467138"/>
          <a:ext cx="2270716" cy="4304814"/>
        </a:xfrm>
        <a:prstGeom prst="callout1">
          <a:avLst>
            <a:gd name="adj1" fmla="val 32766"/>
            <a:gd name="adj2" fmla="val 98375"/>
            <a:gd name="adj3" fmla="val 1464"/>
            <a:gd name="adj4" fmla="val 289944"/>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247800</xdr:colOff>
      <xdr:row>15</xdr:row>
      <xdr:rowOff>607644</xdr:rowOff>
    </xdr:from>
    <xdr:to>
      <xdr:col>13</xdr:col>
      <xdr:colOff>445573</xdr:colOff>
      <xdr:row>30</xdr:row>
      <xdr:rowOff>97692</xdr:rowOff>
    </xdr:to>
    <xdr:sp macro="" textlink="">
      <xdr:nvSpPr>
        <xdr:cNvPr id="26" name="テキスト ボックス 25">
          <a:extLst>
            <a:ext uri="{FF2B5EF4-FFF2-40B4-BE49-F238E27FC236}">
              <a16:creationId xmlns:a16="http://schemas.microsoft.com/office/drawing/2014/main" id="{FE8711E6-C49D-7E22-87DB-A7573851E33F}"/>
            </a:ext>
          </a:extLst>
        </xdr:cNvPr>
        <xdr:cNvSpPr txBox="1"/>
      </xdr:nvSpPr>
      <xdr:spPr>
        <a:xfrm>
          <a:off x="9401325" y="6427419"/>
          <a:ext cx="2255173" cy="4233498"/>
        </a:xfrm>
        <a:prstGeom prst="rect">
          <a:avLst/>
        </a:prstGeom>
        <a:noFill/>
        <a:ln w="571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＊＊記入例の説明</a:t>
          </a:r>
          <a:r>
            <a:rPr kumimoji="1" lang="ja-JP" altLang="en-US" sz="1100" b="1">
              <a:solidFill>
                <a:schemeClr val="tx1"/>
              </a:solidFill>
              <a:effectLst/>
              <a:latin typeface="+mn-lt"/>
              <a:ea typeface="+mn-ea"/>
              <a:cs typeface="+mn-cs"/>
            </a:rPr>
            <a:t>②</a:t>
          </a:r>
          <a:r>
            <a:rPr kumimoji="1" lang="ja-JP" altLang="ja-JP" sz="1100" b="1">
              <a:solidFill>
                <a:schemeClr val="tx1"/>
              </a:solidFill>
              <a:effectLst/>
              <a:latin typeface="+mn-lt"/>
              <a:ea typeface="+mn-ea"/>
              <a:cs typeface="+mn-cs"/>
            </a:rPr>
            <a:t>＊＊</a:t>
          </a: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事業名</a:t>
          </a:r>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祭り</a:t>
          </a:r>
          <a:r>
            <a:rPr kumimoji="1" lang="en-US" altLang="ja-JP" sz="1100" b="1">
              <a:solidFill>
                <a:schemeClr val="tx1"/>
              </a:solidFill>
              <a:effectLst/>
              <a:latin typeface="+mn-lt"/>
              <a:ea typeface="+mn-ea"/>
              <a:cs typeface="+mn-cs"/>
            </a:rPr>
            <a:t>]</a:t>
          </a:r>
          <a:r>
            <a:rPr kumimoji="1" lang="en-US" altLang="ja-JP" sz="1100" b="1" baseline="0">
              <a:solidFill>
                <a:schemeClr val="tx1"/>
              </a:solidFill>
              <a:effectLst/>
              <a:latin typeface="+mn-lt"/>
              <a:ea typeface="+mn-ea"/>
              <a:cs typeface="+mn-cs"/>
            </a:rPr>
            <a:t>  </a:t>
          </a:r>
          <a:r>
            <a:rPr kumimoji="1" lang="ja-JP" altLang="en-US" sz="1100" b="1" baseline="0">
              <a:solidFill>
                <a:schemeClr val="tx1"/>
              </a:solidFill>
              <a:effectLst/>
              <a:latin typeface="+mn-lt"/>
              <a:ea typeface="+mn-ea"/>
              <a:cs typeface="+mn-cs"/>
            </a:rPr>
            <a:t> 計</a:t>
          </a:r>
          <a:r>
            <a:rPr kumimoji="1" lang="en-US" altLang="ja-JP" sz="1100" b="1">
              <a:solidFill>
                <a:schemeClr val="tx1"/>
              </a:solidFill>
              <a:effectLst/>
              <a:latin typeface="+mn-lt"/>
              <a:ea typeface="+mn-ea"/>
              <a:cs typeface="+mn-cs"/>
            </a:rPr>
            <a:t>150,200</a:t>
          </a:r>
          <a:r>
            <a:rPr kumimoji="1" lang="ja-JP" altLang="en-US" sz="1100" b="1">
              <a:solidFill>
                <a:schemeClr val="tx1"/>
              </a:solidFill>
              <a:effectLst/>
              <a:latin typeface="+mn-lt"/>
              <a:ea typeface="+mn-ea"/>
              <a:cs typeface="+mn-cs"/>
            </a:rPr>
            <a:t>円</a:t>
          </a: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件当たり</a:t>
          </a:r>
          <a:r>
            <a:rPr kumimoji="1" lang="en-US" altLang="ja-JP" sz="1100" b="1">
              <a:solidFill>
                <a:schemeClr val="dk1"/>
              </a:solidFill>
              <a:effectLst/>
              <a:latin typeface="+mn-lt"/>
              <a:ea typeface="+mn-ea"/>
              <a:cs typeface="+mn-cs"/>
            </a:rPr>
            <a:t>10</a:t>
          </a:r>
          <a:r>
            <a:rPr kumimoji="1" lang="ja-JP" altLang="ja-JP" sz="1100" b="1">
              <a:solidFill>
                <a:schemeClr val="dk1"/>
              </a:solidFill>
              <a:effectLst/>
              <a:latin typeface="+mn-lt"/>
              <a:ea typeface="+mn-ea"/>
              <a:cs typeface="+mn-cs"/>
            </a:rPr>
            <a:t>万円を超える支払いはないが、各々を合算すると</a:t>
          </a:r>
          <a:r>
            <a:rPr kumimoji="1" lang="en-US" altLang="ja-JP" sz="1100" b="1">
              <a:solidFill>
                <a:schemeClr val="dk1"/>
              </a:solidFill>
              <a:effectLst/>
              <a:latin typeface="+mn-lt"/>
              <a:ea typeface="+mn-ea"/>
              <a:cs typeface="+mn-cs"/>
            </a:rPr>
            <a:t>150,200</a:t>
          </a:r>
          <a:r>
            <a:rPr kumimoji="1" lang="ja-JP" altLang="ja-JP" sz="1100" b="1">
              <a:solidFill>
                <a:schemeClr val="dk1"/>
              </a:solidFill>
              <a:effectLst/>
              <a:latin typeface="+mn-lt"/>
              <a:ea typeface="+mn-ea"/>
              <a:cs typeface="+mn-cs"/>
            </a:rPr>
            <a:t>円</a:t>
          </a:r>
          <a:r>
            <a:rPr kumimoji="1" lang="ja-JP" altLang="en-US" sz="1100" b="1">
              <a:solidFill>
                <a:schemeClr val="dk1"/>
              </a:solidFill>
              <a:effectLst/>
              <a:latin typeface="+mn-lt"/>
              <a:ea typeface="+mn-ea"/>
              <a:cs typeface="+mn-cs"/>
            </a:rPr>
            <a:t>の場合</a:t>
          </a:r>
          <a:endParaRPr lang="ja-JP" altLang="ja-JP">
            <a:effectLst/>
          </a:endParaRPr>
        </a:p>
        <a:p>
          <a:pPr eaLnBrk="1" fontAlgn="auto" latinLnBrk="0" hangingPunct="1"/>
          <a:r>
            <a:rPr kumimoji="1" lang="ja-JP" altLang="ja-JP" sz="1100" b="1">
              <a:solidFill>
                <a:schemeClr val="dk1"/>
              </a:solidFill>
              <a:effectLst/>
              <a:latin typeface="+mn-lt"/>
              <a:ea typeface="+mn-ea"/>
              <a:cs typeface="+mn-cs"/>
            </a:rPr>
            <a:t>⇒領収書</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写</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を提出する必要なし</a:t>
          </a:r>
          <a:endParaRPr lang="ja-JP" altLang="ja-JP">
            <a:effectLst/>
          </a:endParaRPr>
        </a:p>
        <a:p>
          <a:pPr eaLnBrk="1" fontAlgn="auto" latinLnBrk="0" hangingPunct="1"/>
          <a:r>
            <a:rPr kumimoji="1" lang="ja-JP" altLang="ja-JP" sz="1300" b="1">
              <a:solidFill>
                <a:schemeClr val="dk1"/>
              </a:solidFill>
              <a:effectLst/>
              <a:latin typeface="+mn-lt"/>
              <a:ea typeface="+mn-ea"/>
              <a:cs typeface="+mn-cs"/>
            </a:rPr>
            <a:t>＝なしに☑</a:t>
          </a:r>
          <a:endParaRPr lang="ja-JP" altLang="ja-JP" sz="13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p>
        <a:p>
          <a:pPr eaLnBrk="1" fontAlgn="auto" latinLnBrk="0" hangingPunct="1"/>
          <a:r>
            <a:rPr kumimoji="1" lang="ja-JP" altLang="en-US" sz="1100" b="1">
              <a:solidFill>
                <a:schemeClr val="tx1"/>
              </a:solidFill>
              <a:effectLst/>
              <a:latin typeface="+mn-lt"/>
              <a:ea typeface="+mn-ea"/>
              <a:cs typeface="+mn-cs"/>
            </a:rPr>
            <a:t>★</a:t>
          </a:r>
          <a:r>
            <a:rPr kumimoji="1" lang="ja-JP" altLang="ja-JP" sz="1100" b="1">
              <a:solidFill>
                <a:schemeClr val="dk1"/>
              </a:solidFill>
              <a:effectLst/>
              <a:latin typeface="+mn-lt"/>
              <a:ea typeface="+mn-ea"/>
              <a:cs typeface="+mn-cs"/>
            </a:rPr>
            <a:t>やぐら設置代が</a:t>
          </a:r>
          <a:r>
            <a:rPr kumimoji="1" lang="en-US" altLang="ja-JP" sz="1100" b="1">
              <a:solidFill>
                <a:schemeClr val="dk1"/>
              </a:solidFill>
              <a:effectLst/>
              <a:latin typeface="+mn-lt"/>
              <a:ea typeface="+mn-ea"/>
              <a:cs typeface="+mn-cs"/>
            </a:rPr>
            <a:t>110,000</a:t>
          </a:r>
          <a:r>
            <a:rPr kumimoji="1" lang="ja-JP" altLang="ja-JP" sz="1100" b="1">
              <a:solidFill>
                <a:schemeClr val="dk1"/>
              </a:solidFill>
              <a:effectLst/>
              <a:latin typeface="+mn-lt"/>
              <a:ea typeface="+mn-ea"/>
              <a:cs typeface="+mn-cs"/>
            </a:rPr>
            <a:t>円、</a:t>
          </a:r>
          <a:endParaRPr lang="ja-JP" altLang="ja-JP" sz="1400">
            <a:effectLst/>
          </a:endParaRPr>
        </a:p>
        <a:p>
          <a:pPr eaLnBrk="1" fontAlgn="auto" latinLnBrk="0" hangingPunct="1"/>
          <a:r>
            <a:rPr kumimoji="1" lang="ja-JP" altLang="ja-JP" sz="1100" b="1">
              <a:solidFill>
                <a:schemeClr val="dk1"/>
              </a:solidFill>
              <a:effectLst/>
              <a:latin typeface="+mn-lt"/>
              <a:ea typeface="+mn-ea"/>
              <a:cs typeface="+mn-cs"/>
            </a:rPr>
            <a:t>その他支出の合算</a:t>
          </a:r>
          <a:r>
            <a:rPr kumimoji="1" lang="en-US" altLang="ja-JP" sz="1100" b="1">
              <a:solidFill>
                <a:schemeClr val="dk1"/>
              </a:solidFill>
              <a:effectLst/>
              <a:latin typeface="+mn-lt"/>
              <a:ea typeface="+mn-ea"/>
              <a:cs typeface="+mn-cs"/>
            </a:rPr>
            <a:t>50,200</a:t>
          </a:r>
          <a:r>
            <a:rPr kumimoji="1" lang="ja-JP" altLang="ja-JP" sz="1100" b="1">
              <a:solidFill>
                <a:schemeClr val="dk1"/>
              </a:solidFill>
              <a:effectLst/>
              <a:latin typeface="+mn-lt"/>
              <a:ea typeface="+mn-ea"/>
              <a:cs typeface="+mn-cs"/>
            </a:rPr>
            <a:t>円</a:t>
          </a:r>
          <a:r>
            <a:rPr kumimoji="1" lang="ja-JP" altLang="en-US" sz="1100" b="1">
              <a:solidFill>
                <a:schemeClr val="dk1"/>
              </a:solidFill>
              <a:effectLst/>
              <a:latin typeface="+mn-lt"/>
              <a:ea typeface="+mn-ea"/>
              <a:cs typeface="+mn-cs"/>
            </a:rPr>
            <a:t>で</a:t>
          </a:r>
          <a:endParaRPr kumimoji="1" lang="en-US" altLang="ja-JP" sz="1100" b="1">
            <a:solidFill>
              <a:schemeClr val="dk1"/>
            </a:solidFill>
            <a:effectLst/>
            <a:latin typeface="+mn-lt"/>
            <a:ea typeface="+mn-ea"/>
            <a:cs typeface="+mn-cs"/>
          </a:endParaRPr>
        </a:p>
        <a:p>
          <a:pPr eaLnBrk="1" fontAlgn="auto" latinLnBrk="0" hangingPunct="1"/>
          <a:r>
            <a:rPr kumimoji="1" lang="ja-JP" altLang="ja-JP" sz="1100" b="1">
              <a:solidFill>
                <a:schemeClr val="dk1"/>
              </a:solidFill>
              <a:effectLst/>
              <a:latin typeface="+mn-lt"/>
              <a:ea typeface="+mn-ea"/>
              <a:cs typeface="+mn-cs"/>
            </a:rPr>
            <a:t>計</a:t>
          </a:r>
          <a:r>
            <a:rPr kumimoji="1" lang="en-US" altLang="ja-JP" sz="1100" b="1">
              <a:solidFill>
                <a:schemeClr val="dk1"/>
              </a:solidFill>
              <a:effectLst/>
              <a:latin typeface="+mn-lt"/>
              <a:ea typeface="+mn-ea"/>
              <a:cs typeface="+mn-cs"/>
            </a:rPr>
            <a:t>150,200</a:t>
          </a:r>
          <a:r>
            <a:rPr kumimoji="1" lang="ja-JP" altLang="ja-JP" sz="1100" b="1">
              <a:solidFill>
                <a:schemeClr val="dk1"/>
              </a:solidFill>
              <a:effectLst/>
              <a:latin typeface="+mn-lt"/>
              <a:ea typeface="+mn-ea"/>
              <a:cs typeface="+mn-cs"/>
            </a:rPr>
            <a:t>円</a:t>
          </a:r>
          <a:r>
            <a:rPr kumimoji="1" lang="ja-JP" altLang="en-US" sz="1100" b="1">
              <a:solidFill>
                <a:schemeClr val="dk1"/>
              </a:solidFill>
              <a:effectLst/>
              <a:latin typeface="+mn-lt"/>
              <a:ea typeface="+mn-ea"/>
              <a:cs typeface="+mn-cs"/>
            </a:rPr>
            <a:t>の場合</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1</a:t>
          </a:r>
          <a:r>
            <a:rPr kumimoji="1" lang="ja-JP" altLang="en-US" sz="1200" b="1">
              <a:solidFill>
                <a:schemeClr val="tx1"/>
              </a:solidFill>
              <a:effectLst/>
              <a:latin typeface="+mn-lt"/>
              <a:ea typeface="+mn-ea"/>
              <a:cs typeface="+mn-cs"/>
            </a:rPr>
            <a:t>件 </a:t>
          </a:r>
          <a:r>
            <a:rPr kumimoji="1" lang="en-US" altLang="ja-JP" sz="1200" b="1">
              <a:solidFill>
                <a:schemeClr val="tx1"/>
              </a:solidFill>
              <a:effectLst/>
              <a:latin typeface="+mn-lt"/>
              <a:ea typeface="+mn-ea"/>
              <a:cs typeface="+mn-cs"/>
            </a:rPr>
            <a:t>10</a:t>
          </a:r>
          <a:r>
            <a:rPr kumimoji="1" lang="ja-JP" altLang="en-US" sz="1200" b="1">
              <a:solidFill>
                <a:schemeClr val="tx1"/>
              </a:solidFill>
              <a:effectLst/>
              <a:latin typeface="+mn-lt"/>
              <a:ea typeface="+mn-ea"/>
              <a:cs typeface="+mn-cs"/>
            </a:rPr>
            <a:t>万円以上に該当する「やぐら設置代」の領収書のコピーのみ</a:t>
          </a:r>
          <a:r>
            <a:rPr kumimoji="1" lang="ja-JP" altLang="en-US" sz="1100" b="1">
              <a:solidFill>
                <a:schemeClr val="tx1"/>
              </a:solidFill>
              <a:effectLst/>
              <a:latin typeface="+mn-lt"/>
              <a:ea typeface="+mn-ea"/>
              <a:cs typeface="+mn-cs"/>
            </a:rPr>
            <a:t>提出が必要になります。</a:t>
          </a:r>
          <a:endParaRPr kumimoji="1" lang="en-US" altLang="ja-JP"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1">
              <a:solidFill>
                <a:schemeClr val="tx1"/>
              </a:solidFill>
              <a:effectLst/>
              <a:latin typeface="+mn-lt"/>
              <a:ea typeface="+mn-ea"/>
              <a:cs typeface="+mn-cs"/>
            </a:rPr>
            <a:t>＝あり</a:t>
          </a:r>
          <a:r>
            <a:rPr kumimoji="1" lang="en-US" altLang="ja-JP" sz="1300" b="1">
              <a:solidFill>
                <a:schemeClr val="tx1"/>
              </a:solidFill>
              <a:effectLst/>
              <a:latin typeface="+mn-lt"/>
              <a:ea typeface="+mn-ea"/>
              <a:cs typeface="+mn-cs"/>
            </a:rPr>
            <a:t>(</a:t>
          </a:r>
          <a:r>
            <a:rPr kumimoji="1" lang="ja-JP" altLang="en-US" sz="1300" b="1">
              <a:solidFill>
                <a:schemeClr val="tx1"/>
              </a:solidFill>
              <a:effectLst/>
              <a:latin typeface="+mn-lt"/>
              <a:ea typeface="+mn-ea"/>
              <a:cs typeface="+mn-cs"/>
            </a:rPr>
            <a:t>領収書写し提出</a:t>
          </a:r>
          <a:r>
            <a:rPr kumimoji="1" lang="en-US" altLang="ja-JP" sz="1300" b="1">
              <a:solidFill>
                <a:schemeClr val="tx1"/>
              </a:solidFill>
              <a:effectLst/>
              <a:latin typeface="+mn-lt"/>
              <a:ea typeface="+mn-ea"/>
              <a:cs typeface="+mn-cs"/>
            </a:rPr>
            <a:t>)</a:t>
          </a:r>
          <a:r>
            <a:rPr kumimoji="1" lang="ja-JP" altLang="en-US" sz="1300" b="1">
              <a:solidFill>
                <a:schemeClr val="tx1"/>
              </a:solidFill>
              <a:effectLst/>
              <a:latin typeface="+mn-lt"/>
              <a:ea typeface="+mn-ea"/>
              <a:cs typeface="+mn-cs"/>
            </a:rPr>
            <a:t>に☑</a:t>
          </a:r>
          <a:endParaRPr kumimoji="1" lang="en-US" altLang="ja-JP" sz="1100" b="1" kern="1200">
            <a:solidFill>
              <a:schemeClr val="tx1"/>
            </a:solidFill>
          </a:endParaRPr>
        </a:p>
      </xdr:txBody>
    </xdr:sp>
    <xdr:clientData/>
  </xdr:twoCellAnchor>
  <xdr:twoCellAnchor>
    <xdr:from>
      <xdr:col>4</xdr:col>
      <xdr:colOff>1111249</xdr:colOff>
      <xdr:row>14</xdr:row>
      <xdr:rowOff>573942</xdr:rowOff>
    </xdr:from>
    <xdr:to>
      <xdr:col>5</xdr:col>
      <xdr:colOff>36633</xdr:colOff>
      <xdr:row>16</xdr:row>
      <xdr:rowOff>195384</xdr:rowOff>
    </xdr:to>
    <xdr:sp macro="" textlink="">
      <xdr:nvSpPr>
        <xdr:cNvPr id="41" name="星: 12 pt 40">
          <a:extLst>
            <a:ext uri="{FF2B5EF4-FFF2-40B4-BE49-F238E27FC236}">
              <a16:creationId xmlns:a16="http://schemas.microsoft.com/office/drawing/2014/main" id="{A8F1EA3F-D59C-D61F-B557-F19B229262B1}"/>
            </a:ext>
          </a:extLst>
        </xdr:cNvPr>
        <xdr:cNvSpPr/>
      </xdr:nvSpPr>
      <xdr:spPr>
        <a:xfrm>
          <a:off x="4359518" y="5812692"/>
          <a:ext cx="867019" cy="867019"/>
        </a:xfrm>
        <a:prstGeom prst="star12">
          <a:avLst/>
        </a:prstGeom>
        <a:noFill/>
        <a:ln w="44450" cmpd="sng">
          <a:solidFill>
            <a:srgbClr val="C0000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1059379</xdr:colOff>
      <xdr:row>14</xdr:row>
      <xdr:rowOff>497651</xdr:rowOff>
    </xdr:from>
    <xdr:to>
      <xdr:col>5</xdr:col>
      <xdr:colOff>73266</xdr:colOff>
      <xdr:row>16</xdr:row>
      <xdr:rowOff>256440</xdr:rowOff>
    </xdr:to>
    <xdr:sp macro="" textlink="">
      <xdr:nvSpPr>
        <xdr:cNvPr id="32" name="星: 12 pt 31">
          <a:extLst>
            <a:ext uri="{FF2B5EF4-FFF2-40B4-BE49-F238E27FC236}">
              <a16:creationId xmlns:a16="http://schemas.microsoft.com/office/drawing/2014/main" id="{60312F1A-5260-4CDE-AB70-8D3E71EC6D70}"/>
            </a:ext>
          </a:extLst>
        </xdr:cNvPr>
        <xdr:cNvSpPr/>
      </xdr:nvSpPr>
      <xdr:spPr>
        <a:xfrm>
          <a:off x="4307648" y="5736401"/>
          <a:ext cx="955522" cy="1004366"/>
        </a:xfrm>
        <a:prstGeom prst="star12">
          <a:avLst/>
        </a:prstGeom>
        <a:noFill/>
        <a:ln w="19050" cmpd="sng">
          <a:solidFill>
            <a:schemeClr val="bg1"/>
          </a:solidFill>
        </a:ln>
        <a:effectLst>
          <a:outerShdw blurRad="50800" dist="12700" dir="5400000" algn="ctr" rotWithShape="0">
            <a:srgbClr val="000000">
              <a:alpha val="42000"/>
            </a:srgb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803003</xdr:colOff>
      <xdr:row>14</xdr:row>
      <xdr:rowOff>493187</xdr:rowOff>
    </xdr:from>
    <xdr:to>
      <xdr:col>4</xdr:col>
      <xdr:colOff>1026264</xdr:colOff>
      <xdr:row>16</xdr:row>
      <xdr:rowOff>487260</xdr:rowOff>
    </xdr:to>
    <xdr:sp macro="" textlink="">
      <xdr:nvSpPr>
        <xdr:cNvPr id="35" name="矢印: 上 34">
          <a:extLst>
            <a:ext uri="{FF2B5EF4-FFF2-40B4-BE49-F238E27FC236}">
              <a16:creationId xmlns:a16="http://schemas.microsoft.com/office/drawing/2014/main" id="{B577D9F4-813B-774C-E4BE-D8F966A97D39}"/>
            </a:ext>
          </a:extLst>
        </xdr:cNvPr>
        <xdr:cNvSpPr>
          <a:spLocks noChangeAspect="1"/>
        </xdr:cNvSpPr>
      </xdr:nvSpPr>
      <xdr:spPr>
        <a:xfrm rot="21183584">
          <a:off x="4051272" y="5731937"/>
          <a:ext cx="223261" cy="1239650"/>
        </a:xfrm>
        <a:prstGeom prst="upArrow">
          <a:avLst/>
        </a:prstGeom>
        <a:solidFill>
          <a:srgbClr val="92D050">
            <a:alpha val="63000"/>
          </a:srgb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63421</xdr:colOff>
      <xdr:row>0</xdr:row>
      <xdr:rowOff>25445</xdr:rowOff>
    </xdr:from>
    <xdr:to>
      <xdr:col>4</xdr:col>
      <xdr:colOff>1828420</xdr:colOff>
      <xdr:row>3</xdr:row>
      <xdr:rowOff>73269</xdr:rowOff>
    </xdr:to>
    <xdr:sp macro="" textlink="">
      <xdr:nvSpPr>
        <xdr:cNvPr id="11" name="吹き出し: 線 (枠なし) 10">
          <a:extLst>
            <a:ext uri="{FF2B5EF4-FFF2-40B4-BE49-F238E27FC236}">
              <a16:creationId xmlns:a16="http://schemas.microsoft.com/office/drawing/2014/main" id="{BD5CFC92-6CE5-4238-A26D-57CD8E065D25}"/>
            </a:ext>
          </a:extLst>
        </xdr:cNvPr>
        <xdr:cNvSpPr/>
      </xdr:nvSpPr>
      <xdr:spPr>
        <a:xfrm flipH="1">
          <a:off x="63421" y="25445"/>
          <a:ext cx="5013024" cy="847924"/>
        </a:xfrm>
        <a:prstGeom prst="callout1">
          <a:avLst>
            <a:gd name="adj1" fmla="val 103855"/>
            <a:gd name="adj2" fmla="val 88005"/>
            <a:gd name="adj3" fmla="val 132491"/>
            <a:gd name="adj4" fmla="val 83039"/>
          </a:avLst>
        </a:prstGeom>
        <a:solidFill>
          <a:srgbClr val="FFC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65209</xdr:colOff>
      <xdr:row>0</xdr:row>
      <xdr:rowOff>41695</xdr:rowOff>
    </xdr:from>
    <xdr:to>
      <xdr:col>4</xdr:col>
      <xdr:colOff>1909152</xdr:colOff>
      <xdr:row>4</xdr:row>
      <xdr:rowOff>58371</xdr:rowOff>
    </xdr:to>
    <xdr:sp macro="" textlink="">
      <xdr:nvSpPr>
        <xdr:cNvPr id="12" name="テキスト ボックス 11">
          <a:extLst>
            <a:ext uri="{FF2B5EF4-FFF2-40B4-BE49-F238E27FC236}">
              <a16:creationId xmlns:a16="http://schemas.microsoft.com/office/drawing/2014/main" id="{582764FD-ADAB-450B-B744-D7C0F4227E0A}"/>
            </a:ext>
          </a:extLst>
        </xdr:cNvPr>
        <xdr:cNvSpPr txBox="1"/>
      </xdr:nvSpPr>
      <xdr:spPr>
        <a:xfrm>
          <a:off x="65209" y="41695"/>
          <a:ext cx="5091968" cy="1083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a:t>
          </a:r>
          <a:r>
            <a:rPr kumimoji="1" lang="en-US" altLang="ja-JP" sz="1100" b="1" kern="1200">
              <a:solidFill>
                <a:sysClr val="windowText" lastClr="000000"/>
              </a:solidFill>
            </a:rPr>
            <a:t>2025</a:t>
          </a:r>
          <a:r>
            <a:rPr kumimoji="1" lang="ja-JP" altLang="en-US" sz="1100" b="1" kern="1200">
              <a:solidFill>
                <a:sysClr val="windowText" lastClr="000000"/>
              </a:solidFill>
            </a:rPr>
            <a:t>年度　町内会・自治会活動補助金に係る会計報告」記入欄について</a:t>
          </a:r>
          <a:endParaRPr kumimoji="1" lang="en-US" altLang="ja-JP" sz="1100" b="1" kern="1200">
            <a:solidFill>
              <a:sysClr val="windowText" lastClr="000000"/>
            </a:solidFill>
          </a:endParaRPr>
        </a:p>
        <a:p>
          <a:r>
            <a:rPr kumimoji="1" lang="ja-JP" altLang="en-US" sz="1100" b="1" kern="1200">
              <a:solidFill>
                <a:sysClr val="windowText" lastClr="000000"/>
              </a:solidFill>
            </a:rPr>
            <a:t>　</a:t>
          </a:r>
          <a:r>
            <a:rPr kumimoji="1" lang="ja-JP" altLang="en-US" sz="3200" b="1" kern="1200">
              <a:solidFill>
                <a:sysClr val="windowText" lastClr="000000"/>
              </a:solidFill>
            </a:rPr>
            <a:t>⇒</a:t>
          </a:r>
          <a:r>
            <a:rPr kumimoji="1" lang="ja-JP" altLang="en-US" sz="1100" b="1" kern="1200">
              <a:solidFill>
                <a:sysClr val="windowText" lastClr="000000"/>
              </a:solidFill>
            </a:rPr>
            <a:t>　</a:t>
          </a:r>
          <a:r>
            <a:rPr kumimoji="1" lang="ja-JP" altLang="en-US" sz="2800" b="1" kern="1200">
              <a:solidFill>
                <a:sysClr val="windowText" lastClr="000000"/>
              </a:solidFill>
            </a:rPr>
            <a:t>太枠内のみ</a:t>
          </a:r>
          <a:r>
            <a:rPr kumimoji="1" lang="ja-JP" altLang="en-US" sz="1100" b="1" kern="1200">
              <a:solidFill>
                <a:sysClr val="windowText" lastClr="000000"/>
              </a:solidFill>
            </a:rPr>
            <a:t>ご記入ください。</a:t>
          </a:r>
          <a:endParaRPr kumimoji="1" lang="en-US" altLang="ja-JP" sz="1100" b="1" kern="1200">
            <a:solidFill>
              <a:sysClr val="windowText" lastClr="000000"/>
            </a:solidFill>
          </a:endParaRPr>
        </a:p>
        <a:p>
          <a:endParaRPr kumimoji="1" lang="en-US" altLang="ja-JP" sz="1100" b="1" kern="1200">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EDF24-2C9D-4578-955A-13AED76D09FA}">
  <dimension ref="A1:M56"/>
  <sheetViews>
    <sheetView showGridLines="0" tabSelected="1" zoomScaleNormal="100" workbookViewId="0">
      <selection activeCell="H3" sqref="H3"/>
    </sheetView>
  </sheetViews>
  <sheetFormatPr defaultRowHeight="21" customHeight="1"/>
  <cols>
    <col min="1" max="1" width="8.375" style="1" customWidth="1"/>
    <col min="2" max="3" width="15.75" style="1" customWidth="1"/>
    <col min="4" max="4" width="11.25" style="1" customWidth="1"/>
    <col min="5" max="6" width="7.25" style="1" customWidth="1"/>
    <col min="7" max="7" width="12.375" style="1" customWidth="1"/>
    <col min="8" max="8" width="11.25" style="1" customWidth="1"/>
    <col min="9" max="9" width="2.375" style="1" customWidth="1"/>
    <col min="10" max="10" width="21" style="1" customWidth="1"/>
    <col min="11" max="11" width="7.125" style="25" customWidth="1"/>
    <col min="12" max="12" width="45.25" style="1" customWidth="1"/>
    <col min="13" max="13" width="87.5" style="1" customWidth="1"/>
    <col min="14" max="16384" width="9" style="1"/>
  </cols>
  <sheetData>
    <row r="1" spans="1:13" ht="21" customHeight="1">
      <c r="A1" s="49"/>
      <c r="B1" s="49"/>
      <c r="C1" s="49"/>
      <c r="D1" s="49"/>
      <c r="E1" s="49"/>
      <c r="F1" s="49"/>
      <c r="G1" s="49"/>
      <c r="H1" s="49"/>
      <c r="I1" s="49"/>
      <c r="J1" s="49"/>
      <c r="K1" s="50"/>
      <c r="L1" s="49"/>
    </row>
    <row r="2" spans="1:13" s="4" customFormat="1" ht="21" customHeight="1">
      <c r="A2" s="31" t="s">
        <v>39</v>
      </c>
      <c r="B2" s="31"/>
      <c r="C2" s="31"/>
      <c r="D2" s="31"/>
      <c r="E2" s="31"/>
      <c r="F2" s="31"/>
      <c r="G2" s="31"/>
      <c r="H2" s="31"/>
      <c r="I2" s="31"/>
      <c r="J2" s="31"/>
      <c r="K2" s="32"/>
      <c r="L2" s="51"/>
    </row>
    <row r="3" spans="1:13" ht="30" customHeight="1">
      <c r="A3" s="27" t="s">
        <v>0</v>
      </c>
      <c r="B3" s="120" t="str">
        <f>IF(H3="","",(VLOOKUP(H3,データ集!J:K,2)))</f>
        <v/>
      </c>
      <c r="C3" s="120"/>
      <c r="D3" s="120"/>
      <c r="E3" s="120"/>
      <c r="F3" s="120"/>
      <c r="G3" s="102" t="s">
        <v>114</v>
      </c>
      <c r="H3" s="119"/>
      <c r="I3" s="1" t="s">
        <v>115</v>
      </c>
      <c r="K3" s="26"/>
      <c r="L3" s="51"/>
    </row>
    <row r="4" spans="1:13" ht="36" customHeight="1">
      <c r="A4" s="27" t="s">
        <v>21</v>
      </c>
      <c r="B4" s="24"/>
      <c r="C4" s="24"/>
      <c r="D4" s="24"/>
      <c r="E4" s="24"/>
      <c r="F4" s="24"/>
      <c r="G4" s="24"/>
      <c r="H4" s="24"/>
      <c r="K4" s="26"/>
      <c r="L4" s="49"/>
    </row>
    <row r="5" spans="1:13" ht="31.5" customHeight="1">
      <c r="A5" s="35" t="s">
        <v>1</v>
      </c>
      <c r="B5" s="133" t="s">
        <v>28</v>
      </c>
      <c r="C5" s="134"/>
      <c r="D5" s="134"/>
      <c r="E5" s="134"/>
      <c r="F5" s="134"/>
      <c r="G5" s="134"/>
      <c r="H5" s="135"/>
      <c r="I5" s="154">
        <v>0</v>
      </c>
      <c r="J5" s="155"/>
      <c r="K5" s="25" t="s">
        <v>18</v>
      </c>
      <c r="L5" s="49"/>
    </row>
    <row r="6" spans="1:13" s="17" customFormat="1" ht="6" customHeight="1">
      <c r="A6" s="18"/>
      <c r="B6" s="19"/>
      <c r="C6" s="19"/>
      <c r="D6" s="19"/>
      <c r="E6" s="19"/>
      <c r="F6" s="19"/>
      <c r="G6" s="19"/>
      <c r="H6" s="20"/>
      <c r="I6" s="19"/>
      <c r="J6" s="21"/>
      <c r="K6" s="18"/>
      <c r="L6" s="55"/>
    </row>
    <row r="7" spans="1:13" ht="32.25" thickBot="1">
      <c r="A7" s="199" t="s">
        <v>27</v>
      </c>
      <c r="B7" s="176" t="s">
        <v>2</v>
      </c>
      <c r="C7" s="177"/>
      <c r="D7" s="176" t="s">
        <v>3</v>
      </c>
      <c r="E7" s="190"/>
      <c r="F7" s="190"/>
      <c r="G7" s="190"/>
      <c r="H7" s="177"/>
      <c r="I7" s="176" t="s">
        <v>4</v>
      </c>
      <c r="J7" s="190"/>
      <c r="K7" s="62"/>
      <c r="L7" s="50" t="s">
        <v>60</v>
      </c>
      <c r="M7" s="72" t="s">
        <v>61</v>
      </c>
    </row>
    <row r="8" spans="1:13" ht="45.75" customHeight="1" thickTop="1">
      <c r="A8" s="199"/>
      <c r="B8" s="178"/>
      <c r="C8" s="179"/>
      <c r="D8" s="187"/>
      <c r="E8" s="188"/>
      <c r="F8" s="188"/>
      <c r="G8" s="188"/>
      <c r="H8" s="189"/>
      <c r="I8" s="182">
        <v>0</v>
      </c>
      <c r="J8" s="183"/>
      <c r="K8" s="63"/>
      <c r="L8" s="125" t="str">
        <f>IF(B8="","",VLOOKUP(MATCH(B8,データ集!$B$2:$B$17,0),データ集!$A$2:$C$18,3))</f>
        <v/>
      </c>
      <c r="M8" s="126"/>
    </row>
    <row r="9" spans="1:13" ht="45.75" customHeight="1">
      <c r="A9" s="199"/>
      <c r="B9" s="180"/>
      <c r="C9" s="181"/>
      <c r="D9" s="136"/>
      <c r="E9" s="137"/>
      <c r="F9" s="137"/>
      <c r="G9" s="137"/>
      <c r="H9" s="138"/>
      <c r="I9" s="148">
        <v>0</v>
      </c>
      <c r="J9" s="149"/>
      <c r="K9" s="63"/>
      <c r="L9" s="127" t="str">
        <f>IF(B9="","",VLOOKUP(MATCH(B9,データ集!$B$2:$B$17,0),データ集!$A$2:$C$18,3))</f>
        <v/>
      </c>
      <c r="M9" s="128"/>
    </row>
    <row r="10" spans="1:13" ht="45.75" customHeight="1">
      <c r="A10" s="199"/>
      <c r="B10" s="180"/>
      <c r="C10" s="181"/>
      <c r="D10" s="136"/>
      <c r="E10" s="137"/>
      <c r="F10" s="137"/>
      <c r="G10" s="137"/>
      <c r="H10" s="138"/>
      <c r="I10" s="148">
        <v>0</v>
      </c>
      <c r="J10" s="149"/>
      <c r="K10" s="63"/>
      <c r="L10" s="127" t="str">
        <f>IF(B10="","",VLOOKUP(MATCH(B10,データ集!$B$2:$B$17,0),データ集!$A$2:$C$18,3))</f>
        <v/>
      </c>
      <c r="M10" s="128"/>
    </row>
    <row r="11" spans="1:13" ht="45.75" customHeight="1">
      <c r="A11" s="199"/>
      <c r="B11" s="180"/>
      <c r="C11" s="181"/>
      <c r="D11" s="136"/>
      <c r="E11" s="137"/>
      <c r="F11" s="137"/>
      <c r="G11" s="137"/>
      <c r="H11" s="138"/>
      <c r="I11" s="148">
        <v>0</v>
      </c>
      <c r="J11" s="149"/>
      <c r="K11" s="63"/>
      <c r="L11" s="127" t="str">
        <f>IF(B11="","",VLOOKUP(MATCH(B11,データ集!$B$2:$B$17,0),データ集!$A$2:$C$18,3))</f>
        <v/>
      </c>
      <c r="M11" s="128"/>
    </row>
    <row r="12" spans="1:13" ht="45.75" customHeight="1" thickBot="1">
      <c r="A12" s="200"/>
      <c r="B12" s="197"/>
      <c r="C12" s="198"/>
      <c r="D12" s="184"/>
      <c r="E12" s="185"/>
      <c r="F12" s="185"/>
      <c r="G12" s="185"/>
      <c r="H12" s="186"/>
      <c r="I12" s="191">
        <v>0</v>
      </c>
      <c r="J12" s="192"/>
      <c r="K12" s="63"/>
      <c r="L12" s="129" t="str">
        <f>IF(B12="","",VLOOKUP(MATCH(B12,データ集!$B$2:$B$17,0),データ集!$A$2:$C$18,3))</f>
        <v/>
      </c>
      <c r="M12" s="130"/>
    </row>
    <row r="13" spans="1:13" ht="18" customHeight="1" thickTop="1">
      <c r="A13" s="61"/>
      <c r="B13" s="150" t="s">
        <v>62</v>
      </c>
      <c r="C13" s="151"/>
      <c r="D13" s="75" t="s">
        <v>63</v>
      </c>
      <c r="E13" s="74"/>
      <c r="F13" s="100" t="s">
        <v>65</v>
      </c>
      <c r="G13" s="193" t="s">
        <v>43</v>
      </c>
      <c r="H13" s="194"/>
      <c r="I13" s="156">
        <f>SUM(I8:J12)</f>
        <v>0</v>
      </c>
      <c r="J13" s="157"/>
      <c r="K13" s="25" t="s">
        <v>19</v>
      </c>
      <c r="L13" s="121" t="s">
        <v>106</v>
      </c>
      <c r="M13" s="123" t="s">
        <v>59</v>
      </c>
    </row>
    <row r="14" spans="1:13" ht="18" customHeight="1" thickBot="1">
      <c r="A14" s="73"/>
      <c r="B14" s="152"/>
      <c r="C14" s="153"/>
      <c r="D14" s="76" t="s">
        <v>64</v>
      </c>
      <c r="E14" s="77"/>
      <c r="F14" s="101" t="s">
        <v>65</v>
      </c>
      <c r="G14" s="195"/>
      <c r="H14" s="196"/>
      <c r="I14" s="158"/>
      <c r="J14" s="159"/>
      <c r="L14" s="122"/>
      <c r="M14" s="124"/>
    </row>
    <row r="15" spans="1:13" ht="24.75" thickTop="1">
      <c r="L15" s="49"/>
      <c r="M15" s="58"/>
    </row>
    <row r="16" spans="1:13" ht="21" customHeight="1">
      <c r="L16" s="49"/>
      <c r="M16" s="58"/>
    </row>
    <row r="17" spans="1:12" ht="21" customHeight="1">
      <c r="L17" s="49"/>
    </row>
    <row r="18" spans="1:12" ht="21" customHeight="1">
      <c r="A18" s="81"/>
      <c r="B18" s="81"/>
      <c r="C18" s="81"/>
      <c r="L18" s="49"/>
    </row>
    <row r="19" spans="1:12" ht="21" customHeight="1">
      <c r="A19" s="58"/>
      <c r="B19" s="58"/>
      <c r="C19" s="58"/>
      <c r="L19" s="49"/>
    </row>
    <row r="20" spans="1:12" ht="21" customHeight="1">
      <c r="A20" s="58"/>
      <c r="B20" s="58"/>
      <c r="C20" s="58"/>
      <c r="L20" s="49"/>
    </row>
    <row r="21" spans="1:12" ht="21" customHeight="1">
      <c r="A21" s="58"/>
      <c r="B21" s="58"/>
      <c r="C21" s="82"/>
      <c r="L21" s="49"/>
    </row>
    <row r="22" spans="1:12" ht="21" customHeight="1">
      <c r="A22" s="58"/>
      <c r="B22" s="58"/>
      <c r="C22" s="83"/>
      <c r="L22" s="49"/>
    </row>
    <row r="23" spans="1:12" ht="21" customHeight="1">
      <c r="A23" s="58"/>
      <c r="B23" s="58"/>
      <c r="C23" s="58"/>
      <c r="L23" s="49"/>
    </row>
    <row r="24" spans="1:12" ht="21" customHeight="1">
      <c r="A24" s="58"/>
      <c r="B24" s="58"/>
      <c r="C24" s="58"/>
      <c r="L24" s="49"/>
    </row>
    <row r="25" spans="1:12" ht="21" customHeight="1">
      <c r="A25" s="58"/>
      <c r="B25" s="58"/>
      <c r="C25" s="58"/>
      <c r="L25" s="49"/>
    </row>
    <row r="26" spans="1:12" ht="21" customHeight="1">
      <c r="A26" s="201"/>
      <c r="B26" s="201"/>
      <c r="C26" s="58"/>
      <c r="L26" s="49"/>
    </row>
    <row r="27" spans="1:12" ht="21" customHeight="1">
      <c r="L27" s="49"/>
    </row>
    <row r="28" spans="1:12" ht="21" customHeight="1">
      <c r="L28" s="49"/>
    </row>
    <row r="29" spans="1:12" ht="21" customHeight="1">
      <c r="L29" s="49"/>
    </row>
    <row r="30" spans="1:12" ht="21" customHeight="1">
      <c r="L30" s="49"/>
    </row>
    <row r="31" spans="1:12" ht="21" customHeight="1">
      <c r="L31" s="49"/>
    </row>
    <row r="32" spans="1:12" ht="21" customHeight="1">
      <c r="L32" s="49"/>
    </row>
    <row r="33" spans="1:13" ht="21" customHeight="1">
      <c r="L33" s="49"/>
    </row>
    <row r="34" spans="1:13" ht="21" customHeight="1">
      <c r="L34" s="49"/>
    </row>
    <row r="35" spans="1:13" ht="8.25" customHeight="1">
      <c r="L35" s="49"/>
    </row>
    <row r="36" spans="1:13" s="4" customFormat="1" ht="30.75" customHeight="1">
      <c r="A36" s="29" t="s">
        <v>22</v>
      </c>
      <c r="B36" s="28"/>
      <c r="K36" s="25"/>
      <c r="L36" s="49"/>
      <c r="M36" s="1"/>
    </row>
    <row r="37" spans="1:13" ht="5.25" customHeight="1">
      <c r="L37" s="51"/>
      <c r="M37" s="4"/>
    </row>
    <row r="38" spans="1:13" ht="31.5" customHeight="1">
      <c r="A38" s="36" t="s">
        <v>6</v>
      </c>
      <c r="B38" s="144" t="s">
        <v>29</v>
      </c>
      <c r="C38" s="145"/>
      <c r="D38" s="145"/>
      <c r="E38" s="145"/>
      <c r="F38" s="145"/>
      <c r="G38" s="145"/>
      <c r="H38" s="146"/>
      <c r="I38" s="202">
        <v>0</v>
      </c>
      <c r="J38" s="203"/>
      <c r="K38" s="25" t="s">
        <v>23</v>
      </c>
      <c r="L38" s="49"/>
    </row>
    <row r="39" spans="1:13" s="16" customFormat="1" ht="6" customHeight="1">
      <c r="A39" s="22"/>
      <c r="B39" s="14"/>
      <c r="C39" s="14"/>
      <c r="D39" s="14"/>
      <c r="E39" s="14"/>
      <c r="F39" s="14"/>
      <c r="G39" s="14"/>
      <c r="H39" s="14"/>
      <c r="I39" s="14"/>
      <c r="J39" s="15"/>
      <c r="K39" s="18"/>
      <c r="L39" s="49"/>
      <c r="M39" s="1"/>
    </row>
    <row r="40" spans="1:13" ht="25.5" customHeight="1" thickBot="1">
      <c r="A40" s="160" t="s">
        <v>7</v>
      </c>
      <c r="B40" s="11"/>
      <c r="C40" s="12"/>
      <c r="D40" s="59" t="s">
        <v>8</v>
      </c>
      <c r="E40" s="60"/>
      <c r="F40" s="60"/>
      <c r="G40" s="60"/>
      <c r="H40" s="34" t="s">
        <v>9</v>
      </c>
      <c r="I40" s="165" t="s">
        <v>26</v>
      </c>
      <c r="J40" s="166"/>
      <c r="L40" s="52"/>
      <c r="M40" s="16"/>
    </row>
    <row r="41" spans="1:13" ht="45.75" customHeight="1" thickTop="1">
      <c r="A41" s="161"/>
      <c r="B41" s="33" t="s">
        <v>24</v>
      </c>
      <c r="C41" s="13"/>
      <c r="D41" s="170"/>
      <c r="E41" s="171"/>
      <c r="F41" s="171"/>
      <c r="G41" s="172"/>
      <c r="H41" s="37" t="s">
        <v>10</v>
      </c>
      <c r="I41" s="206" t="s">
        <v>11</v>
      </c>
      <c r="J41" s="98" t="str">
        <f>IF(D41="","",MIN(50000,ROUNDDOWN(D41/2,-2)))</f>
        <v/>
      </c>
      <c r="L41" s="49"/>
    </row>
    <row r="42" spans="1:13" ht="45.75" customHeight="1" thickBot="1">
      <c r="A42" s="162"/>
      <c r="B42" s="33" t="s">
        <v>25</v>
      </c>
      <c r="C42" s="13"/>
      <c r="D42" s="173"/>
      <c r="E42" s="174"/>
      <c r="F42" s="174"/>
      <c r="G42" s="175"/>
      <c r="H42" s="38" t="s">
        <v>10</v>
      </c>
      <c r="I42" s="207"/>
      <c r="J42" s="98" t="str">
        <f>IF(D42="","",MIN(20000,ROUNDDOWN(D42/2,-2)))</f>
        <v/>
      </c>
      <c r="L42" s="49"/>
    </row>
    <row r="43" spans="1:13" ht="38.25" customHeight="1" thickTop="1">
      <c r="A43" s="6"/>
      <c r="D43" s="167" t="s">
        <v>5</v>
      </c>
      <c r="E43" s="168"/>
      <c r="F43" s="168"/>
      <c r="G43" s="168"/>
      <c r="H43" s="169"/>
      <c r="I43" s="208"/>
      <c r="J43" s="99">
        <f>SUM(J41:J42)</f>
        <v>0</v>
      </c>
      <c r="K43" s="25" t="s">
        <v>20</v>
      </c>
      <c r="L43" s="49"/>
    </row>
    <row r="44" spans="1:13" ht="9" customHeight="1">
      <c r="A44" s="30"/>
      <c r="D44" s="9"/>
      <c r="E44" s="9"/>
      <c r="F44" s="9"/>
      <c r="G44" s="9"/>
      <c r="H44" s="9"/>
      <c r="I44" s="9"/>
      <c r="J44" s="8" t="s">
        <v>17</v>
      </c>
      <c r="L44" s="49"/>
    </row>
    <row r="45" spans="1:13" s="10" customFormat="1" ht="27.75" customHeight="1">
      <c r="A45" s="31" t="s">
        <v>12</v>
      </c>
      <c r="B45" s="31"/>
      <c r="C45" s="31"/>
      <c r="D45" s="31"/>
      <c r="E45" s="31"/>
      <c r="F45" s="31"/>
      <c r="G45" s="31"/>
      <c r="H45" s="31"/>
      <c r="I45" s="31"/>
      <c r="J45" s="31"/>
      <c r="L45" s="49"/>
      <c r="M45" s="1"/>
    </row>
    <row r="46" spans="1:13" ht="11.25" customHeight="1">
      <c r="A46" s="3"/>
      <c r="B46" s="3"/>
      <c r="C46" s="3"/>
      <c r="D46" s="23"/>
      <c r="E46" s="23"/>
      <c r="F46" s="23"/>
      <c r="G46" s="23"/>
      <c r="H46" s="3"/>
      <c r="I46" s="3"/>
      <c r="J46" s="3"/>
      <c r="L46" s="53"/>
      <c r="M46" s="10"/>
    </row>
    <row r="47" spans="1:13" s="4" customFormat="1" ht="30.75" customHeight="1">
      <c r="A47" s="163" t="s">
        <v>13</v>
      </c>
      <c r="B47" s="164"/>
      <c r="C47" s="164"/>
      <c r="D47" s="163" t="s">
        <v>14</v>
      </c>
      <c r="E47" s="204"/>
      <c r="F47" s="204"/>
      <c r="G47" s="204"/>
      <c r="H47" s="164"/>
      <c r="I47" s="164"/>
      <c r="J47" s="164"/>
      <c r="K47" s="205"/>
      <c r="L47" s="49"/>
      <c r="M47" s="1"/>
    </row>
    <row r="48" spans="1:13" s="5" customFormat="1" ht="108.75" customHeight="1">
      <c r="A48" s="141" t="s">
        <v>30</v>
      </c>
      <c r="B48" s="142"/>
      <c r="C48" s="142"/>
      <c r="D48" s="131" t="s">
        <v>15</v>
      </c>
      <c r="E48" s="132"/>
      <c r="F48" s="132"/>
      <c r="G48" s="132"/>
      <c r="H48" s="132"/>
      <c r="I48" s="132"/>
      <c r="J48" s="132"/>
      <c r="K48" s="147"/>
      <c r="L48" s="51"/>
      <c r="M48" s="4"/>
    </row>
    <row r="49" spans="1:13" s="5" customFormat="1" ht="107.25" customHeight="1">
      <c r="A49" s="139" t="s">
        <v>31</v>
      </c>
      <c r="B49" s="140"/>
      <c r="C49" s="140"/>
      <c r="D49" s="131" t="s">
        <v>67</v>
      </c>
      <c r="E49" s="132"/>
      <c r="F49" s="132"/>
      <c r="G49" s="132"/>
      <c r="H49" s="132"/>
      <c r="I49" s="132"/>
      <c r="J49" s="132"/>
      <c r="K49" s="147"/>
      <c r="L49" s="54"/>
    </row>
    <row r="50" spans="1:13" ht="158.25" customHeight="1">
      <c r="A50" s="139" t="s">
        <v>32</v>
      </c>
      <c r="B50" s="140"/>
      <c r="C50" s="140"/>
      <c r="D50" s="131" t="s">
        <v>81</v>
      </c>
      <c r="E50" s="132"/>
      <c r="F50" s="132"/>
      <c r="G50" s="132"/>
      <c r="H50" s="132"/>
      <c r="I50" s="132"/>
      <c r="J50" s="132"/>
      <c r="K50" s="147"/>
      <c r="L50" s="54"/>
      <c r="M50" s="5"/>
    </row>
    <row r="51" spans="1:13" ht="108" customHeight="1">
      <c r="A51" s="141" t="s">
        <v>33</v>
      </c>
      <c r="B51" s="142"/>
      <c r="C51" s="143"/>
      <c r="D51" s="131" t="s">
        <v>41</v>
      </c>
      <c r="E51" s="132"/>
      <c r="F51" s="132"/>
      <c r="G51" s="132"/>
      <c r="H51" s="132"/>
      <c r="I51" s="132"/>
      <c r="J51" s="132"/>
      <c r="K51" s="147"/>
      <c r="L51" s="49"/>
    </row>
    <row r="52" spans="1:13" ht="132" customHeight="1">
      <c r="A52" s="131" t="s">
        <v>77</v>
      </c>
      <c r="B52" s="132"/>
      <c r="C52" s="132"/>
      <c r="D52" s="131" t="s">
        <v>58</v>
      </c>
      <c r="E52" s="132"/>
      <c r="F52" s="132"/>
      <c r="G52" s="132"/>
      <c r="H52" s="132"/>
      <c r="I52" s="132"/>
      <c r="J52" s="132"/>
      <c r="K52" s="147"/>
      <c r="L52" s="49"/>
    </row>
    <row r="53" spans="1:13" ht="133.5" customHeight="1">
      <c r="A53" s="131" t="s">
        <v>78</v>
      </c>
      <c r="B53" s="132"/>
      <c r="C53" s="147"/>
      <c r="D53" s="131" t="s">
        <v>42</v>
      </c>
      <c r="E53" s="132"/>
      <c r="F53" s="132"/>
      <c r="G53" s="132"/>
      <c r="H53" s="132"/>
      <c r="I53" s="132"/>
      <c r="J53" s="132"/>
      <c r="K53" s="147"/>
      <c r="L53" s="49"/>
    </row>
    <row r="54" spans="1:13" ht="101.25" customHeight="1">
      <c r="A54" s="131" t="s">
        <v>79</v>
      </c>
      <c r="B54" s="132"/>
      <c r="C54" s="147"/>
      <c r="D54" s="131" t="s">
        <v>69</v>
      </c>
      <c r="E54" s="132"/>
      <c r="F54" s="132"/>
      <c r="G54" s="132"/>
      <c r="H54" s="132"/>
      <c r="I54" s="132"/>
      <c r="J54" s="132"/>
      <c r="K54" s="147"/>
      <c r="L54" s="49"/>
    </row>
    <row r="55" spans="1:13" ht="132.75" customHeight="1">
      <c r="A55" s="131" t="s">
        <v>80</v>
      </c>
      <c r="B55" s="132"/>
      <c r="C55" s="132"/>
      <c r="D55" s="131" t="s">
        <v>68</v>
      </c>
      <c r="E55" s="132"/>
      <c r="F55" s="132"/>
      <c r="G55" s="132"/>
      <c r="H55" s="132"/>
      <c r="I55" s="132"/>
      <c r="J55" s="132"/>
      <c r="K55" s="147"/>
      <c r="L55" s="49"/>
    </row>
    <row r="56" spans="1:13" ht="21" customHeight="1">
      <c r="L56" s="49"/>
    </row>
  </sheetData>
  <sheetProtection sheet="1" objects="1" scenarios="1"/>
  <mergeCells count="59">
    <mergeCell ref="A55:C55"/>
    <mergeCell ref="D55:K55"/>
    <mergeCell ref="A53:C53"/>
    <mergeCell ref="D53:K53"/>
    <mergeCell ref="A54:C54"/>
    <mergeCell ref="D54:K54"/>
    <mergeCell ref="A48:C48"/>
    <mergeCell ref="D8:H8"/>
    <mergeCell ref="D9:H9"/>
    <mergeCell ref="I7:J7"/>
    <mergeCell ref="D7:H7"/>
    <mergeCell ref="I12:J12"/>
    <mergeCell ref="I11:J11"/>
    <mergeCell ref="I10:J10"/>
    <mergeCell ref="G13:H14"/>
    <mergeCell ref="B12:C12"/>
    <mergeCell ref="A7:A12"/>
    <mergeCell ref="B10:C10"/>
    <mergeCell ref="A26:B26"/>
    <mergeCell ref="I38:J38"/>
    <mergeCell ref="D47:K47"/>
    <mergeCell ref="I41:I43"/>
    <mergeCell ref="A40:A42"/>
    <mergeCell ref="A47:C47"/>
    <mergeCell ref="I40:J40"/>
    <mergeCell ref="D43:H43"/>
    <mergeCell ref="D41:G41"/>
    <mergeCell ref="D42:G42"/>
    <mergeCell ref="A52:C52"/>
    <mergeCell ref="B5:H5"/>
    <mergeCell ref="D11:H11"/>
    <mergeCell ref="A49:C49"/>
    <mergeCell ref="A50:C50"/>
    <mergeCell ref="A51:C51"/>
    <mergeCell ref="B38:H38"/>
    <mergeCell ref="D49:K49"/>
    <mergeCell ref="D52:K52"/>
    <mergeCell ref="D51:K51"/>
    <mergeCell ref="D50:K50"/>
    <mergeCell ref="D48:K48"/>
    <mergeCell ref="I9:J9"/>
    <mergeCell ref="B13:C14"/>
    <mergeCell ref="D10:H10"/>
    <mergeCell ref="I5:J5"/>
    <mergeCell ref="B3:F3"/>
    <mergeCell ref="L13:L14"/>
    <mergeCell ref="M13:M14"/>
    <mergeCell ref="L8:M8"/>
    <mergeCell ref="L9:M9"/>
    <mergeCell ref="L10:M10"/>
    <mergeCell ref="L11:M11"/>
    <mergeCell ref="L12:M12"/>
    <mergeCell ref="I13:J14"/>
    <mergeCell ref="B7:C7"/>
    <mergeCell ref="B8:C8"/>
    <mergeCell ref="B9:C9"/>
    <mergeCell ref="I8:J8"/>
    <mergeCell ref="D12:H12"/>
    <mergeCell ref="B11:C11"/>
  </mergeCells>
  <phoneticPr fontId="1"/>
  <dataValidations count="4">
    <dataValidation allowBlank="1" showInputMessage="1" showErrorMessage="1" promptTitle="お手元に届いた書類を参照ください" prompt="貴自治会名をお手元に届いた書類の通りご入力ください" sqref="B3" xr:uid="{41E8FF04-3BF1-4B27-8D32-DE207B622561}"/>
    <dataValidation allowBlank="1" showInputMessage="1" showErrorMessage="1" promptTitle="お手元に届いた書類を参照ください" prompt="貴自治会番号をお手元に届いた書類の通りご入力ください" sqref="H3" xr:uid="{68AB9A12-AA8A-4350-A474-F72FA40C55EE}"/>
    <dataValidation allowBlank="1" showInputMessage="1" showErrorMessage="1" promptTitle="フリーでご記入ください" prompt="欄外のL列の一例を参考に、貴町内会・自治会の使途をご記入ください" sqref="D8:H12" xr:uid="{0C4966BB-76F2-4F50-A188-2B2ECD769144}"/>
    <dataValidation type="list" allowBlank="1" showInputMessage="1" showErrorMessage="1" sqref="F13:F14" xr:uid="{A4FB3A0E-4606-4DA3-9051-416AF8808940}">
      <formula1>"☑,□"</formula1>
    </dataValidation>
  </dataValidations>
  <printOptions horizontalCentered="1"/>
  <pageMargins left="0.35433070866141736" right="0.19685039370078741" top="0.39370078740157483" bottom="0.19685039370078741" header="0.31496062992125984" footer="0.11811023622047245"/>
  <pageSetup paperSize="9" scale="75"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メニューから選択" prompt="－ 領収書　提出の必要なし_x000a_☑  領収書(写)を提出します_x000a__x000a_※1件あたりの代金が10万円以上場合の領収書（写）の添付が必要です_x000a_" xr:uid="{430D3D83-C131-4A15-80DF-5830ECEE75D8}">
          <x14:formula1>
            <xm:f>データ集!$A$21:$A$22</xm:f>
          </x14:formula1>
          <xm:sqref>K8:K12</xm:sqref>
        </x14:dataValidation>
        <x14:dataValidation type="list" allowBlank="1" showInputMessage="1" showErrorMessage="1" promptTitle="ドロップダウンメニューより選択してください" prompt="※該当する事業名がない場合は、「その他」を選択し、隣の「使途」欄にイベント名を記載してください" xr:uid="{8E26A0EC-5BEF-4828-B9EB-C2E33415B86D}">
          <x14:formula1>
            <xm:f>データ集!$B$2:$B$17</xm:f>
          </x14:formula1>
          <xm:sqref>B8:C12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7F84D-C1F4-4C1C-8AB2-430947CE0776}">
  <dimension ref="B6:J47"/>
  <sheetViews>
    <sheetView view="pageBreakPreview" zoomScaleNormal="78" zoomScaleSheetLayoutView="100" workbookViewId="0">
      <selection activeCell="Q20" sqref="Q20"/>
    </sheetView>
  </sheetViews>
  <sheetFormatPr defaultRowHeight="21" customHeight="1"/>
  <cols>
    <col min="1" max="1" width="1.25" style="1" customWidth="1"/>
    <col min="2" max="2" width="8.375" style="1" customWidth="1"/>
    <col min="3" max="4" width="16.5" style="1" customWidth="1"/>
    <col min="5" max="5" width="25.5" style="1" customWidth="1"/>
    <col min="6" max="6" width="21.625" style="1" customWidth="1"/>
    <col min="7" max="7" width="2.375" style="1" customWidth="1"/>
    <col min="8" max="8" width="21" style="1" customWidth="1"/>
    <col min="9" max="9" width="1.375" style="1" customWidth="1"/>
    <col min="10" max="10" width="5.625" style="25" bestFit="1" customWidth="1"/>
    <col min="11" max="13" width="9" style="1"/>
    <col min="14" max="14" width="6.125" style="1" customWidth="1"/>
    <col min="15" max="15" width="9" style="1" customWidth="1"/>
    <col min="16" max="16384" width="9" style="1"/>
  </cols>
  <sheetData>
    <row r="6" spans="2:10" s="4" customFormat="1" ht="21" customHeight="1">
      <c r="B6" s="31"/>
      <c r="C6" s="31"/>
      <c r="D6" s="31"/>
      <c r="E6" s="31"/>
      <c r="F6" s="31"/>
      <c r="G6" s="31"/>
      <c r="H6" s="31"/>
      <c r="I6" s="31"/>
      <c r="J6" s="32"/>
    </row>
    <row r="7" spans="2:10" ht="30" customHeight="1">
      <c r="B7" s="27"/>
      <c r="C7" s="216"/>
      <c r="D7" s="217"/>
      <c r="E7" s="217"/>
      <c r="F7" s="85"/>
      <c r="J7" s="26"/>
    </row>
    <row r="8" spans="2:10" ht="39" customHeight="1">
      <c r="B8" s="27"/>
      <c r="C8" s="24"/>
      <c r="D8" s="24"/>
      <c r="E8" s="24"/>
      <c r="F8" s="24"/>
      <c r="J8" s="26"/>
    </row>
    <row r="9" spans="2:10" ht="31.5" customHeight="1">
      <c r="B9" s="86"/>
      <c r="C9" s="210"/>
      <c r="D9" s="210"/>
      <c r="E9" s="210"/>
      <c r="F9" s="210"/>
      <c r="G9" s="44"/>
      <c r="H9" s="44"/>
      <c r="I9" s="44"/>
    </row>
    <row r="10" spans="2:10" s="17" customFormat="1" ht="11.25" customHeight="1">
      <c r="B10" s="18"/>
      <c r="C10" s="19"/>
      <c r="D10" s="19"/>
      <c r="E10" s="19"/>
      <c r="F10" s="19"/>
      <c r="G10" s="19"/>
      <c r="H10" s="21"/>
      <c r="I10" s="21"/>
      <c r="J10" s="18"/>
    </row>
    <row r="11" spans="2:10" ht="25.5" customHeight="1">
      <c r="B11" s="218"/>
      <c r="C11" s="209"/>
      <c r="D11" s="209"/>
      <c r="E11" s="209"/>
      <c r="F11" s="209"/>
      <c r="G11" s="209"/>
      <c r="H11" s="209"/>
      <c r="I11" s="45"/>
    </row>
    <row r="12" spans="2:10" ht="48.75" customHeight="1">
      <c r="B12" s="218"/>
      <c r="C12" s="219"/>
      <c r="D12" s="219"/>
      <c r="E12" s="219"/>
      <c r="F12" s="219"/>
      <c r="G12" s="46"/>
      <c r="H12" s="87"/>
      <c r="I12" s="46"/>
    </row>
    <row r="13" spans="2:10" ht="48.75" customHeight="1">
      <c r="B13" s="218"/>
      <c r="C13" s="219"/>
      <c r="D13" s="219"/>
      <c r="E13" s="219"/>
      <c r="F13" s="219"/>
      <c r="G13" s="46"/>
      <c r="H13" s="87"/>
      <c r="I13" s="46"/>
    </row>
    <row r="14" spans="2:10" ht="48.75" customHeight="1">
      <c r="B14" s="218"/>
      <c r="C14" s="219"/>
      <c r="D14" s="219"/>
      <c r="E14" s="219"/>
      <c r="F14" s="219"/>
      <c r="G14" s="46"/>
      <c r="H14" s="87"/>
      <c r="I14" s="46"/>
    </row>
    <row r="15" spans="2:10" ht="48.75" customHeight="1">
      <c r="B15" s="218"/>
      <c r="C15" s="219"/>
      <c r="D15" s="219"/>
      <c r="E15" s="219"/>
      <c r="F15" s="219"/>
      <c r="G15" s="46"/>
      <c r="H15" s="87"/>
      <c r="I15" s="46"/>
    </row>
    <row r="16" spans="2:10" ht="48.75" customHeight="1">
      <c r="B16" s="218"/>
      <c r="C16" s="219"/>
      <c r="D16" s="219"/>
      <c r="E16" s="219"/>
      <c r="F16" s="219"/>
      <c r="G16" s="46"/>
      <c r="H16" s="87"/>
      <c r="I16" s="46"/>
    </row>
    <row r="17" spans="2:9" ht="48.75" customHeight="1">
      <c r="B17" s="2"/>
      <c r="C17" s="2"/>
      <c r="D17" s="2"/>
      <c r="E17" s="209"/>
      <c r="F17" s="209"/>
      <c r="G17" s="46"/>
      <c r="H17" s="88"/>
      <c r="I17" s="46"/>
    </row>
    <row r="18" spans="2:9" ht="24"/>
    <row r="20" spans="2:9" ht="21" customHeight="1">
      <c r="B20" s="7"/>
      <c r="C20" s="7"/>
    </row>
    <row r="34" spans="2:10" ht="15.75" customHeight="1"/>
    <row r="35" spans="2:10" s="4" customFormat="1" ht="30.75" customHeight="1">
      <c r="B35" s="29"/>
      <c r="C35" s="28"/>
      <c r="J35" s="25"/>
    </row>
    <row r="36" spans="2:10" ht="5.25" customHeight="1"/>
    <row r="37" spans="2:10" ht="31.5" customHeight="1">
      <c r="B37" s="86"/>
      <c r="C37" s="210"/>
      <c r="D37" s="210"/>
      <c r="E37" s="210"/>
      <c r="F37" s="210"/>
      <c r="G37" s="211"/>
      <c r="H37" s="211"/>
      <c r="I37" s="46"/>
    </row>
    <row r="38" spans="2:10" s="16" customFormat="1" ht="6" customHeight="1">
      <c r="B38" s="22"/>
      <c r="C38" s="14"/>
      <c r="D38" s="14"/>
      <c r="E38" s="39"/>
      <c r="F38" s="39"/>
      <c r="G38" s="39"/>
      <c r="H38" s="40"/>
      <c r="I38" s="40"/>
      <c r="J38" s="18"/>
    </row>
    <row r="39" spans="2:10" ht="25.5" customHeight="1">
      <c r="B39" s="209"/>
      <c r="C39" s="89"/>
      <c r="D39" s="89"/>
      <c r="E39" s="90"/>
      <c r="F39" s="91"/>
      <c r="G39" s="212"/>
      <c r="H39" s="213"/>
      <c r="I39" s="47"/>
    </row>
    <row r="40" spans="2:10" ht="48" customHeight="1">
      <c r="B40" s="209"/>
      <c r="C40" s="89"/>
      <c r="D40" s="92"/>
      <c r="E40" s="93"/>
      <c r="F40" s="94"/>
      <c r="G40" s="214"/>
      <c r="H40" s="95"/>
      <c r="I40" s="41"/>
    </row>
    <row r="41" spans="2:10" ht="48" customHeight="1">
      <c r="B41" s="209"/>
      <c r="C41" s="89"/>
      <c r="D41" s="92"/>
      <c r="E41" s="93"/>
      <c r="F41" s="96"/>
      <c r="G41" s="214"/>
      <c r="H41" s="95"/>
      <c r="I41" s="41"/>
    </row>
    <row r="42" spans="2:10" ht="48" customHeight="1">
      <c r="B42" s="6"/>
      <c r="E42" s="215"/>
      <c r="F42" s="215"/>
      <c r="G42" s="214"/>
      <c r="H42" s="41"/>
      <c r="I42" s="41"/>
    </row>
    <row r="43" spans="2:10" ht="9" customHeight="1">
      <c r="B43" s="6"/>
      <c r="E43" s="42"/>
      <c r="F43" s="42"/>
      <c r="G43" s="43"/>
      <c r="H43" s="41"/>
      <c r="I43" s="41"/>
    </row>
    <row r="44" spans="2:10" ht="48" customHeight="1">
      <c r="B44" s="6"/>
      <c r="E44" s="42"/>
      <c r="F44" s="42"/>
      <c r="G44" s="43"/>
      <c r="H44" s="41"/>
      <c r="I44" s="41"/>
    </row>
    <row r="45" spans="2:10" ht="48" customHeight="1">
      <c r="B45" s="6"/>
      <c r="E45" s="42"/>
      <c r="F45" s="42"/>
      <c r="G45" s="43"/>
      <c r="H45" s="41"/>
      <c r="I45" s="41"/>
    </row>
    <row r="46" spans="2:10" ht="48" customHeight="1">
      <c r="B46" s="6"/>
      <c r="E46" s="42"/>
      <c r="F46" s="42"/>
      <c r="G46" s="43"/>
      <c r="H46" s="41"/>
      <c r="I46" s="41"/>
    </row>
    <row r="47" spans="2:10" ht="29.25" customHeight="1">
      <c r="B47" s="6"/>
      <c r="E47" s="42"/>
      <c r="F47" s="42"/>
      <c r="G47" s="43"/>
      <c r="H47" s="41"/>
      <c r="I47" s="41"/>
    </row>
  </sheetData>
  <sheetProtection algorithmName="SHA-512" hashValue="5k3+rah/5U/GwM76iR7IIzgd4ZjIbZoV09vdP/39h8wE8XKC2wVdJdD61q8UAHW1R7U9SlyiJoYjLHj4kdOyIQ==" saltValue="NuCcj40o0uukqlCbxUh3Ag==" spinCount="100000" sheet="1" objects="1" scenarios="1"/>
  <mergeCells count="23">
    <mergeCell ref="G11:H11"/>
    <mergeCell ref="C12:D12"/>
    <mergeCell ref="E12:F12"/>
    <mergeCell ref="C13:D13"/>
    <mergeCell ref="E13:F13"/>
    <mergeCell ref="C7:E7"/>
    <mergeCell ref="C9:F9"/>
    <mergeCell ref="B11:B16"/>
    <mergeCell ref="C11:D11"/>
    <mergeCell ref="E11:F11"/>
    <mergeCell ref="C14:D14"/>
    <mergeCell ref="E14:F14"/>
    <mergeCell ref="C15:D15"/>
    <mergeCell ref="E15:F15"/>
    <mergeCell ref="C16:D16"/>
    <mergeCell ref="E16:F16"/>
    <mergeCell ref="E17:F17"/>
    <mergeCell ref="C37:F37"/>
    <mergeCell ref="G37:H37"/>
    <mergeCell ref="B39:B41"/>
    <mergeCell ref="G39:H39"/>
    <mergeCell ref="G40:G42"/>
    <mergeCell ref="E42:F42"/>
  </mergeCells>
  <phoneticPr fontId="1"/>
  <printOptions horizontalCentered="1" verticalCentered="1"/>
  <pageMargins left="0.15748031496062992" right="0.19685039370078741" top="0.31496062992125984" bottom="0.19685039370078741" header="0.31496062992125984" footer="0.11811023622047245"/>
  <pageSetup paperSize="9" scale="5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E8C24-07FF-410C-AC5B-2296CBB7BA5B}">
  <dimension ref="A1:K329"/>
  <sheetViews>
    <sheetView topLeftCell="D1" workbookViewId="0">
      <selection activeCell="K1" sqref="K1"/>
    </sheetView>
  </sheetViews>
  <sheetFormatPr defaultRowHeight="18.75"/>
  <cols>
    <col min="1" max="1" width="3.375" style="48" bestFit="1" customWidth="1"/>
    <col min="2" max="2" width="35.875" style="58" bestFit="1" customWidth="1"/>
    <col min="3" max="3" width="106.375" style="58" bestFit="1" customWidth="1"/>
    <col min="4" max="4" width="13.875" customWidth="1"/>
    <col min="6" max="6" width="16.25" customWidth="1"/>
    <col min="7" max="7" width="19.25" customWidth="1"/>
    <col min="8" max="8" width="82.125" customWidth="1"/>
    <col min="10" max="10" width="9.375" style="108" customWidth="1"/>
    <col min="11" max="11" width="31.625" style="117" customWidth="1"/>
  </cols>
  <sheetData>
    <row r="1" spans="1:11" ht="19.5" thickBot="1">
      <c r="A1" s="68" t="s">
        <v>34</v>
      </c>
      <c r="B1" s="69" t="s">
        <v>2</v>
      </c>
      <c r="C1" s="69" t="s">
        <v>35</v>
      </c>
      <c r="D1" s="97" t="s">
        <v>76</v>
      </c>
      <c r="F1" s="84" t="s">
        <v>76</v>
      </c>
      <c r="G1" s="80" t="s">
        <v>70</v>
      </c>
      <c r="H1" s="80" t="s">
        <v>71</v>
      </c>
      <c r="J1" s="103" t="s">
        <v>116</v>
      </c>
      <c r="K1" s="103" t="s">
        <v>117</v>
      </c>
    </row>
    <row r="2" spans="1:11" ht="37.5">
      <c r="A2" s="67">
        <v>1</v>
      </c>
      <c r="B2" s="64" t="s">
        <v>40</v>
      </c>
      <c r="C2" s="64" t="s">
        <v>66</v>
      </c>
      <c r="D2" t="s">
        <v>96</v>
      </c>
      <c r="F2" s="78" t="s">
        <v>46</v>
      </c>
      <c r="G2" s="64" t="s">
        <v>44</v>
      </c>
      <c r="H2" s="64" t="s">
        <v>107</v>
      </c>
      <c r="J2" s="104">
        <v>1</v>
      </c>
      <c r="K2" s="110" t="s">
        <v>118</v>
      </c>
    </row>
    <row r="3" spans="1:11" ht="37.5">
      <c r="A3" s="67">
        <v>2</v>
      </c>
      <c r="B3" s="64" t="s">
        <v>95</v>
      </c>
      <c r="C3" s="64" t="s">
        <v>94</v>
      </c>
      <c r="D3" t="s">
        <v>97</v>
      </c>
      <c r="F3" s="78" t="s">
        <v>47</v>
      </c>
      <c r="G3" s="64" t="s">
        <v>72</v>
      </c>
      <c r="H3" s="64" t="s">
        <v>108</v>
      </c>
      <c r="J3" s="105">
        <v>2</v>
      </c>
      <c r="K3" s="111" t="s">
        <v>119</v>
      </c>
    </row>
    <row r="4" spans="1:11" ht="37.5">
      <c r="A4" s="67">
        <v>3</v>
      </c>
      <c r="B4" s="64" t="s">
        <v>83</v>
      </c>
      <c r="C4" s="64" t="s">
        <v>94</v>
      </c>
      <c r="D4" t="s">
        <v>97</v>
      </c>
      <c r="F4" s="78" t="s">
        <v>48</v>
      </c>
      <c r="G4" s="64" t="s">
        <v>73</v>
      </c>
      <c r="H4" s="70" t="s">
        <v>109</v>
      </c>
      <c r="J4" s="105">
        <v>3</v>
      </c>
      <c r="K4" s="111" t="s">
        <v>120</v>
      </c>
    </row>
    <row r="5" spans="1:11" ht="37.5">
      <c r="A5" s="67">
        <v>4</v>
      </c>
      <c r="B5" s="64" t="s">
        <v>104</v>
      </c>
      <c r="C5" s="64" t="s">
        <v>94</v>
      </c>
      <c r="D5" t="s">
        <v>97</v>
      </c>
      <c r="F5" s="78" t="s">
        <v>49</v>
      </c>
      <c r="G5" s="64" t="s">
        <v>74</v>
      </c>
      <c r="H5" s="66" t="s">
        <v>110</v>
      </c>
      <c r="J5" s="105">
        <v>4</v>
      </c>
      <c r="K5" s="111" t="s">
        <v>121</v>
      </c>
    </row>
    <row r="6" spans="1:11" ht="37.5">
      <c r="A6" s="67">
        <v>5</v>
      </c>
      <c r="B6" s="64" t="s">
        <v>84</v>
      </c>
      <c r="C6" s="70" t="s">
        <v>53</v>
      </c>
      <c r="D6" t="s">
        <v>98</v>
      </c>
      <c r="F6" s="78" t="s">
        <v>50</v>
      </c>
      <c r="G6" s="64" t="s">
        <v>82</v>
      </c>
      <c r="H6" s="64" t="s">
        <v>57</v>
      </c>
      <c r="J6" s="105">
        <v>5</v>
      </c>
      <c r="K6" s="111" t="s">
        <v>122</v>
      </c>
    </row>
    <row r="7" spans="1:11" ht="37.5">
      <c r="A7" s="67">
        <v>6</v>
      </c>
      <c r="B7" s="64" t="s">
        <v>85</v>
      </c>
      <c r="C7" s="70" t="s">
        <v>53</v>
      </c>
      <c r="D7" t="s">
        <v>98</v>
      </c>
      <c r="F7" s="78" t="s">
        <v>51</v>
      </c>
      <c r="G7" s="64" t="s">
        <v>75</v>
      </c>
      <c r="H7" s="64" t="s">
        <v>111</v>
      </c>
      <c r="J7" s="105">
        <v>6</v>
      </c>
      <c r="K7" s="111" t="s">
        <v>123</v>
      </c>
    </row>
    <row r="8" spans="1:11" ht="38.25" thickBot="1">
      <c r="A8" s="67">
        <v>7</v>
      </c>
      <c r="B8" s="64" t="s">
        <v>87</v>
      </c>
      <c r="C8" s="66" t="s">
        <v>54</v>
      </c>
      <c r="D8" t="s">
        <v>99</v>
      </c>
      <c r="F8" s="79" t="s">
        <v>52</v>
      </c>
      <c r="G8" s="65" t="s">
        <v>45</v>
      </c>
      <c r="H8" s="65" t="s">
        <v>112</v>
      </c>
      <c r="J8" s="105">
        <v>7</v>
      </c>
      <c r="K8" s="111" t="s">
        <v>124</v>
      </c>
    </row>
    <row r="9" spans="1:11" ht="39" thickTop="1" thickBot="1">
      <c r="A9" s="67">
        <v>8</v>
      </c>
      <c r="B9" s="64" t="s">
        <v>88</v>
      </c>
      <c r="C9" s="66" t="s">
        <v>54</v>
      </c>
      <c r="D9" t="s">
        <v>99</v>
      </c>
      <c r="F9" s="220" t="s">
        <v>113</v>
      </c>
      <c r="G9" s="221"/>
      <c r="H9" s="71" t="s">
        <v>103</v>
      </c>
      <c r="J9" s="105">
        <v>8</v>
      </c>
      <c r="K9" s="111" t="s">
        <v>125</v>
      </c>
    </row>
    <row r="10" spans="1:11" ht="30.75" customHeight="1" thickTop="1">
      <c r="A10" s="67">
        <v>9</v>
      </c>
      <c r="B10" s="64" t="s">
        <v>86</v>
      </c>
      <c r="C10" s="66" t="s">
        <v>54</v>
      </c>
      <c r="D10" t="s">
        <v>99</v>
      </c>
      <c r="J10" s="105">
        <v>9</v>
      </c>
      <c r="K10" s="111" t="s">
        <v>126</v>
      </c>
    </row>
    <row r="11" spans="1:11" ht="30.75" customHeight="1">
      <c r="A11" s="67">
        <v>10</v>
      </c>
      <c r="B11" s="64" t="s">
        <v>89</v>
      </c>
      <c r="C11" s="66" t="s">
        <v>54</v>
      </c>
      <c r="D11" t="s">
        <v>99</v>
      </c>
      <c r="J11" s="105">
        <v>10</v>
      </c>
      <c r="K11" s="111" t="s">
        <v>127</v>
      </c>
    </row>
    <row r="12" spans="1:11" ht="30.75" customHeight="1">
      <c r="A12" s="67">
        <v>11</v>
      </c>
      <c r="B12" s="64" t="s">
        <v>105</v>
      </c>
      <c r="C12" s="64" t="s">
        <v>57</v>
      </c>
      <c r="D12" t="s">
        <v>100</v>
      </c>
      <c r="J12" s="105">
        <v>11</v>
      </c>
      <c r="K12" s="111" t="s">
        <v>128</v>
      </c>
    </row>
    <row r="13" spans="1:11" ht="30.75" customHeight="1">
      <c r="A13" s="67">
        <v>12</v>
      </c>
      <c r="B13" s="64" t="s">
        <v>90</v>
      </c>
      <c r="C13" s="64" t="s">
        <v>57</v>
      </c>
      <c r="D13" t="s">
        <v>100</v>
      </c>
      <c r="J13" s="105">
        <v>12</v>
      </c>
      <c r="K13" s="111" t="s">
        <v>129</v>
      </c>
    </row>
    <row r="14" spans="1:11" ht="30.75" customHeight="1">
      <c r="A14" s="67">
        <v>13</v>
      </c>
      <c r="B14" s="64" t="s">
        <v>91</v>
      </c>
      <c r="C14" s="64" t="s">
        <v>57</v>
      </c>
      <c r="D14" t="s">
        <v>100</v>
      </c>
      <c r="J14" s="105">
        <v>13</v>
      </c>
      <c r="K14" s="111" t="s">
        <v>130</v>
      </c>
    </row>
    <row r="15" spans="1:11" ht="30.75" customHeight="1">
      <c r="A15" s="67">
        <v>14</v>
      </c>
      <c r="B15" s="64" t="s">
        <v>92</v>
      </c>
      <c r="C15" s="64" t="s">
        <v>55</v>
      </c>
      <c r="D15" t="s">
        <v>101</v>
      </c>
      <c r="J15" s="105">
        <v>14</v>
      </c>
      <c r="K15" s="111" t="s">
        <v>131</v>
      </c>
    </row>
    <row r="16" spans="1:11" ht="30.75" customHeight="1">
      <c r="A16" s="67">
        <v>15</v>
      </c>
      <c r="B16" s="64" t="s">
        <v>16</v>
      </c>
      <c r="C16" s="64" t="s">
        <v>56</v>
      </c>
      <c r="D16" t="s">
        <v>102</v>
      </c>
      <c r="J16" s="105">
        <v>15</v>
      </c>
      <c r="K16" s="111" t="s">
        <v>132</v>
      </c>
    </row>
    <row r="17" spans="1:11" ht="30.75" customHeight="1">
      <c r="A17" s="67">
        <v>16</v>
      </c>
      <c r="B17" s="64" t="s">
        <v>93</v>
      </c>
      <c r="C17" s="64" t="s">
        <v>56</v>
      </c>
      <c r="D17" t="s">
        <v>102</v>
      </c>
      <c r="J17" s="105">
        <v>16</v>
      </c>
      <c r="K17" s="111" t="s">
        <v>133</v>
      </c>
    </row>
    <row r="18" spans="1:11">
      <c r="J18" s="105">
        <v>17</v>
      </c>
      <c r="K18" s="111" t="s">
        <v>134</v>
      </c>
    </row>
    <row r="19" spans="1:11">
      <c r="J19" s="105">
        <v>18</v>
      </c>
      <c r="K19" s="111" t="s">
        <v>135</v>
      </c>
    </row>
    <row r="20" spans="1:11">
      <c r="A20" s="57" t="s">
        <v>37</v>
      </c>
      <c r="J20" s="105">
        <v>19</v>
      </c>
      <c r="K20" s="111" t="s">
        <v>136</v>
      </c>
    </row>
    <row r="21" spans="1:11">
      <c r="A21" s="48" t="s">
        <v>38</v>
      </c>
      <c r="J21" s="106">
        <v>20</v>
      </c>
      <c r="K21" s="112" t="s">
        <v>137</v>
      </c>
    </row>
    <row r="22" spans="1:11">
      <c r="A22" s="56" t="s">
        <v>36</v>
      </c>
      <c r="J22" s="105">
        <v>21</v>
      </c>
      <c r="K22" s="111" t="s">
        <v>138</v>
      </c>
    </row>
    <row r="23" spans="1:11">
      <c r="J23" s="105">
        <v>22</v>
      </c>
      <c r="K23" s="111" t="s">
        <v>139</v>
      </c>
    </row>
    <row r="24" spans="1:11">
      <c r="J24" s="105">
        <v>23</v>
      </c>
      <c r="K24" s="111" t="s">
        <v>140</v>
      </c>
    </row>
    <row r="25" spans="1:11">
      <c r="J25" s="105">
        <v>24</v>
      </c>
      <c r="K25" s="111" t="s">
        <v>141</v>
      </c>
    </row>
    <row r="26" spans="1:11">
      <c r="J26" s="105">
        <v>25</v>
      </c>
      <c r="K26" s="111" t="s">
        <v>142</v>
      </c>
    </row>
    <row r="27" spans="1:11">
      <c r="J27" s="105">
        <v>26</v>
      </c>
      <c r="K27" s="111" t="s">
        <v>143</v>
      </c>
    </row>
    <row r="28" spans="1:11">
      <c r="J28" s="105">
        <v>27</v>
      </c>
      <c r="K28" s="111" t="s">
        <v>144</v>
      </c>
    </row>
    <row r="29" spans="1:11">
      <c r="J29" s="105">
        <v>28</v>
      </c>
      <c r="K29" s="111" t="s">
        <v>145</v>
      </c>
    </row>
    <row r="30" spans="1:11">
      <c r="J30" s="105">
        <v>29</v>
      </c>
      <c r="K30" s="111" t="s">
        <v>146</v>
      </c>
    </row>
    <row r="31" spans="1:11">
      <c r="J31" s="105">
        <v>30</v>
      </c>
      <c r="K31" s="111" t="s">
        <v>147</v>
      </c>
    </row>
    <row r="32" spans="1:11">
      <c r="J32" s="105">
        <v>31</v>
      </c>
      <c r="K32" s="111" t="s">
        <v>148</v>
      </c>
    </row>
    <row r="33" spans="10:11">
      <c r="J33" s="105">
        <v>32</v>
      </c>
      <c r="K33" s="111" t="s">
        <v>149</v>
      </c>
    </row>
    <row r="34" spans="10:11">
      <c r="J34" s="105">
        <v>33</v>
      </c>
      <c r="K34" s="111" t="s">
        <v>150</v>
      </c>
    </row>
    <row r="35" spans="10:11">
      <c r="J35" s="105">
        <v>34</v>
      </c>
      <c r="K35" s="111" t="s">
        <v>151</v>
      </c>
    </row>
    <row r="36" spans="10:11">
      <c r="J36" s="105">
        <v>35</v>
      </c>
      <c r="K36" s="111" t="s">
        <v>152</v>
      </c>
    </row>
    <row r="37" spans="10:11">
      <c r="J37" s="105">
        <v>36</v>
      </c>
      <c r="K37" s="111" t="s">
        <v>153</v>
      </c>
    </row>
    <row r="38" spans="10:11">
      <c r="J38" s="105">
        <v>37</v>
      </c>
      <c r="K38" s="111" t="s">
        <v>154</v>
      </c>
    </row>
    <row r="39" spans="10:11">
      <c r="J39" s="105">
        <v>38</v>
      </c>
      <c r="K39" s="111" t="s">
        <v>155</v>
      </c>
    </row>
    <row r="40" spans="10:11">
      <c r="J40" s="105">
        <v>39</v>
      </c>
      <c r="K40" s="111" t="s">
        <v>156</v>
      </c>
    </row>
    <row r="41" spans="10:11">
      <c r="J41" s="105">
        <v>40</v>
      </c>
      <c r="K41" s="111" t="s">
        <v>157</v>
      </c>
    </row>
    <row r="42" spans="10:11">
      <c r="J42" s="105">
        <v>41</v>
      </c>
      <c r="K42" s="111" t="s">
        <v>158</v>
      </c>
    </row>
    <row r="43" spans="10:11">
      <c r="J43" s="105">
        <v>42</v>
      </c>
      <c r="K43" s="111" t="s">
        <v>159</v>
      </c>
    </row>
    <row r="44" spans="10:11">
      <c r="J44" s="105">
        <v>43</v>
      </c>
      <c r="K44" s="111" t="s">
        <v>160</v>
      </c>
    </row>
    <row r="45" spans="10:11">
      <c r="J45" s="105">
        <v>44</v>
      </c>
      <c r="K45" s="111" t="s">
        <v>161</v>
      </c>
    </row>
    <row r="46" spans="10:11">
      <c r="J46" s="105">
        <v>45</v>
      </c>
      <c r="K46" s="113" t="s">
        <v>162</v>
      </c>
    </row>
    <row r="47" spans="10:11">
      <c r="J47" s="105">
        <v>46</v>
      </c>
      <c r="K47" s="111" t="s">
        <v>163</v>
      </c>
    </row>
    <row r="48" spans="10:11">
      <c r="J48" s="105">
        <v>47</v>
      </c>
      <c r="K48" s="111" t="s">
        <v>164</v>
      </c>
    </row>
    <row r="49" spans="10:11">
      <c r="J49" s="105">
        <v>48</v>
      </c>
      <c r="K49" s="111" t="s">
        <v>165</v>
      </c>
    </row>
    <row r="50" spans="10:11">
      <c r="J50" s="105">
        <v>49</v>
      </c>
      <c r="K50" s="111" t="s">
        <v>166</v>
      </c>
    </row>
    <row r="51" spans="10:11">
      <c r="J51" s="105">
        <v>50</v>
      </c>
      <c r="K51" s="111" t="s">
        <v>167</v>
      </c>
    </row>
    <row r="52" spans="10:11">
      <c r="J52" s="105">
        <v>51</v>
      </c>
      <c r="K52" s="111" t="s">
        <v>168</v>
      </c>
    </row>
    <row r="53" spans="10:11">
      <c r="J53" s="105">
        <v>52</v>
      </c>
      <c r="K53" s="111" t="s">
        <v>169</v>
      </c>
    </row>
    <row r="54" spans="10:11">
      <c r="J54" s="105">
        <v>53</v>
      </c>
      <c r="K54" s="111" t="s">
        <v>170</v>
      </c>
    </row>
    <row r="55" spans="10:11">
      <c r="J55" s="105">
        <v>54</v>
      </c>
      <c r="K55" s="111" t="s">
        <v>171</v>
      </c>
    </row>
    <row r="56" spans="10:11">
      <c r="J56" s="105">
        <v>55</v>
      </c>
      <c r="K56" s="111" t="s">
        <v>172</v>
      </c>
    </row>
    <row r="57" spans="10:11">
      <c r="J57" s="105">
        <v>56</v>
      </c>
      <c r="K57" s="111" t="s">
        <v>173</v>
      </c>
    </row>
    <row r="58" spans="10:11">
      <c r="J58" s="105">
        <v>57</v>
      </c>
      <c r="K58" s="111" t="s">
        <v>174</v>
      </c>
    </row>
    <row r="59" spans="10:11">
      <c r="J59" s="105">
        <v>58</v>
      </c>
      <c r="K59" s="111" t="s">
        <v>175</v>
      </c>
    </row>
    <row r="60" spans="10:11">
      <c r="J60" s="105">
        <v>59</v>
      </c>
      <c r="K60" s="111" t="s">
        <v>176</v>
      </c>
    </row>
    <row r="61" spans="10:11">
      <c r="J61" s="105">
        <v>60</v>
      </c>
      <c r="K61" s="111" t="s">
        <v>177</v>
      </c>
    </row>
    <row r="62" spans="10:11">
      <c r="J62" s="106">
        <v>61</v>
      </c>
      <c r="K62" s="112" t="s">
        <v>178</v>
      </c>
    </row>
    <row r="63" spans="10:11">
      <c r="J63" s="105">
        <v>62</v>
      </c>
      <c r="K63" s="111" t="s">
        <v>179</v>
      </c>
    </row>
    <row r="64" spans="10:11">
      <c r="J64" s="105">
        <v>63</v>
      </c>
      <c r="K64" s="111" t="s">
        <v>180</v>
      </c>
    </row>
    <row r="65" spans="10:11">
      <c r="J65" s="105">
        <v>64</v>
      </c>
      <c r="K65" s="111" t="s">
        <v>181</v>
      </c>
    </row>
    <row r="66" spans="10:11">
      <c r="J66" s="105">
        <v>65</v>
      </c>
      <c r="K66" s="111" t="s">
        <v>182</v>
      </c>
    </row>
    <row r="67" spans="10:11">
      <c r="J67" s="105">
        <v>66</v>
      </c>
      <c r="K67" s="111" t="s">
        <v>183</v>
      </c>
    </row>
    <row r="68" spans="10:11">
      <c r="J68" s="105">
        <v>67</v>
      </c>
      <c r="K68" s="111" t="s">
        <v>184</v>
      </c>
    </row>
    <row r="69" spans="10:11">
      <c r="J69" s="105">
        <v>68</v>
      </c>
      <c r="K69" s="111" t="s">
        <v>185</v>
      </c>
    </row>
    <row r="70" spans="10:11">
      <c r="J70" s="105">
        <v>69</v>
      </c>
      <c r="K70" s="111" t="s">
        <v>186</v>
      </c>
    </row>
    <row r="71" spans="10:11">
      <c r="J71" s="105">
        <v>70</v>
      </c>
      <c r="K71" s="111" t="s">
        <v>187</v>
      </c>
    </row>
    <row r="72" spans="10:11">
      <c r="J72" s="105">
        <v>71</v>
      </c>
      <c r="K72" s="111" t="s">
        <v>188</v>
      </c>
    </row>
    <row r="73" spans="10:11">
      <c r="J73" s="105">
        <v>72</v>
      </c>
      <c r="K73" s="111" t="s">
        <v>189</v>
      </c>
    </row>
    <row r="74" spans="10:11">
      <c r="J74" s="105">
        <v>73</v>
      </c>
      <c r="K74" s="111" t="s">
        <v>190</v>
      </c>
    </row>
    <row r="75" spans="10:11">
      <c r="J75" s="105">
        <v>74</v>
      </c>
      <c r="K75" s="111" t="s">
        <v>191</v>
      </c>
    </row>
    <row r="76" spans="10:11">
      <c r="J76" s="105">
        <v>75</v>
      </c>
      <c r="K76" s="111" t="s">
        <v>192</v>
      </c>
    </row>
    <row r="77" spans="10:11">
      <c r="J77" s="105">
        <v>76</v>
      </c>
      <c r="K77" s="111" t="s">
        <v>193</v>
      </c>
    </row>
    <row r="78" spans="10:11">
      <c r="J78" s="105">
        <v>77</v>
      </c>
      <c r="K78" s="111" t="s">
        <v>194</v>
      </c>
    </row>
    <row r="79" spans="10:11">
      <c r="J79" s="105">
        <v>78</v>
      </c>
      <c r="K79" s="111" t="s">
        <v>195</v>
      </c>
    </row>
    <row r="80" spans="10:11">
      <c r="J80" s="105">
        <v>79</v>
      </c>
      <c r="K80" s="111" t="s">
        <v>196</v>
      </c>
    </row>
    <row r="81" spans="10:11">
      <c r="J81" s="105">
        <v>80</v>
      </c>
      <c r="K81" s="111" t="s">
        <v>197</v>
      </c>
    </row>
    <row r="82" spans="10:11">
      <c r="J82" s="105">
        <v>81</v>
      </c>
      <c r="K82" s="111" t="s">
        <v>198</v>
      </c>
    </row>
    <row r="83" spans="10:11">
      <c r="J83" s="105">
        <v>82</v>
      </c>
      <c r="K83" s="111" t="s">
        <v>199</v>
      </c>
    </row>
    <row r="84" spans="10:11">
      <c r="J84" s="105">
        <v>83</v>
      </c>
      <c r="K84" s="111" t="s">
        <v>200</v>
      </c>
    </row>
    <row r="85" spans="10:11">
      <c r="J85" s="105">
        <v>84</v>
      </c>
      <c r="K85" s="111" t="s">
        <v>201</v>
      </c>
    </row>
    <row r="86" spans="10:11">
      <c r="J86" s="105">
        <v>85</v>
      </c>
      <c r="K86" s="111" t="s">
        <v>202</v>
      </c>
    </row>
    <row r="87" spans="10:11">
      <c r="J87" s="105">
        <v>86</v>
      </c>
      <c r="K87" s="111" t="s">
        <v>203</v>
      </c>
    </row>
    <row r="88" spans="10:11">
      <c r="J88" s="105">
        <v>87</v>
      </c>
      <c r="K88" s="111" t="s">
        <v>204</v>
      </c>
    </row>
    <row r="89" spans="10:11">
      <c r="J89" s="105">
        <v>88</v>
      </c>
      <c r="K89" s="111" t="s">
        <v>205</v>
      </c>
    </row>
    <row r="90" spans="10:11">
      <c r="J90" s="105">
        <v>89</v>
      </c>
      <c r="K90" s="111" t="s">
        <v>206</v>
      </c>
    </row>
    <row r="91" spans="10:11">
      <c r="J91" s="105">
        <v>90</v>
      </c>
      <c r="K91" s="113" t="s">
        <v>207</v>
      </c>
    </row>
    <row r="92" spans="10:11">
      <c r="J92" s="105">
        <v>91</v>
      </c>
      <c r="K92" s="111" t="s">
        <v>208</v>
      </c>
    </row>
    <row r="93" spans="10:11">
      <c r="J93" s="105">
        <v>92</v>
      </c>
      <c r="K93" s="111" t="s">
        <v>209</v>
      </c>
    </row>
    <row r="94" spans="10:11">
      <c r="J94" s="105">
        <v>93</v>
      </c>
      <c r="K94" s="111" t="s">
        <v>210</v>
      </c>
    </row>
    <row r="95" spans="10:11">
      <c r="J95" s="105">
        <v>94</v>
      </c>
      <c r="K95" s="111" t="s">
        <v>211</v>
      </c>
    </row>
    <row r="96" spans="10:11">
      <c r="J96" s="105">
        <v>95</v>
      </c>
      <c r="K96" s="111" t="s">
        <v>212</v>
      </c>
    </row>
    <row r="97" spans="10:11">
      <c r="J97" s="106">
        <v>96</v>
      </c>
      <c r="K97" s="112" t="s">
        <v>213</v>
      </c>
    </row>
    <row r="98" spans="10:11">
      <c r="J98" s="105">
        <v>97</v>
      </c>
      <c r="K98" s="111" t="s">
        <v>214</v>
      </c>
    </row>
    <row r="99" spans="10:11">
      <c r="J99" s="105">
        <v>98</v>
      </c>
      <c r="K99" s="111" t="s">
        <v>215</v>
      </c>
    </row>
    <row r="100" spans="10:11">
      <c r="J100" s="105">
        <v>99</v>
      </c>
      <c r="K100" s="111" t="s">
        <v>216</v>
      </c>
    </row>
    <row r="101" spans="10:11">
      <c r="J101" s="105">
        <v>100</v>
      </c>
      <c r="K101" s="111" t="s">
        <v>217</v>
      </c>
    </row>
    <row r="102" spans="10:11">
      <c r="J102" s="105">
        <v>101</v>
      </c>
      <c r="K102" s="111" t="s">
        <v>218</v>
      </c>
    </row>
    <row r="103" spans="10:11">
      <c r="J103" s="106">
        <v>102</v>
      </c>
      <c r="K103" s="112" t="s">
        <v>219</v>
      </c>
    </row>
    <row r="104" spans="10:11">
      <c r="J104" s="106">
        <v>103</v>
      </c>
      <c r="K104" s="112" t="s">
        <v>220</v>
      </c>
    </row>
    <row r="105" spans="10:11">
      <c r="J105" s="105">
        <v>104</v>
      </c>
      <c r="K105" s="111" t="s">
        <v>221</v>
      </c>
    </row>
    <row r="106" spans="10:11">
      <c r="J106" s="105">
        <v>105</v>
      </c>
      <c r="K106" s="111" t="s">
        <v>222</v>
      </c>
    </row>
    <row r="107" spans="10:11">
      <c r="J107" s="106">
        <v>106</v>
      </c>
      <c r="K107" s="112" t="s">
        <v>223</v>
      </c>
    </row>
    <row r="108" spans="10:11">
      <c r="J108" s="105">
        <v>107</v>
      </c>
      <c r="K108" s="111" t="s">
        <v>224</v>
      </c>
    </row>
    <row r="109" spans="10:11">
      <c r="J109" s="105">
        <v>108</v>
      </c>
      <c r="K109" s="111" t="s">
        <v>225</v>
      </c>
    </row>
    <row r="110" spans="10:11">
      <c r="J110" s="105">
        <v>109</v>
      </c>
      <c r="K110" s="111" t="s">
        <v>226</v>
      </c>
    </row>
    <row r="111" spans="10:11">
      <c r="J111" s="105">
        <v>110</v>
      </c>
      <c r="K111" s="111" t="s">
        <v>227</v>
      </c>
    </row>
    <row r="112" spans="10:11">
      <c r="J112" s="105">
        <v>111</v>
      </c>
      <c r="K112" s="111" t="s">
        <v>228</v>
      </c>
    </row>
    <row r="113" spans="10:11">
      <c r="J113" s="105">
        <v>112</v>
      </c>
      <c r="K113" s="111" t="s">
        <v>229</v>
      </c>
    </row>
    <row r="114" spans="10:11">
      <c r="J114" s="105">
        <v>113</v>
      </c>
      <c r="K114" s="111" t="s">
        <v>230</v>
      </c>
    </row>
    <row r="115" spans="10:11">
      <c r="J115" s="105">
        <v>114</v>
      </c>
      <c r="K115" s="111" t="s">
        <v>231</v>
      </c>
    </row>
    <row r="116" spans="10:11">
      <c r="J116" s="105">
        <v>115</v>
      </c>
      <c r="K116" s="111" t="s">
        <v>232</v>
      </c>
    </row>
    <row r="117" spans="10:11">
      <c r="J117" s="106">
        <v>116</v>
      </c>
      <c r="K117" s="112" t="s">
        <v>233</v>
      </c>
    </row>
    <row r="118" spans="10:11">
      <c r="J118" s="106">
        <v>117</v>
      </c>
      <c r="K118" s="112" t="s">
        <v>234</v>
      </c>
    </row>
    <row r="119" spans="10:11">
      <c r="J119" s="105">
        <v>118</v>
      </c>
      <c r="K119" s="111" t="s">
        <v>235</v>
      </c>
    </row>
    <row r="120" spans="10:11">
      <c r="J120" s="105">
        <v>119</v>
      </c>
      <c r="K120" s="111" t="s">
        <v>236</v>
      </c>
    </row>
    <row r="121" spans="10:11">
      <c r="J121" s="105">
        <v>120</v>
      </c>
      <c r="K121" s="111" t="s">
        <v>237</v>
      </c>
    </row>
    <row r="122" spans="10:11">
      <c r="J122" s="105">
        <v>121</v>
      </c>
      <c r="K122" s="111" t="s">
        <v>238</v>
      </c>
    </row>
    <row r="123" spans="10:11">
      <c r="J123" s="105">
        <v>122</v>
      </c>
      <c r="K123" s="111" t="s">
        <v>239</v>
      </c>
    </row>
    <row r="124" spans="10:11">
      <c r="J124" s="105">
        <v>123</v>
      </c>
      <c r="K124" s="111" t="s">
        <v>240</v>
      </c>
    </row>
    <row r="125" spans="10:11">
      <c r="J125" s="105">
        <v>124</v>
      </c>
      <c r="K125" s="111" t="s">
        <v>241</v>
      </c>
    </row>
    <row r="126" spans="10:11">
      <c r="J126" s="105">
        <v>125</v>
      </c>
      <c r="K126" s="111" t="s">
        <v>242</v>
      </c>
    </row>
    <row r="127" spans="10:11">
      <c r="J127" s="105">
        <v>126</v>
      </c>
      <c r="K127" s="111" t="s">
        <v>243</v>
      </c>
    </row>
    <row r="128" spans="10:11">
      <c r="J128" s="105">
        <v>127</v>
      </c>
      <c r="K128" s="111" t="s">
        <v>244</v>
      </c>
    </row>
    <row r="129" spans="10:11">
      <c r="J129" s="105">
        <v>128</v>
      </c>
      <c r="K129" s="111" t="s">
        <v>245</v>
      </c>
    </row>
    <row r="130" spans="10:11">
      <c r="J130" s="105">
        <v>129</v>
      </c>
      <c r="K130" s="111" t="s">
        <v>246</v>
      </c>
    </row>
    <row r="131" spans="10:11">
      <c r="J131" s="105">
        <v>130</v>
      </c>
      <c r="K131" s="111" t="s">
        <v>247</v>
      </c>
    </row>
    <row r="132" spans="10:11">
      <c r="J132" s="105">
        <v>131</v>
      </c>
      <c r="K132" s="111" t="s">
        <v>248</v>
      </c>
    </row>
    <row r="133" spans="10:11">
      <c r="J133" s="106">
        <v>132</v>
      </c>
      <c r="K133" s="112" t="s">
        <v>249</v>
      </c>
    </row>
    <row r="134" spans="10:11">
      <c r="J134" s="105">
        <v>133</v>
      </c>
      <c r="K134" s="111" t="s">
        <v>250</v>
      </c>
    </row>
    <row r="135" spans="10:11">
      <c r="J135" s="105">
        <v>134</v>
      </c>
      <c r="K135" s="111" t="s">
        <v>251</v>
      </c>
    </row>
    <row r="136" spans="10:11">
      <c r="J136" s="106">
        <v>135</v>
      </c>
      <c r="K136" s="112" t="s">
        <v>252</v>
      </c>
    </row>
    <row r="137" spans="10:11">
      <c r="J137" s="105">
        <v>136</v>
      </c>
      <c r="K137" s="111" t="s">
        <v>253</v>
      </c>
    </row>
    <row r="138" spans="10:11">
      <c r="J138" s="105">
        <v>137</v>
      </c>
      <c r="K138" s="111" t="s">
        <v>254</v>
      </c>
    </row>
    <row r="139" spans="10:11">
      <c r="J139" s="105">
        <v>138</v>
      </c>
      <c r="K139" s="111" t="s">
        <v>255</v>
      </c>
    </row>
    <row r="140" spans="10:11">
      <c r="J140" s="105">
        <v>139</v>
      </c>
      <c r="K140" s="111" t="s">
        <v>256</v>
      </c>
    </row>
    <row r="141" spans="10:11">
      <c r="J141" s="105">
        <v>140</v>
      </c>
      <c r="K141" s="111" t="s">
        <v>257</v>
      </c>
    </row>
    <row r="142" spans="10:11">
      <c r="J142" s="105">
        <v>141</v>
      </c>
      <c r="K142" s="111" t="s">
        <v>258</v>
      </c>
    </row>
    <row r="143" spans="10:11">
      <c r="J143" s="105">
        <v>142</v>
      </c>
      <c r="K143" s="111" t="s">
        <v>259</v>
      </c>
    </row>
    <row r="144" spans="10:11">
      <c r="J144" s="105">
        <v>143</v>
      </c>
      <c r="K144" s="111" t="s">
        <v>260</v>
      </c>
    </row>
    <row r="145" spans="10:11">
      <c r="J145" s="105">
        <v>144</v>
      </c>
      <c r="K145" s="111" t="s">
        <v>261</v>
      </c>
    </row>
    <row r="146" spans="10:11">
      <c r="J146" s="105">
        <v>145</v>
      </c>
      <c r="K146" s="111" t="s">
        <v>262</v>
      </c>
    </row>
    <row r="147" spans="10:11">
      <c r="J147" s="105">
        <v>146</v>
      </c>
      <c r="K147" s="111" t="s">
        <v>263</v>
      </c>
    </row>
    <row r="148" spans="10:11">
      <c r="J148" s="105">
        <v>147</v>
      </c>
      <c r="K148" s="111" t="s">
        <v>264</v>
      </c>
    </row>
    <row r="149" spans="10:11">
      <c r="J149" s="105">
        <v>148</v>
      </c>
      <c r="K149" s="111" t="s">
        <v>265</v>
      </c>
    </row>
    <row r="150" spans="10:11">
      <c r="J150" s="105">
        <v>149</v>
      </c>
      <c r="K150" s="111" t="s">
        <v>266</v>
      </c>
    </row>
    <row r="151" spans="10:11">
      <c r="J151" s="105">
        <v>150</v>
      </c>
      <c r="K151" s="111" t="s">
        <v>267</v>
      </c>
    </row>
    <row r="152" spans="10:11">
      <c r="J152" s="105">
        <v>151</v>
      </c>
      <c r="K152" s="111" t="s">
        <v>268</v>
      </c>
    </row>
    <row r="153" spans="10:11">
      <c r="J153" s="105">
        <v>152</v>
      </c>
      <c r="K153" s="111" t="s">
        <v>269</v>
      </c>
    </row>
    <row r="154" spans="10:11">
      <c r="J154" s="105">
        <v>153</v>
      </c>
      <c r="K154" s="111" t="s">
        <v>270</v>
      </c>
    </row>
    <row r="155" spans="10:11">
      <c r="J155" s="105">
        <v>154</v>
      </c>
      <c r="K155" s="111" t="s">
        <v>271</v>
      </c>
    </row>
    <row r="156" spans="10:11">
      <c r="J156" s="105">
        <v>155</v>
      </c>
      <c r="K156" s="111" t="s">
        <v>272</v>
      </c>
    </row>
    <row r="157" spans="10:11">
      <c r="J157" s="105">
        <v>156</v>
      </c>
      <c r="K157" s="111" t="s">
        <v>273</v>
      </c>
    </row>
    <row r="158" spans="10:11">
      <c r="J158" s="105">
        <v>157</v>
      </c>
      <c r="K158" s="111" t="s">
        <v>274</v>
      </c>
    </row>
    <row r="159" spans="10:11">
      <c r="J159" s="105">
        <v>158</v>
      </c>
      <c r="K159" s="111" t="s">
        <v>275</v>
      </c>
    </row>
    <row r="160" spans="10:11">
      <c r="J160" s="105">
        <v>159</v>
      </c>
      <c r="K160" s="111" t="s">
        <v>276</v>
      </c>
    </row>
    <row r="161" spans="10:11">
      <c r="J161" s="105">
        <v>160</v>
      </c>
      <c r="K161" s="114" t="s">
        <v>277</v>
      </c>
    </row>
    <row r="162" spans="10:11">
      <c r="J162" s="105">
        <v>161</v>
      </c>
      <c r="K162" s="111" t="s">
        <v>278</v>
      </c>
    </row>
    <row r="163" spans="10:11">
      <c r="J163" s="105">
        <v>162</v>
      </c>
      <c r="K163" s="111" t="s">
        <v>279</v>
      </c>
    </row>
    <row r="164" spans="10:11">
      <c r="J164" s="105">
        <v>163</v>
      </c>
      <c r="K164" s="111" t="s">
        <v>280</v>
      </c>
    </row>
    <row r="165" spans="10:11">
      <c r="J165" s="105">
        <v>164</v>
      </c>
      <c r="K165" s="111" t="s">
        <v>281</v>
      </c>
    </row>
    <row r="166" spans="10:11">
      <c r="J166" s="105">
        <v>165</v>
      </c>
      <c r="K166" s="111" t="s">
        <v>282</v>
      </c>
    </row>
    <row r="167" spans="10:11">
      <c r="J167" s="105">
        <v>166</v>
      </c>
      <c r="K167" s="111" t="s">
        <v>283</v>
      </c>
    </row>
    <row r="168" spans="10:11">
      <c r="J168" s="105">
        <v>167</v>
      </c>
      <c r="K168" s="111" t="s">
        <v>284</v>
      </c>
    </row>
    <row r="169" spans="10:11">
      <c r="J169" s="105">
        <v>168</v>
      </c>
      <c r="K169" s="111" t="s">
        <v>285</v>
      </c>
    </row>
    <row r="170" spans="10:11">
      <c r="J170" s="105">
        <v>169</v>
      </c>
      <c r="K170" s="111" t="s">
        <v>286</v>
      </c>
    </row>
    <row r="171" spans="10:11">
      <c r="J171" s="105">
        <v>170</v>
      </c>
      <c r="K171" s="111" t="s">
        <v>287</v>
      </c>
    </row>
    <row r="172" spans="10:11">
      <c r="J172" s="106">
        <v>171</v>
      </c>
      <c r="K172" s="112" t="s">
        <v>288</v>
      </c>
    </row>
    <row r="173" spans="10:11">
      <c r="J173" s="105">
        <v>172</v>
      </c>
      <c r="K173" s="111" t="s">
        <v>289</v>
      </c>
    </row>
    <row r="174" spans="10:11">
      <c r="J174" s="105">
        <v>173</v>
      </c>
      <c r="K174" s="111" t="s">
        <v>290</v>
      </c>
    </row>
    <row r="175" spans="10:11">
      <c r="J175" s="105">
        <v>174</v>
      </c>
      <c r="K175" s="111" t="s">
        <v>291</v>
      </c>
    </row>
    <row r="176" spans="10:11">
      <c r="J176" s="105">
        <v>175</v>
      </c>
      <c r="K176" s="111" t="s">
        <v>292</v>
      </c>
    </row>
    <row r="177" spans="10:11">
      <c r="J177" s="105">
        <v>176</v>
      </c>
      <c r="K177" s="111" t="s">
        <v>293</v>
      </c>
    </row>
    <row r="178" spans="10:11">
      <c r="J178" s="105">
        <v>177</v>
      </c>
      <c r="K178" s="111" t="s">
        <v>294</v>
      </c>
    </row>
    <row r="179" spans="10:11">
      <c r="J179" s="105">
        <v>178</v>
      </c>
      <c r="K179" s="111" t="s">
        <v>295</v>
      </c>
    </row>
    <row r="180" spans="10:11">
      <c r="J180" s="105">
        <v>179</v>
      </c>
      <c r="K180" s="111" t="s">
        <v>296</v>
      </c>
    </row>
    <row r="181" spans="10:11">
      <c r="J181" s="105">
        <v>180</v>
      </c>
      <c r="K181" s="111" t="s">
        <v>297</v>
      </c>
    </row>
    <row r="182" spans="10:11">
      <c r="J182" s="105">
        <v>181</v>
      </c>
      <c r="K182" s="111" t="s">
        <v>298</v>
      </c>
    </row>
    <row r="183" spans="10:11">
      <c r="J183" s="105">
        <v>182</v>
      </c>
      <c r="K183" s="111" t="s">
        <v>299</v>
      </c>
    </row>
    <row r="184" spans="10:11">
      <c r="J184" s="106">
        <v>183</v>
      </c>
      <c r="K184" s="112" t="s">
        <v>300</v>
      </c>
    </row>
    <row r="185" spans="10:11">
      <c r="J185" s="105">
        <v>184</v>
      </c>
      <c r="K185" s="111" t="s">
        <v>301</v>
      </c>
    </row>
    <row r="186" spans="10:11">
      <c r="J186" s="105">
        <v>185</v>
      </c>
      <c r="K186" s="111" t="s">
        <v>302</v>
      </c>
    </row>
    <row r="187" spans="10:11">
      <c r="J187" s="105">
        <v>186</v>
      </c>
      <c r="K187" s="111" t="s">
        <v>303</v>
      </c>
    </row>
    <row r="188" spans="10:11">
      <c r="J188" s="105">
        <v>187</v>
      </c>
      <c r="K188" s="111" t="s">
        <v>304</v>
      </c>
    </row>
    <row r="189" spans="10:11">
      <c r="J189" s="105">
        <v>188</v>
      </c>
      <c r="K189" s="111" t="s">
        <v>305</v>
      </c>
    </row>
    <row r="190" spans="10:11">
      <c r="J190" s="105">
        <v>189</v>
      </c>
      <c r="K190" s="111" t="s">
        <v>306</v>
      </c>
    </row>
    <row r="191" spans="10:11">
      <c r="J191" s="105">
        <v>190</v>
      </c>
      <c r="K191" s="111" t="s">
        <v>307</v>
      </c>
    </row>
    <row r="192" spans="10:11">
      <c r="J192" s="105">
        <v>191</v>
      </c>
      <c r="K192" s="111" t="s">
        <v>308</v>
      </c>
    </row>
    <row r="193" spans="10:11">
      <c r="J193" s="105">
        <v>192</v>
      </c>
      <c r="K193" s="111" t="s">
        <v>309</v>
      </c>
    </row>
    <row r="194" spans="10:11">
      <c r="J194" s="106">
        <v>193</v>
      </c>
      <c r="K194" s="112" t="s">
        <v>310</v>
      </c>
    </row>
    <row r="195" spans="10:11">
      <c r="J195" s="106">
        <v>194</v>
      </c>
      <c r="K195" s="112" t="s">
        <v>311</v>
      </c>
    </row>
    <row r="196" spans="10:11">
      <c r="J196" s="105">
        <v>195</v>
      </c>
      <c r="K196" s="111" t="s">
        <v>312</v>
      </c>
    </row>
    <row r="197" spans="10:11">
      <c r="J197" s="105">
        <v>196</v>
      </c>
      <c r="K197" s="111" t="s">
        <v>313</v>
      </c>
    </row>
    <row r="198" spans="10:11">
      <c r="J198" s="105">
        <v>197</v>
      </c>
      <c r="K198" s="111" t="s">
        <v>314</v>
      </c>
    </row>
    <row r="199" spans="10:11">
      <c r="J199" s="105">
        <v>198</v>
      </c>
      <c r="K199" s="111" t="s">
        <v>315</v>
      </c>
    </row>
    <row r="200" spans="10:11">
      <c r="J200" s="105">
        <v>199</v>
      </c>
      <c r="K200" s="111" t="s">
        <v>316</v>
      </c>
    </row>
    <row r="201" spans="10:11">
      <c r="J201" s="105">
        <v>200</v>
      </c>
      <c r="K201" s="111" t="s">
        <v>317</v>
      </c>
    </row>
    <row r="202" spans="10:11">
      <c r="J202" s="105">
        <v>201</v>
      </c>
      <c r="K202" s="111" t="s">
        <v>318</v>
      </c>
    </row>
    <row r="203" spans="10:11">
      <c r="J203" s="105">
        <v>202</v>
      </c>
      <c r="K203" s="111" t="s">
        <v>319</v>
      </c>
    </row>
    <row r="204" spans="10:11">
      <c r="J204" s="105">
        <v>203</v>
      </c>
      <c r="K204" s="111" t="s">
        <v>320</v>
      </c>
    </row>
    <row r="205" spans="10:11">
      <c r="J205" s="105">
        <v>204</v>
      </c>
      <c r="K205" s="111" t="s">
        <v>321</v>
      </c>
    </row>
    <row r="206" spans="10:11">
      <c r="J206" s="105">
        <v>205</v>
      </c>
      <c r="K206" s="111" t="s">
        <v>322</v>
      </c>
    </row>
    <row r="207" spans="10:11">
      <c r="J207" s="105">
        <v>206</v>
      </c>
      <c r="K207" s="111" t="s">
        <v>323</v>
      </c>
    </row>
    <row r="208" spans="10:11">
      <c r="J208" s="105">
        <v>207</v>
      </c>
      <c r="K208" s="111" t="s">
        <v>324</v>
      </c>
    </row>
    <row r="209" spans="10:11">
      <c r="J209" s="105">
        <v>208</v>
      </c>
      <c r="K209" s="111" t="s">
        <v>325</v>
      </c>
    </row>
    <row r="210" spans="10:11">
      <c r="J210" s="105">
        <v>209</v>
      </c>
      <c r="K210" s="111" t="s">
        <v>326</v>
      </c>
    </row>
    <row r="211" spans="10:11">
      <c r="J211" s="105">
        <v>210</v>
      </c>
      <c r="K211" s="111" t="s">
        <v>327</v>
      </c>
    </row>
    <row r="212" spans="10:11">
      <c r="J212" s="105">
        <v>211</v>
      </c>
      <c r="K212" s="111" t="s">
        <v>328</v>
      </c>
    </row>
    <row r="213" spans="10:11">
      <c r="J213" s="105">
        <v>212</v>
      </c>
      <c r="K213" s="111" t="s">
        <v>329</v>
      </c>
    </row>
    <row r="214" spans="10:11">
      <c r="J214" s="105">
        <v>213</v>
      </c>
      <c r="K214" s="111" t="s">
        <v>330</v>
      </c>
    </row>
    <row r="215" spans="10:11">
      <c r="J215" s="105">
        <v>214</v>
      </c>
      <c r="K215" s="111" t="s">
        <v>331</v>
      </c>
    </row>
    <row r="216" spans="10:11">
      <c r="J216" s="105">
        <v>215</v>
      </c>
      <c r="K216" s="111" t="s">
        <v>332</v>
      </c>
    </row>
    <row r="217" spans="10:11">
      <c r="J217" s="105">
        <v>216</v>
      </c>
      <c r="K217" s="111" t="s">
        <v>333</v>
      </c>
    </row>
    <row r="218" spans="10:11">
      <c r="J218" s="105">
        <v>217</v>
      </c>
      <c r="K218" s="111" t="s">
        <v>334</v>
      </c>
    </row>
    <row r="219" spans="10:11">
      <c r="J219" s="105">
        <v>218</v>
      </c>
      <c r="K219" s="111" t="s">
        <v>335</v>
      </c>
    </row>
    <row r="220" spans="10:11">
      <c r="J220" s="105">
        <v>219</v>
      </c>
      <c r="K220" s="111" t="s">
        <v>336</v>
      </c>
    </row>
    <row r="221" spans="10:11">
      <c r="J221" s="105">
        <v>220</v>
      </c>
      <c r="K221" s="111" t="s">
        <v>337</v>
      </c>
    </row>
    <row r="222" spans="10:11">
      <c r="J222" s="105">
        <v>221</v>
      </c>
      <c r="K222" s="111" t="s">
        <v>338</v>
      </c>
    </row>
    <row r="223" spans="10:11">
      <c r="J223" s="105">
        <v>222</v>
      </c>
      <c r="K223" s="111" t="s">
        <v>339</v>
      </c>
    </row>
    <row r="224" spans="10:11">
      <c r="J224" s="105">
        <v>223</v>
      </c>
      <c r="K224" s="111" t="s">
        <v>340</v>
      </c>
    </row>
    <row r="225" spans="10:11">
      <c r="J225" s="105">
        <v>224</v>
      </c>
      <c r="K225" s="111" t="s">
        <v>341</v>
      </c>
    </row>
    <row r="226" spans="10:11">
      <c r="J226" s="105">
        <v>225</v>
      </c>
      <c r="K226" s="111" t="s">
        <v>342</v>
      </c>
    </row>
    <row r="227" spans="10:11">
      <c r="J227" s="106">
        <v>226</v>
      </c>
      <c r="K227" s="112" t="s">
        <v>343</v>
      </c>
    </row>
    <row r="228" spans="10:11">
      <c r="J228" s="105">
        <v>227</v>
      </c>
      <c r="K228" s="111" t="s">
        <v>344</v>
      </c>
    </row>
    <row r="229" spans="10:11">
      <c r="J229" s="105">
        <v>228</v>
      </c>
      <c r="K229" s="111" t="s">
        <v>345</v>
      </c>
    </row>
    <row r="230" spans="10:11">
      <c r="J230" s="105">
        <v>229</v>
      </c>
      <c r="K230" s="111" t="s">
        <v>346</v>
      </c>
    </row>
    <row r="231" spans="10:11">
      <c r="J231" s="106">
        <v>230</v>
      </c>
      <c r="K231" s="112" t="s">
        <v>347</v>
      </c>
    </row>
    <row r="232" spans="10:11">
      <c r="J232" s="105">
        <v>231</v>
      </c>
      <c r="K232" s="111" t="s">
        <v>348</v>
      </c>
    </row>
    <row r="233" spans="10:11">
      <c r="J233" s="105">
        <v>232</v>
      </c>
      <c r="K233" s="111" t="s">
        <v>349</v>
      </c>
    </row>
    <row r="234" spans="10:11">
      <c r="J234" s="105">
        <v>233</v>
      </c>
      <c r="K234" s="111" t="s">
        <v>350</v>
      </c>
    </row>
    <row r="235" spans="10:11">
      <c r="J235" s="105">
        <v>234</v>
      </c>
      <c r="K235" s="111" t="s">
        <v>351</v>
      </c>
    </row>
    <row r="236" spans="10:11">
      <c r="J236" s="105">
        <v>235</v>
      </c>
      <c r="K236" s="111" t="s">
        <v>352</v>
      </c>
    </row>
    <row r="237" spans="10:11">
      <c r="J237" s="105">
        <v>236</v>
      </c>
      <c r="K237" s="111" t="s">
        <v>353</v>
      </c>
    </row>
    <row r="238" spans="10:11">
      <c r="J238" s="105">
        <v>237</v>
      </c>
      <c r="K238" s="111" t="s">
        <v>354</v>
      </c>
    </row>
    <row r="239" spans="10:11">
      <c r="J239" s="105">
        <v>238</v>
      </c>
      <c r="K239" s="111" t="s">
        <v>355</v>
      </c>
    </row>
    <row r="240" spans="10:11">
      <c r="J240" s="105">
        <v>239</v>
      </c>
      <c r="K240" s="111" t="s">
        <v>356</v>
      </c>
    </row>
    <row r="241" spans="10:11">
      <c r="J241" s="105">
        <v>240</v>
      </c>
      <c r="K241" s="111" t="s">
        <v>357</v>
      </c>
    </row>
    <row r="242" spans="10:11">
      <c r="J242" s="105">
        <v>241</v>
      </c>
      <c r="K242" s="111" t="s">
        <v>358</v>
      </c>
    </row>
    <row r="243" spans="10:11">
      <c r="J243" s="105">
        <v>242</v>
      </c>
      <c r="K243" s="111" t="s">
        <v>359</v>
      </c>
    </row>
    <row r="244" spans="10:11">
      <c r="J244" s="105">
        <v>243</v>
      </c>
      <c r="K244" s="111" t="s">
        <v>360</v>
      </c>
    </row>
    <row r="245" spans="10:11">
      <c r="J245" s="105">
        <v>244</v>
      </c>
      <c r="K245" s="111" t="s">
        <v>361</v>
      </c>
    </row>
    <row r="246" spans="10:11">
      <c r="J246" s="105">
        <v>245</v>
      </c>
      <c r="K246" s="111" t="s">
        <v>362</v>
      </c>
    </row>
    <row r="247" spans="10:11">
      <c r="J247" s="105">
        <v>246</v>
      </c>
      <c r="K247" s="111" t="s">
        <v>363</v>
      </c>
    </row>
    <row r="248" spans="10:11">
      <c r="J248" s="105">
        <v>247</v>
      </c>
      <c r="K248" s="113" t="s">
        <v>364</v>
      </c>
    </row>
    <row r="249" spans="10:11">
      <c r="J249" s="105">
        <v>248</v>
      </c>
      <c r="K249" s="111" t="s">
        <v>365</v>
      </c>
    </row>
    <row r="250" spans="10:11">
      <c r="J250" s="105">
        <v>249</v>
      </c>
      <c r="K250" s="111" t="s">
        <v>366</v>
      </c>
    </row>
    <row r="251" spans="10:11">
      <c r="J251" s="105">
        <v>250</v>
      </c>
      <c r="K251" s="111" t="s">
        <v>367</v>
      </c>
    </row>
    <row r="252" spans="10:11">
      <c r="J252" s="105">
        <v>251</v>
      </c>
      <c r="K252" s="111" t="s">
        <v>368</v>
      </c>
    </row>
    <row r="253" spans="10:11">
      <c r="J253" s="105">
        <v>252</v>
      </c>
      <c r="K253" s="111" t="s">
        <v>369</v>
      </c>
    </row>
    <row r="254" spans="10:11">
      <c r="J254" s="105">
        <v>253</v>
      </c>
      <c r="K254" s="111" t="s">
        <v>370</v>
      </c>
    </row>
    <row r="255" spans="10:11">
      <c r="J255" s="105">
        <v>254</v>
      </c>
      <c r="K255" s="111" t="s">
        <v>371</v>
      </c>
    </row>
    <row r="256" spans="10:11">
      <c r="J256" s="105">
        <v>255</v>
      </c>
      <c r="K256" s="111" t="s">
        <v>372</v>
      </c>
    </row>
    <row r="257" spans="10:11">
      <c r="J257" s="106">
        <v>256</v>
      </c>
      <c r="K257" s="112" t="s">
        <v>373</v>
      </c>
    </row>
    <row r="258" spans="10:11">
      <c r="J258" s="105">
        <v>257</v>
      </c>
      <c r="K258" s="111" t="s">
        <v>374</v>
      </c>
    </row>
    <row r="259" spans="10:11">
      <c r="J259" s="105">
        <v>258</v>
      </c>
      <c r="K259" s="111" t="s">
        <v>375</v>
      </c>
    </row>
    <row r="260" spans="10:11">
      <c r="J260" s="105">
        <v>259</v>
      </c>
      <c r="K260" s="111" t="s">
        <v>376</v>
      </c>
    </row>
    <row r="261" spans="10:11">
      <c r="J261" s="105">
        <v>260</v>
      </c>
      <c r="K261" s="111" t="s">
        <v>377</v>
      </c>
    </row>
    <row r="262" spans="10:11">
      <c r="J262" s="105">
        <v>261</v>
      </c>
      <c r="K262" s="111" t="s">
        <v>378</v>
      </c>
    </row>
    <row r="263" spans="10:11">
      <c r="J263" s="105">
        <v>262</v>
      </c>
      <c r="K263" s="111" t="s">
        <v>379</v>
      </c>
    </row>
    <row r="264" spans="10:11">
      <c r="J264" s="105">
        <v>263</v>
      </c>
      <c r="K264" s="111" t="s">
        <v>380</v>
      </c>
    </row>
    <row r="265" spans="10:11">
      <c r="J265" s="105">
        <v>264</v>
      </c>
      <c r="K265" s="111" t="s">
        <v>381</v>
      </c>
    </row>
    <row r="266" spans="10:11">
      <c r="J266" s="105">
        <v>265</v>
      </c>
      <c r="K266" s="111" t="s">
        <v>382</v>
      </c>
    </row>
    <row r="267" spans="10:11">
      <c r="J267" s="105">
        <v>266</v>
      </c>
      <c r="K267" s="111" t="s">
        <v>383</v>
      </c>
    </row>
    <row r="268" spans="10:11">
      <c r="J268" s="105">
        <v>267</v>
      </c>
      <c r="K268" s="111" t="s">
        <v>384</v>
      </c>
    </row>
    <row r="269" spans="10:11">
      <c r="J269" s="105">
        <v>268</v>
      </c>
      <c r="K269" s="111" t="s">
        <v>385</v>
      </c>
    </row>
    <row r="270" spans="10:11">
      <c r="J270" s="105">
        <v>269</v>
      </c>
      <c r="K270" s="111" t="s">
        <v>386</v>
      </c>
    </row>
    <row r="271" spans="10:11">
      <c r="J271" s="105">
        <v>270</v>
      </c>
      <c r="K271" s="111" t="s">
        <v>387</v>
      </c>
    </row>
    <row r="272" spans="10:11">
      <c r="J272" s="105">
        <v>271</v>
      </c>
      <c r="K272" s="111" t="s">
        <v>388</v>
      </c>
    </row>
    <row r="273" spans="10:11">
      <c r="J273" s="105">
        <v>272</v>
      </c>
      <c r="K273" s="111" t="s">
        <v>389</v>
      </c>
    </row>
    <row r="274" spans="10:11">
      <c r="J274" s="105">
        <v>273</v>
      </c>
      <c r="K274" s="111" t="s">
        <v>390</v>
      </c>
    </row>
    <row r="275" spans="10:11">
      <c r="J275" s="105">
        <v>274</v>
      </c>
      <c r="K275" s="111" t="s">
        <v>391</v>
      </c>
    </row>
    <row r="276" spans="10:11">
      <c r="J276" s="105">
        <v>275</v>
      </c>
      <c r="K276" s="111" t="s">
        <v>392</v>
      </c>
    </row>
    <row r="277" spans="10:11">
      <c r="J277" s="105">
        <v>276</v>
      </c>
      <c r="K277" s="111" t="s">
        <v>393</v>
      </c>
    </row>
    <row r="278" spans="10:11">
      <c r="J278" s="105">
        <v>277</v>
      </c>
      <c r="K278" s="111" t="s">
        <v>394</v>
      </c>
    </row>
    <row r="279" spans="10:11">
      <c r="J279" s="105">
        <v>278</v>
      </c>
      <c r="K279" s="111" t="s">
        <v>395</v>
      </c>
    </row>
    <row r="280" spans="10:11">
      <c r="J280" s="105">
        <v>279</v>
      </c>
      <c r="K280" s="111" t="s">
        <v>396</v>
      </c>
    </row>
    <row r="281" spans="10:11">
      <c r="J281" s="105">
        <v>280</v>
      </c>
      <c r="K281" s="111" t="s">
        <v>397</v>
      </c>
    </row>
    <row r="282" spans="10:11">
      <c r="J282" s="105">
        <v>281</v>
      </c>
      <c r="K282" s="111" t="s">
        <v>398</v>
      </c>
    </row>
    <row r="283" spans="10:11">
      <c r="J283" s="105">
        <v>282</v>
      </c>
      <c r="K283" s="111" t="s">
        <v>399</v>
      </c>
    </row>
    <row r="284" spans="10:11">
      <c r="J284" s="105">
        <v>283</v>
      </c>
      <c r="K284" s="111" t="s">
        <v>400</v>
      </c>
    </row>
    <row r="285" spans="10:11">
      <c r="J285" s="105">
        <v>284</v>
      </c>
      <c r="K285" s="111" t="s">
        <v>401</v>
      </c>
    </row>
    <row r="286" spans="10:11">
      <c r="J286" s="105">
        <v>285</v>
      </c>
      <c r="K286" s="111" t="s">
        <v>402</v>
      </c>
    </row>
    <row r="287" spans="10:11">
      <c r="J287" s="105">
        <v>286</v>
      </c>
      <c r="K287" s="111" t="s">
        <v>403</v>
      </c>
    </row>
    <row r="288" spans="10:11">
      <c r="J288" s="105">
        <v>287</v>
      </c>
      <c r="K288" s="111" t="s">
        <v>404</v>
      </c>
    </row>
    <row r="289" spans="10:11">
      <c r="J289" s="105">
        <v>288</v>
      </c>
      <c r="K289" s="111" t="s">
        <v>405</v>
      </c>
    </row>
    <row r="290" spans="10:11">
      <c r="J290" s="105">
        <v>289</v>
      </c>
      <c r="K290" s="111" t="s">
        <v>406</v>
      </c>
    </row>
    <row r="291" spans="10:11">
      <c r="J291" s="105">
        <v>290</v>
      </c>
      <c r="K291" s="111" t="s">
        <v>407</v>
      </c>
    </row>
    <row r="292" spans="10:11">
      <c r="J292" s="105">
        <v>291</v>
      </c>
      <c r="K292" s="111" t="s">
        <v>408</v>
      </c>
    </row>
    <row r="293" spans="10:11">
      <c r="J293" s="105">
        <v>292</v>
      </c>
      <c r="K293" s="111" t="s">
        <v>409</v>
      </c>
    </row>
    <row r="294" spans="10:11">
      <c r="J294" s="105">
        <v>293</v>
      </c>
      <c r="K294" s="111" t="s">
        <v>410</v>
      </c>
    </row>
    <row r="295" spans="10:11">
      <c r="J295" s="105">
        <v>294</v>
      </c>
      <c r="K295" s="111" t="s">
        <v>411</v>
      </c>
    </row>
    <row r="296" spans="10:11">
      <c r="J296" s="105">
        <v>295</v>
      </c>
      <c r="K296" s="111" t="s">
        <v>412</v>
      </c>
    </row>
    <row r="297" spans="10:11">
      <c r="J297" s="105">
        <v>296</v>
      </c>
      <c r="K297" s="111" t="s">
        <v>413</v>
      </c>
    </row>
    <row r="298" spans="10:11">
      <c r="J298" s="105">
        <v>297</v>
      </c>
      <c r="K298" s="111" t="s">
        <v>414</v>
      </c>
    </row>
    <row r="299" spans="10:11">
      <c r="J299" s="105">
        <v>298</v>
      </c>
      <c r="K299" s="111" t="s">
        <v>415</v>
      </c>
    </row>
    <row r="300" spans="10:11">
      <c r="J300" s="106">
        <v>299</v>
      </c>
      <c r="K300" s="112" t="s">
        <v>416</v>
      </c>
    </row>
    <row r="301" spans="10:11">
      <c r="J301" s="105">
        <v>300</v>
      </c>
      <c r="K301" s="111" t="s">
        <v>417</v>
      </c>
    </row>
    <row r="302" spans="10:11">
      <c r="J302" s="105">
        <v>301</v>
      </c>
      <c r="K302" s="115" t="s">
        <v>418</v>
      </c>
    </row>
    <row r="303" spans="10:11">
      <c r="J303" s="105">
        <v>302</v>
      </c>
      <c r="K303" s="111" t="s">
        <v>419</v>
      </c>
    </row>
    <row r="304" spans="10:11">
      <c r="J304" s="105">
        <v>303</v>
      </c>
      <c r="K304" s="111" t="s">
        <v>420</v>
      </c>
    </row>
    <row r="305" spans="10:11">
      <c r="J305" s="105">
        <v>304</v>
      </c>
      <c r="K305" s="111" t="s">
        <v>421</v>
      </c>
    </row>
    <row r="306" spans="10:11">
      <c r="J306" s="105">
        <v>305</v>
      </c>
      <c r="K306" s="111" t="s">
        <v>422</v>
      </c>
    </row>
    <row r="307" spans="10:11">
      <c r="J307" s="105">
        <v>306</v>
      </c>
      <c r="K307" s="111" t="s">
        <v>423</v>
      </c>
    </row>
    <row r="308" spans="10:11">
      <c r="J308" s="105">
        <v>307</v>
      </c>
      <c r="K308" s="111" t="s">
        <v>424</v>
      </c>
    </row>
    <row r="309" spans="10:11">
      <c r="J309" s="105">
        <v>308</v>
      </c>
      <c r="K309" s="111" t="s">
        <v>425</v>
      </c>
    </row>
    <row r="310" spans="10:11">
      <c r="J310" s="105">
        <v>309</v>
      </c>
      <c r="K310" s="111" t="s">
        <v>426</v>
      </c>
    </row>
    <row r="311" spans="10:11">
      <c r="J311" s="105">
        <v>310</v>
      </c>
      <c r="K311" s="111" t="s">
        <v>427</v>
      </c>
    </row>
    <row r="312" spans="10:11">
      <c r="J312" s="105">
        <v>311</v>
      </c>
      <c r="K312" s="111" t="s">
        <v>428</v>
      </c>
    </row>
    <row r="313" spans="10:11">
      <c r="J313" s="105">
        <v>312</v>
      </c>
      <c r="K313" s="111" t="s">
        <v>429</v>
      </c>
    </row>
    <row r="314" spans="10:11">
      <c r="J314" s="105">
        <v>313</v>
      </c>
      <c r="K314" s="111" t="s">
        <v>430</v>
      </c>
    </row>
    <row r="315" spans="10:11">
      <c r="J315" s="105">
        <v>314</v>
      </c>
      <c r="K315" s="111" t="s">
        <v>431</v>
      </c>
    </row>
    <row r="316" spans="10:11">
      <c r="J316" s="107">
        <v>315</v>
      </c>
      <c r="K316" s="116" t="s">
        <v>432</v>
      </c>
    </row>
    <row r="317" spans="10:11">
      <c r="J317" s="105">
        <v>316</v>
      </c>
      <c r="K317" s="111" t="s">
        <v>433</v>
      </c>
    </row>
    <row r="318" spans="10:11">
      <c r="J318" s="105">
        <v>317</v>
      </c>
      <c r="K318" s="111" t="s">
        <v>434</v>
      </c>
    </row>
    <row r="319" spans="10:11">
      <c r="J319" s="105">
        <v>318</v>
      </c>
      <c r="K319" s="111" t="s">
        <v>435</v>
      </c>
    </row>
    <row r="320" spans="10:11">
      <c r="J320" s="105">
        <v>319</v>
      </c>
      <c r="K320" s="111" t="s">
        <v>436</v>
      </c>
    </row>
    <row r="321" spans="10:11">
      <c r="J321" s="105">
        <v>320</v>
      </c>
      <c r="K321" s="111" t="s">
        <v>437</v>
      </c>
    </row>
    <row r="322" spans="10:11">
      <c r="J322" s="105">
        <v>321</v>
      </c>
      <c r="K322" s="111" t="s">
        <v>438</v>
      </c>
    </row>
    <row r="323" spans="10:11">
      <c r="J323" s="105">
        <v>322</v>
      </c>
      <c r="K323" s="111" t="s">
        <v>439</v>
      </c>
    </row>
    <row r="324" spans="10:11">
      <c r="J324" s="105">
        <v>323</v>
      </c>
      <c r="K324" s="111" t="s">
        <v>440</v>
      </c>
    </row>
    <row r="325" spans="10:11">
      <c r="J325" s="105">
        <v>324</v>
      </c>
      <c r="K325" s="111" t="s">
        <v>441</v>
      </c>
    </row>
    <row r="326" spans="10:11">
      <c r="J326" s="105">
        <v>325</v>
      </c>
      <c r="K326" s="111" t="s">
        <v>442</v>
      </c>
    </row>
    <row r="327" spans="10:11">
      <c r="J327" s="105">
        <v>326</v>
      </c>
      <c r="K327" s="111" t="s">
        <v>443</v>
      </c>
    </row>
    <row r="329" spans="10:11" ht="19.5" thickBot="1">
      <c r="J329" s="109"/>
      <c r="K329" s="118"/>
    </row>
  </sheetData>
  <mergeCells count="1">
    <mergeCell ref="F9:G9"/>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書類提出ver入力シート記入例</vt:lpstr>
      <vt:lpstr>データ集</vt:lpstr>
      <vt:lpstr>書類提出ver入力シート記入例!Print_Area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2026-01-29T05:29:01Z</dcterms:created>
  <dcterms:modified xsi:type="dcterms:W3CDTF">2026-02-16T08:50:18Z</dcterms:modified>
  <cp:category/>
  <cp:contentStatus/>
</cp:coreProperties>
</file>