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339E1CAB-44C5-4691-82C7-797060DB1D77}" xr6:coauthVersionLast="47" xr6:coauthVersionMax="47" xr10:uidLastSave="{00000000-0000-0000-0000-000000000000}"/>
  <bookViews>
    <workbookView xWindow="27480" yWindow="2160" windowWidth="15375" windowHeight="7785" xr2:uid="{00000000-000D-0000-FFFF-FFFF00000000}"/>
  </bookViews>
  <sheets>
    <sheet name="負担割合 " sheetId="1" r:id="rId1"/>
  </sheets>
  <externalReferences>
    <externalReference r:id="rId2"/>
    <externalReference r:id="rId3"/>
  </externalReferences>
  <definedNames>
    <definedName name="_xlnm.Print_Area" localSheetId="0">'負担割合 '!$A$1:$D$21</definedName>
    <definedName name="データ">[1]データ!$A$2:$CK$111</definedName>
    <definedName name="項目日付以外">[1]データ!$B$1:$D$1,[1]データ!$F$1:$P$1,[1]データ!$X$1:$AO$1</definedName>
    <definedName name="町名">[2]〒!$A$1:$A$49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<sst xmlns="http://schemas.openxmlformats.org/spreadsheetml/2006/main" count="11" uniqueCount="11">
  <si>
    <t>総事業費</t>
    <rPh sb="0" eb="1">
      <t>ソウ</t>
    </rPh>
    <rPh sb="1" eb="4">
      <t>ジギョウヒ</t>
    </rPh>
    <phoneticPr fontId="2"/>
  </si>
  <si>
    <t>合　　計</t>
    <rPh sb="0" eb="1">
      <t>ｺﾞｳ</t>
    </rPh>
    <rPh sb="3" eb="4">
      <t>ｹｲ</t>
    </rPh>
    <phoneticPr fontId="2" type="halfwidthKatakana"/>
  </si>
  <si>
    <t>事業名</t>
    <rPh sb="0" eb="2">
      <t>ｼﾞｷﾞｮｳ</t>
    </rPh>
    <rPh sb="2" eb="3">
      <t>ﾒｲ</t>
    </rPh>
    <phoneticPr fontId="2" type="halfwidthKatakana"/>
  </si>
  <si>
    <t>商店会等負担金額一覧表</t>
    <rPh sb="0" eb="3">
      <t>ｼｮｳﾃﾝｶｲ</t>
    </rPh>
    <rPh sb="3" eb="4">
      <t>ﾄｳ</t>
    </rPh>
    <rPh sb="4" eb="6">
      <t>ﾌﾀﾝ</t>
    </rPh>
    <rPh sb="6" eb="8">
      <t>ｷﾝｶﾞｸ</t>
    </rPh>
    <rPh sb="8" eb="10">
      <t>ｲﾁﾗﾝ</t>
    </rPh>
    <rPh sb="10" eb="11">
      <t>ﾋｮｳ</t>
    </rPh>
    <phoneticPr fontId="2" type="halfwidthKatakana"/>
  </si>
  <si>
    <t>商店会等名</t>
    <rPh sb="0" eb="3">
      <t>ｼｮｳﾃﾝｶｲ</t>
    </rPh>
    <rPh sb="3" eb="4">
      <t>ﾄｳ</t>
    </rPh>
    <rPh sb="4" eb="5">
      <t>ﾒｲ</t>
    </rPh>
    <phoneticPr fontId="2" type="halfwidthKatakana"/>
  </si>
  <si>
    <t>会長</t>
    <rPh sb="0" eb="2">
      <t>ｶｲﾁｮｳ</t>
    </rPh>
    <phoneticPr fontId="2" type="halfwidthKatakana"/>
  </si>
  <si>
    <t>会計</t>
    <rPh sb="0" eb="2">
      <t>ｶｲｹｲ</t>
    </rPh>
    <phoneticPr fontId="2" type="halfwidthKatakana"/>
  </si>
  <si>
    <t>商店会等名</t>
    <rPh sb="0" eb="2">
      <t>ｼｮｳﾃﾝ</t>
    </rPh>
    <rPh sb="2" eb="3">
      <t>ｶｲ</t>
    </rPh>
    <rPh sb="3" eb="4">
      <t>ﾄｳ</t>
    </rPh>
    <rPh sb="4" eb="5">
      <t>ﾒｲ</t>
    </rPh>
    <phoneticPr fontId="2" type="halfwidthKatakana"/>
  </si>
  <si>
    <t>（↓※申請書を提出する代表商店会等がご記入ください）</t>
    <phoneticPr fontId="2" type="halfwidthKatakana"/>
  </si>
  <si>
    <t>の各商店会等負担金額を下記のとおり決定いたしました。</t>
    <rPh sb="1" eb="2">
      <t>ｶｸ</t>
    </rPh>
    <rPh sb="2" eb="4">
      <t>ｼｮｳﾃﾝ</t>
    </rPh>
    <rPh sb="4" eb="5">
      <t>ｶｲ</t>
    </rPh>
    <rPh sb="5" eb="6">
      <t>ﾄｳ</t>
    </rPh>
    <rPh sb="6" eb="8">
      <t>ﾌﾀﾝ</t>
    </rPh>
    <rPh sb="8" eb="10">
      <t>ｷﾝｶﾞｸ</t>
    </rPh>
    <rPh sb="11" eb="13">
      <t>ｶｷ</t>
    </rPh>
    <rPh sb="17" eb="19">
      <t>ｹｯﾃｲ</t>
    </rPh>
    <phoneticPr fontId="2" type="halfwidthKatakana"/>
  </si>
  <si>
    <t>会長、会計両者の署名又は記名が必要です</t>
    <rPh sb="0" eb="2">
      <t>ｶｲﾁｮｳ</t>
    </rPh>
    <rPh sb="3" eb="5">
      <t>ｶｲｹｲ</t>
    </rPh>
    <rPh sb="5" eb="7">
      <t>ﾘｮｳｼｬ</t>
    </rPh>
    <rPh sb="8" eb="10">
      <t>ｼｮﾒｲ</t>
    </rPh>
    <rPh sb="10" eb="11">
      <t>ﾏﾀ</t>
    </rPh>
    <rPh sb="12" eb="14">
      <t>ｷﾒｲ</t>
    </rPh>
    <rPh sb="15" eb="17">
      <t>ﾋﾂﾖｳ</t>
    </rPh>
    <phoneticPr fontId="2"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</si>
</sst>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6"/>
      <name val="ＭＳ 明朝"/>
      <family val="1"/>
      <charset val="128"/>
    </font>
    <font>
      <sz val="16"/>
      <name val="ＭＳ Ｐゴシック"/>
      <family val="3"/>
      <charset val="128"/>
    </font>
    <font>
      <sz val="16"/>
      <name val="ＭＳ Ｐ明朝"/>
      <family val="1"/>
      <charset val="128"/>
    </font>
    <font>
      <u/>
      <sz val="16"/>
      <name val="ＭＳ Ｐ明朝"/>
      <family val="1"/>
      <charset val="128"/>
    </font>
    <font>
      <u/>
      <sz val="16"/>
      <name val="ＭＳ 明朝"/>
      <family val="1"/>
      <charset val="128"/>
    </font>
    <font>
      <b/>
      <sz val="18"/>
      <name val="ＭＳ 明朝"/>
      <family val="1"/>
      <charset val="128"/>
    </font>
    <font>
      <sz val="12"/>
      <name val="ＭＳ 明朝"/>
      <family val="1"/>
      <charset val="128"/>
    </font>
    <font>
      <sz val="12"/>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18">
    <xf numFmtId="0" fontId="0" fillId="0" borderId="0" xfId="0">
      <alignment vertical="center"/>
    </xf>
    <xf numFmtId="0" fontId="4" fillId="0" borderId="1" xfId="1" applyFont="1" applyBorder="1" applyAlignment="1">
      <alignment horizontal="center" vertical="center"/>
    </xf>
    <xf numFmtId="176" fontId="3" fillId="0" borderId="1" xfId="1" applyNumberFormat="1" applyFont="1" applyBorder="1"/>
    <xf numFmtId="0" fontId="5" fillId="0" borderId="0" xfId="1" applyFont="1"/>
    <xf numFmtId="0" fontId="4" fillId="0" borderId="0" xfId="1" applyFont="1"/>
    <xf numFmtId="0" fontId="8" fillId="0" borderId="0" xfId="1" applyFont="1" applyAlignment="1">
      <alignment horizontal="left" vertical="center" shrinkToFit="1"/>
    </xf>
    <xf numFmtId="0" fontId="4" fillId="0" borderId="0" xfId="1" applyFont="1" applyAlignment="1">
      <alignment horizontal="left" vertical="center" shrinkToFit="1"/>
    </xf>
    <xf numFmtId="0" fontId="4" fillId="0" borderId="0" xfId="1" applyFont="1" applyAlignment="1">
      <alignment horizontal="right"/>
    </xf>
    <xf numFmtId="0" fontId="9" fillId="0" borderId="0" xfId="1" applyFont="1"/>
    <xf numFmtId="0" fontId="8" fillId="0" borderId="0" xfId="1" applyFont="1" applyAlignment="1">
      <alignment horizontal="center" vertical="center" shrinkToFit="1"/>
    </xf>
    <xf numFmtId="0" fontId="7" fillId="0" borderId="2" xfId="1" applyFont="1" applyBorder="1" applyAlignment="1">
      <alignment horizontal="left"/>
    </xf>
    <xf numFmtId="0" fontId="6" fillId="0" borderId="3" xfId="1" applyFont="1" applyBorder="1" applyAlignment="1">
      <alignment horizontal="center"/>
    </xf>
    <xf numFmtId="0" fontId="7" fillId="0" borderId="3" xfId="1" applyFont="1" applyBorder="1" applyAlignment="1">
      <alignment horizontal="center"/>
    </xf>
    <xf numFmtId="0" fontId="8" fillId="0" borderId="0" xfId="1" applyFont="1" applyAlignment="1">
      <alignment vertical="center" shrinkToFit="1"/>
    </xf>
    <xf numFmtId="0" fontId="11" fillId="0" borderId="0" xfId="1" applyFont="1" applyAlignment="1">
      <alignment horizontal="right"/>
    </xf>
    <xf numFmtId="0" fontId="10" fillId="0" borderId="0" xfId="1" applyFont="1" applyAlignment="1">
      <alignment horizontal="right"/>
    </xf>
    <xf numFmtId="0" fontId="4" fillId="0" borderId="0" xfId="1" applyFont="1" applyAlignment="1">
      <alignment horizontal="right" shrinkToFit="1"/>
    </xf>
    <xf numFmtId="0" fontId="4" fillId="0" borderId="2" xfId="1" applyFont="1" applyBorder="1" applyAlignment="1">
      <alignment horizontal="center" vertical="center" shrinkToFit="1"/>
    </xf>
  </cellXfs>
  <cellStyles count="2">
    <cellStyle name="標準" xfId="0" builtinId="0"/>
    <cellStyle name="標準_通知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03&#21830;&#24037;\b&#30010;&#30000;&#24066;&#26032;&#12539;&#20803;&#27671;&#12434;&#20986;&#12379;&#35036;&#21161;&#37329;\2010&#24180;&#24230;\&#20840;&#12487;&#12540;&#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21830;&#24215;&#20250;&#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データ (活性化)"/>
      <sheetName val="共催内訳 "/>
      <sheetName val="データ2"/>
      <sheetName val="事務連絡"/>
      <sheetName val="確定通知書 "/>
      <sheetName val="確定起案貼付用"/>
      <sheetName val="請求書"/>
      <sheetName val="☆申請（都イベント）"/>
      <sheetName val="☆申請明細（活性）"/>
      <sheetName val="申請（都活性）"/>
      <sheetName val="実績(都イベント）"/>
      <sheetName val="実績（都活性）"/>
      <sheetName val="履行確認"/>
      <sheetName val="報告第x回(都）"/>
      <sheetName val="報告第x回(都活性含)"/>
      <sheetName val="報告(都)"/>
      <sheetName val="報告都別紙1"/>
      <sheetName val="報告都別紙1 (都活性含)"/>
      <sheetName val="請求(都)"/>
      <sheetName val="請求(都活性含)"/>
      <sheetName val="参照№"/>
      <sheetName val="検索"/>
      <sheetName val="adress"/>
      <sheetName val="申請一覧"/>
      <sheetName val="決定一覧 "/>
      <sheetName val="提出期限"/>
      <sheetName val="事業一覧"/>
      <sheetName val="申請書【都】"/>
      <sheetName val="共催内訳 都"/>
      <sheetName val="申請明細（イベント）"/>
      <sheetName val="確定第x回(イベントのみ）"/>
      <sheetName val="確定第x回(含活性化）"/>
      <sheetName val="実績明細（イベント）"/>
      <sheetName val="実績明細（活性化）"/>
      <sheetName val="決定通知書"/>
      <sheetName val="問い合わせ用紙"/>
      <sheetName val="fax送信票"/>
      <sheetName val="確定一覧"/>
      <sheetName val="申請（都イベント）"/>
      <sheetName val="実績（都イベント）"/>
      <sheetName val="申請明細（活性）"/>
    </sheetNames>
    <sheetDataSet>
      <sheetData sheetId="0">
        <row r="1">
          <cell r="B1" t="str">
            <v>商店会名</v>
          </cell>
          <cell r="C1" t="str">
            <v>間接補助事業名</v>
          </cell>
          <cell r="D1" t="str">
            <v>会長名</v>
          </cell>
          <cell r="F1" t="str">
            <v>総事業費(申請）</v>
          </cell>
          <cell r="G1" t="str">
            <v>補助対象経費（申請）</v>
          </cell>
          <cell r="H1" t="str">
            <v>交付決定額（申請）</v>
          </cell>
          <cell r="I1" t="str">
            <v>都（申請）</v>
          </cell>
          <cell r="J1" t="str">
            <v>市（申請）</v>
          </cell>
          <cell r="K1" t="str">
            <v>総事業費（実績）</v>
          </cell>
          <cell r="L1" t="str">
            <v>補助対象経費（実績）</v>
          </cell>
          <cell r="M1" t="str">
            <v>交付確定額</v>
          </cell>
          <cell r="N1" t="str">
            <v>都（実績）</v>
          </cell>
          <cell r="O1" t="str">
            <v>市（実績）</v>
          </cell>
          <cell r="P1" t="str">
            <v>差額
（決定－確定）</v>
          </cell>
          <cell r="X1" t="str">
            <v>場所</v>
          </cell>
          <cell r="Y1" t="str">
            <v>共催</v>
          </cell>
          <cell r="Z1" t="str">
            <v>来街者数
（予定）</v>
          </cell>
          <cell r="AA1" t="str">
            <v>来街者数
（実数）</v>
          </cell>
          <cell r="AB1" t="str">
            <v>周知費用
(申請）</v>
          </cell>
          <cell r="AC1" t="str">
            <v>会場設営費
（申請）</v>
          </cell>
          <cell r="AD1" t="str">
            <v>景品費
（申請）</v>
          </cell>
          <cell r="AE1" t="str">
            <v>記念品購入費
（申請）</v>
          </cell>
          <cell r="AF1" t="str">
            <v>出演料
（申請）</v>
          </cell>
          <cell r="AG1" t="str">
            <v>その他諸経
費（申請）</v>
          </cell>
          <cell r="AH1" t="str">
            <v>合計</v>
          </cell>
          <cell r="AI1" t="str">
            <v>周知費用
(実績）</v>
          </cell>
          <cell r="AJ1" t="str">
            <v>会場設営費
（実績）</v>
          </cell>
          <cell r="AK1" t="str">
            <v>景品費
（実績）</v>
          </cell>
          <cell r="AL1" t="str">
            <v>記念品購入費
（実績）</v>
          </cell>
          <cell r="AM1" t="str">
            <v>出演料
（実績）</v>
          </cell>
          <cell r="AN1" t="str">
            <v>その他諸経
費（実績）</v>
          </cell>
          <cell r="AO1" t="str">
            <v>合計
（対象外含む）</v>
          </cell>
        </row>
        <row r="2">
          <cell r="A2" t="str">
            <v>№</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row>
        <row r="3">
          <cell r="A3">
            <v>1</v>
          </cell>
          <cell r="B3" t="str">
            <v>原町田四丁目商店会（共催 8商店会）</v>
          </cell>
          <cell r="C3" t="str">
            <v>第24回フェスタまちだ２０１０</v>
          </cell>
          <cell r="D3" t="str">
            <v>高橋　宏明</v>
          </cell>
          <cell r="E3">
            <v>40253</v>
          </cell>
          <cell r="F3">
            <v>5354100</v>
          </cell>
          <cell r="G3">
            <v>4440000</v>
          </cell>
          <cell r="H3">
            <v>2959000</v>
          </cell>
          <cell r="I3">
            <v>2218000</v>
          </cell>
          <cell r="J3">
            <v>741000</v>
          </cell>
          <cell r="K3">
            <v>5921447</v>
          </cell>
          <cell r="L3">
            <v>4440000</v>
          </cell>
          <cell r="M3">
            <v>2959000</v>
          </cell>
          <cell r="N3">
            <v>2218000</v>
          </cell>
          <cell r="O3">
            <v>741000</v>
          </cell>
          <cell r="P3">
            <v>0</v>
          </cell>
          <cell r="Q3">
            <v>40432</v>
          </cell>
          <cell r="R3">
            <v>40433</v>
          </cell>
          <cell r="S3" t="str">
            <v>　フェスタまちだで定着したエイサー祭りを実施する。　今年も道路の交通止めを行い、町田のエイサー団体をはじめとして全国の団体による演舞を行う。また、一部模擬店スペースをもうけ、多くの人に楽しんでいただく。</v>
          </cell>
          <cell r="T3" t="str">
            <v>　中心市街地を市民が集う憩いの場所として定着させる。町田市の新旧住民の出会いの場所として中心市街地のイメージアップの定着を図る。</v>
          </cell>
          <cell r="V3" t="str">
            <v>9/11,12両日、フェスタ町田を開催についてちらし、ホームページで周知した。
今年は規模を広げ、7会場で沖縄から招聘したエイサー団体を筆頭に25団体がエイサーや琉球民謡を披露、会場内での模擬店（補助対象外事業）も実施した。会場内の安全を来場者向け保険及び警備員配置で確保した</v>
          </cell>
          <cell r="W3" t="str">
            <v>エイサー祭りとして定着したせいか、遠方からの来街者も増え、当日は商店街の飲食店や物販店も売上を大きく伸ばした。また、大きな祭りを協力して実施することで、会員の結束が高まり、商店街同志の交流も図れた。</v>
          </cell>
          <cell r="X3" t="str">
            <v>原町田地区</v>
          </cell>
          <cell r="Y3" t="str">
            <v>原町田三丁目商店会・文学館通り商店会・幸町商店会・町田二番街商店街・町田壹番街・町田駅前商店会・ターミナルロード商店会・町田パークアベニュー商店会（8商店会）</v>
          </cell>
          <cell r="Z3">
            <v>100000</v>
          </cell>
          <cell r="AA3">
            <v>200000</v>
          </cell>
          <cell r="AB3">
            <v>1010000</v>
          </cell>
          <cell r="AC3">
            <v>2512000</v>
          </cell>
          <cell r="AF3">
            <v>1640000</v>
          </cell>
          <cell r="AG3">
            <v>192100</v>
          </cell>
          <cell r="AH3">
            <v>5354100</v>
          </cell>
          <cell r="AI3">
            <v>611800</v>
          </cell>
          <cell r="AJ3">
            <v>2985880</v>
          </cell>
          <cell r="AM3">
            <v>1707000</v>
          </cell>
          <cell r="AN3">
            <v>616767</v>
          </cell>
          <cell r="AO3">
            <v>5921447</v>
          </cell>
          <cell r="AP3">
            <v>1481447</v>
          </cell>
          <cell r="AQ3">
            <v>60000</v>
          </cell>
          <cell r="BL3">
            <v>2356</v>
          </cell>
          <cell r="BM3">
            <v>40477</v>
          </cell>
          <cell r="BN3">
            <v>2729</v>
          </cell>
          <cell r="BP3">
            <v>2</v>
          </cell>
          <cell r="BQ3">
            <v>40457</v>
          </cell>
          <cell r="BR3" t="str">
            <v>負担金</v>
          </cell>
          <cell r="BS3" t="str">
            <v>負担金</v>
          </cell>
          <cell r="BT3">
            <v>1</v>
          </cell>
          <cell r="BU3" t="str">
            <v>第24回フェスタまちだ２０１０</v>
          </cell>
          <cell r="BV3" t="str">
            <v>原町田四丁目商店会（共催 8商店会）</v>
          </cell>
          <cell r="CA3">
            <v>0</v>
          </cell>
        </row>
        <row r="4">
          <cell r="A4">
            <v>2</v>
          </cell>
          <cell r="B4" t="str">
            <v>原町田四丁目商店会　</v>
          </cell>
          <cell r="C4" t="str">
            <v>原町田四丁目大道芸</v>
          </cell>
          <cell r="D4" t="str">
            <v>高橋　宏明</v>
          </cell>
          <cell r="E4">
            <v>40242</v>
          </cell>
          <cell r="F4">
            <v>1290100</v>
          </cell>
          <cell r="G4">
            <v>1290100</v>
          </cell>
          <cell r="H4">
            <v>860000</v>
          </cell>
          <cell r="I4">
            <v>430000</v>
          </cell>
          <cell r="J4">
            <v>430000</v>
          </cell>
          <cell r="K4">
            <v>698764</v>
          </cell>
          <cell r="L4">
            <v>698764</v>
          </cell>
          <cell r="M4">
            <v>465000</v>
          </cell>
          <cell r="N4">
            <v>232000</v>
          </cell>
          <cell r="O4">
            <v>233000</v>
          </cell>
          <cell r="P4">
            <v>395000</v>
          </cell>
          <cell r="Q4">
            <v>40460</v>
          </cell>
          <cell r="R4">
            <v>40461</v>
          </cell>
          <cell r="S4" t="str">
            <v>　商店会来街者への日頃の感謝をこめて、数々の大道芸人の出演者によるお祭りを開催する。このお祭りは３回目の試みなので、去年以上にお祭りを盛り上げていく。</v>
          </cell>
          <cell r="T4" t="str">
            <v>　売上げアップと会員相互の協調性を高める。また、近隣住民と密接な関係を構築することにより、共に街づくりを行う基盤をつくる。</v>
          </cell>
          <cell r="V4" t="str">
            <v>.</v>
          </cell>
          <cell r="W4" t="str">
            <v>毎年恒例のイベントを楽しみに来場する常連はもとより、大道芸を見るため、遠方から来たという声も耳にした。イベント実施することで多くの来街者があり、売上にも貢献し、役員、会員の結束が高まった。</v>
          </cell>
          <cell r="X4" t="str">
            <v>原町田四丁目商店会内</v>
          </cell>
          <cell r="Y4" t="str">
            <v>なし</v>
          </cell>
          <cell r="Z4">
            <v>10000</v>
          </cell>
          <cell r="AA4">
            <v>30000</v>
          </cell>
          <cell r="AB4">
            <v>200000</v>
          </cell>
          <cell r="AC4">
            <v>300000</v>
          </cell>
          <cell r="AF4">
            <v>712000</v>
          </cell>
          <cell r="AG4">
            <v>78100</v>
          </cell>
          <cell r="AH4">
            <v>1290100</v>
          </cell>
          <cell r="AI4">
            <v>13300</v>
          </cell>
          <cell r="AJ4">
            <v>61020</v>
          </cell>
          <cell r="AM4">
            <v>624444</v>
          </cell>
          <cell r="AO4">
            <v>698764</v>
          </cell>
          <cell r="AP4">
            <v>0</v>
          </cell>
          <cell r="BL4">
            <v>2598</v>
          </cell>
          <cell r="BM4">
            <v>40504</v>
          </cell>
          <cell r="BQ4">
            <v>40473</v>
          </cell>
          <cell r="BR4" t="str">
            <v>負担金</v>
          </cell>
          <cell r="BS4" t="str">
            <v>負担金</v>
          </cell>
          <cell r="BT4">
            <v>2</v>
          </cell>
          <cell r="BU4" t="str">
            <v>原町田四丁目大道芸</v>
          </cell>
          <cell r="BV4" t="str">
            <v>原町田四丁目商店会　</v>
          </cell>
          <cell r="CA4">
            <v>197000</v>
          </cell>
        </row>
        <row r="5">
          <cell r="A5">
            <v>3</v>
          </cell>
          <cell r="B5" t="str">
            <v>原町田四丁目商店会（共催　幸町商店会）</v>
          </cell>
          <cell r="C5" t="str">
            <v>クリスマスイルミネーション点灯式</v>
          </cell>
          <cell r="D5" t="str">
            <v>高橋　宏明</v>
          </cell>
          <cell r="E5">
            <v>40253</v>
          </cell>
          <cell r="F5">
            <v>1495000</v>
          </cell>
          <cell r="G5">
            <v>1495000</v>
          </cell>
          <cell r="H5">
            <v>996000</v>
          </cell>
          <cell r="I5">
            <v>746000</v>
          </cell>
          <cell r="J5">
            <v>250000</v>
          </cell>
          <cell r="K5">
            <v>0</v>
          </cell>
          <cell r="L5">
            <v>0</v>
          </cell>
          <cell r="M5">
            <v>0</v>
          </cell>
          <cell r="N5">
            <v>0</v>
          </cell>
          <cell r="O5">
            <v>0</v>
          </cell>
          <cell r="P5">
            <v>996000</v>
          </cell>
          <cell r="Q5">
            <v>40503</v>
          </cell>
          <cell r="S5" t="str">
            <v>　街路のクリスマスイルミネーションの点灯式を実施する。特別ステージではゴスペルや大道芸を実施する。また、来街者にはクリスマスプレゼント、お子様には風船を贈呈。</v>
          </cell>
          <cell r="T5" t="str">
            <v xml:space="preserve">　売上げアップと会員相互の協調性を高める。また、クリスマスの時期に華やかなイルミネーションと演奏により、新しい街のイメージを来街者にアピールする。また、安心安全の街づくりにも効果がある。
</v>
          </cell>
          <cell r="V5" t="str">
            <v>　大道芸人によるパフォーマンスから始まり、カウントダウンの掛け声で、一斉にイルミネーションが点灯し、商店街が華やかに彩られた。また、先着1000名に風船、500名におかし、キーホルダー、ステーカーが詰め合わされたクリスマスプレゼントを配布し、大好評だった。</v>
          </cell>
          <cell r="W5" t="str">
            <v>　華やかなイルミネーションで飾られた、きれいな町並みを目当てに来街者が増え、商店会各店の売上アップ、イメージアップに貢献した。</v>
          </cell>
          <cell r="X5" t="str">
            <v>原町田四丁目商店会及び幸町商店会内</v>
          </cell>
          <cell r="Y5" t="str">
            <v>幸町商店会</v>
          </cell>
          <cell r="Z5">
            <v>10000</v>
          </cell>
          <cell r="AB5">
            <v>200000</v>
          </cell>
          <cell r="AC5">
            <v>866000</v>
          </cell>
          <cell r="AE5">
            <v>175000</v>
          </cell>
          <cell r="AF5">
            <v>200000</v>
          </cell>
          <cell r="AG5">
            <v>54000</v>
          </cell>
          <cell r="AH5">
            <v>1495000</v>
          </cell>
          <cell r="AO5">
            <v>0</v>
          </cell>
          <cell r="BL5" t="str">
            <v>中止</v>
          </cell>
          <cell r="BM5" t="str">
            <v>中止</v>
          </cell>
          <cell r="BN5" t="str">
            <v>報告済</v>
          </cell>
          <cell r="BQ5" t="str">
            <v>中止</v>
          </cell>
          <cell r="BS5" t="str">
            <v>負担金</v>
          </cell>
          <cell r="BT5">
            <v>3</v>
          </cell>
          <cell r="BU5" t="str">
            <v>クリスマスイルミネーション点灯式</v>
          </cell>
          <cell r="BV5" t="str">
            <v>原町田四丁目商店会（共催　幸町商店会）</v>
          </cell>
          <cell r="CA5">
            <v>250000</v>
          </cell>
        </row>
        <row r="6">
          <cell r="A6">
            <v>4</v>
          </cell>
          <cell r="B6" t="str">
            <v>ターミナルロード商店会</v>
          </cell>
          <cell r="C6" t="str">
            <v>ボンジュールターミナルロード2010「ポイ捨て空き缶本数当てクイズ＆戸板セール」</v>
          </cell>
          <cell r="D6" t="str">
            <v>土方　隆司</v>
          </cell>
          <cell r="E6">
            <v>40247</v>
          </cell>
          <cell r="F6">
            <v>1451315</v>
          </cell>
          <cell r="G6">
            <v>1451315</v>
          </cell>
          <cell r="H6">
            <v>967000</v>
          </cell>
          <cell r="I6">
            <v>483000</v>
          </cell>
          <cell r="J6">
            <v>484000</v>
          </cell>
          <cell r="K6">
            <v>0</v>
          </cell>
          <cell r="L6">
            <v>0</v>
          </cell>
          <cell r="M6">
            <v>0</v>
          </cell>
          <cell r="N6">
            <v>0</v>
          </cell>
          <cell r="O6">
            <v>0</v>
          </cell>
          <cell r="P6">
            <v>0</v>
          </cell>
          <cell r="Q6">
            <v>40495</v>
          </cell>
          <cell r="R6">
            <v>40496</v>
          </cell>
          <cell r="S6" t="str">
            <v xml:space="preserve">事前のお買物をされたお客様には、ポイ捨てタバコ重さ当てクイズとガラポン抽選会に参加できる投票券を配布する。抽選会当日の来街者でもポイ捨てタバコ重さ当てクイズに参加できるように、投票券をテント会場にて配布する。【ガラポン不可】ガラポンはその都度景品をお渡しし、ポイ捨てタバコ重さ当てクイズの景品は、最終日重さを量りピタリ賞・ニアピン賞を決定する。
また、期間中、戸板セールやマルシェ風展示台等を設置し、セール販売を行う。
</v>
          </cell>
          <cell r="T6" t="str">
            <v>　本事業から、環境改善とゴミ減量化を図る商店会であることをアピール、また、各店頭で戸板セールを開催し、商店街での滞留時間の延長を図ることによって、商店街活性化に寄与すると期待できる。</v>
          </cell>
          <cell r="V6" t="str">
            <v>事前のお買物をされたお客様に、ポイ捨てタバコ重さ（本数）当てクイズとガラポン抽選会に参加できる投票券を配布。抽選会当日の来街者でもポイ捨てタバコ重さ当てクイズに参加できるように、投票券をテント会場にて配布した。（当日参加はガラポン不可）ガラポンはその都度景品をお渡しし、ポイ捨てタバコ重さ当てクイズの景品は、最終日重さを量りズバリ賞1本（液晶テレビ）ニアピン賞12本（ポータブル音楽プレイヤー）を決定した。</v>
          </cell>
          <cell r="W6" t="str">
            <v>　継続イベントとして定着し、エコ意識の高い商店街として存在をPRでき、また、ガラポンを通じてお客様とのコミュニケーションも実施でき、活性化につながった。</v>
          </cell>
          <cell r="X6" t="str">
            <v>ターミナルロード商店街内</v>
          </cell>
          <cell r="Y6" t="str">
            <v>なし</v>
          </cell>
          <cell r="Z6">
            <v>25000</v>
          </cell>
          <cell r="AB6">
            <v>227000</v>
          </cell>
          <cell r="AC6">
            <v>674315</v>
          </cell>
          <cell r="AD6">
            <v>550000</v>
          </cell>
          <cell r="AH6">
            <v>1451315</v>
          </cell>
          <cell r="AO6">
            <v>0</v>
          </cell>
          <cell r="BS6" t="str">
            <v>積立金</v>
          </cell>
          <cell r="BT6">
            <v>4</v>
          </cell>
          <cell r="BU6" t="str">
            <v>ボンジュールターミナルロード2010「ポイ捨て空き缶本数当てクイズ＆戸板セール」</v>
          </cell>
          <cell r="BV6" t="str">
            <v>ターミナルロード商店会</v>
          </cell>
          <cell r="CA6">
            <v>0</v>
          </cell>
        </row>
        <row r="7">
          <cell r="A7">
            <v>5</v>
          </cell>
          <cell r="B7" t="str">
            <v>町田パークアベニュー商店会</v>
          </cell>
          <cell r="C7" t="str">
            <v>まちだカーニバル｢第15回 町田大道芸」</v>
          </cell>
          <cell r="D7" t="str">
            <v>竹内　喜一郎</v>
          </cell>
          <cell r="E7">
            <v>40252</v>
          </cell>
          <cell r="F7">
            <v>4602800</v>
          </cell>
          <cell r="G7">
            <v>4500000</v>
          </cell>
          <cell r="H7">
            <v>3000000</v>
          </cell>
          <cell r="I7">
            <v>1500000</v>
          </cell>
          <cell r="J7">
            <v>1500000</v>
          </cell>
          <cell r="K7">
            <v>5114669</v>
          </cell>
          <cell r="L7">
            <v>4773204</v>
          </cell>
          <cell r="M7">
            <v>3000000</v>
          </cell>
          <cell r="N7">
            <v>1500000</v>
          </cell>
          <cell r="O7">
            <v>1500000</v>
          </cell>
          <cell r="P7">
            <v>0</v>
          </cell>
          <cell r="Q7">
            <v>40460</v>
          </cell>
          <cell r="R7">
            <v>40461</v>
          </cell>
          <cell r="S7" t="str">
            <v>　各種大道芸人や江戸の飴細工職人などを呼び、パークアベニュー商店会の色を強く打ち出し、町田ならではのオリジナリティ豊かな企画で市民参加型のイベントとして、盛り上げる。</v>
          </cell>
          <cell r="T7" t="str">
            <v>　来街者に喜んでもらい、商店会の存在のアピールと日頃の感謝の気持ちをこめたイベントにする。それにより経済効果が上がる。年々町田の大道芸の反応が上がり、町田=大道芸という認識と共に商店会の存在も認識される。</v>
          </cell>
          <cell r="V7" t="str">
            <v>10/10,10/11の各日、商店会内に5つの会場を設置し、大道芸人がパフォーマンスを繰り広げ、集まった人々を楽しませた。</v>
          </cell>
          <cell r="W7" t="str">
            <v>大物大道芸人と、市民団体であるエイサーやよさこいチームによるパフォーマンスで、多くの人出があり商店街も大いに賑わい、PR効果があった。今年は、他市に視察に行くなど、会員も熱意を持って取り組み、会員同士の結束力、親睦を深めることが出来た。</v>
          </cell>
          <cell r="X7" t="str">
            <v>町田パークアベニュー商店会内</v>
          </cell>
          <cell r="Y7" t="str">
            <v>なし</v>
          </cell>
          <cell r="Z7">
            <v>150000</v>
          </cell>
          <cell r="AA7">
            <v>130000</v>
          </cell>
          <cell r="AB7">
            <v>504000</v>
          </cell>
          <cell r="AC7">
            <v>880000</v>
          </cell>
          <cell r="AF7">
            <v>3159950</v>
          </cell>
          <cell r="AG7">
            <v>58850</v>
          </cell>
          <cell r="AH7">
            <v>4602800</v>
          </cell>
          <cell r="AI7">
            <v>835250</v>
          </cell>
          <cell r="AJ7">
            <v>1054374</v>
          </cell>
          <cell r="AM7">
            <v>3102500</v>
          </cell>
          <cell r="AN7">
            <v>122545</v>
          </cell>
          <cell r="AO7">
            <v>5114669</v>
          </cell>
          <cell r="AP7">
            <v>341465</v>
          </cell>
          <cell r="AQ7">
            <v>102800</v>
          </cell>
          <cell r="BL7">
            <v>2671</v>
          </cell>
          <cell r="BM7">
            <v>40512</v>
          </cell>
          <cell r="BQ7">
            <v>40486</v>
          </cell>
          <cell r="BR7" t="str">
            <v>積立金</v>
          </cell>
          <cell r="BS7" t="str">
            <v>積立金</v>
          </cell>
          <cell r="BT7">
            <v>5</v>
          </cell>
          <cell r="BU7" t="str">
            <v>まちだカーニバル｢第15回 町田大道芸」</v>
          </cell>
          <cell r="BV7" t="str">
            <v>町田パークアベニュー商店会</v>
          </cell>
          <cell r="CA7">
            <v>0</v>
          </cell>
        </row>
        <row r="8">
          <cell r="A8">
            <v>6</v>
          </cell>
          <cell r="B8" t="str">
            <v>町田パークアベニュー商店会</v>
          </cell>
          <cell r="C8" t="str">
            <v>TWINKLE SALE 2010～2011(冬期街路灯イルミネーション装飾)</v>
          </cell>
          <cell r="D8" t="str">
            <v>竹内　喜一郎</v>
          </cell>
          <cell r="E8">
            <v>40252</v>
          </cell>
          <cell r="F8">
            <v>1972250</v>
          </cell>
          <cell r="G8">
            <v>1972250</v>
          </cell>
          <cell r="H8">
            <v>1314000</v>
          </cell>
          <cell r="I8">
            <v>657000</v>
          </cell>
          <cell r="J8">
            <v>657000</v>
          </cell>
          <cell r="K8">
            <v>0</v>
          </cell>
          <cell r="L8">
            <v>0</v>
          </cell>
          <cell r="M8">
            <v>0</v>
          </cell>
          <cell r="N8">
            <v>0</v>
          </cell>
          <cell r="O8">
            <v>0</v>
          </cell>
          <cell r="P8">
            <v>0</v>
          </cell>
          <cell r="Q8">
            <v>40493</v>
          </cell>
          <cell r="R8">
            <v>40562</v>
          </cell>
          <cell r="S8" t="str">
            <v xml:space="preserve">　日没が早くなるこの時期、街路灯装飾を明るくし、来街時間の延長を図る。大道芸人や大学のブラスバンドを呼んで点灯式を行う予定。また、昨年試験的に抽選会を企画したところ、大変反響があったので、今年度も行う。抽選会にフォーカスしたイベントを計画する。
</v>
          </cell>
          <cell r="T8" t="str">
            <v xml:space="preserve">　華やかなイルミネーションにより、商店街の滞在時間が長くなる。また、抽選会を催すことで、各店舗の販売促進に繋がる。点灯式においては盛り上がりを図り、商店会の認識を高める。
</v>
          </cell>
          <cell r="V8" t="str">
            <v xml:space="preserve"> イルミネーション点灯式にあわせ、吹奏楽や大道芸のパフォーマンスが行われ、場を盛り上げた。また、点灯式当日の商店会のレシートで参加できる抽選会を実施した。
　抽選会景品→ホテル宿泊券1本、ホテル食事券1本、ホテルカレーセット4本、ホテルふりかけセット2本（以上寄付）自転車3本、クリスマスアクセサリー27本、ポインセチア200本、残念賞として、菓子180本、サランラップ120本、消しゴム91本</v>
          </cell>
          <cell r="W8" t="str">
            <v>イルミネーション装飾だけでなく、点灯式での音楽やパフォーマンス、抽選会の実施という来街者の楽しみを主に企画したイベントにしたことによって、商店会と来街者とのコミュニケーションが図れた。また当日のレシートを抽選会参加券にすることによって、そのデータを動向調査として活用し、今後のマーケティング展開の資料とできるのではないかという案も生まれている。</v>
          </cell>
          <cell r="X8" t="str">
            <v>町田パークアベニュー商店会内</v>
          </cell>
          <cell r="Y8" t="str">
            <v>なし</v>
          </cell>
          <cell r="Z8">
            <v>100000</v>
          </cell>
          <cell r="AC8">
            <v>1321950</v>
          </cell>
          <cell r="AD8">
            <v>432600</v>
          </cell>
          <cell r="AF8">
            <v>200000</v>
          </cell>
          <cell r="AG8">
            <v>17700</v>
          </cell>
          <cell r="AH8">
            <v>1972250</v>
          </cell>
          <cell r="AO8">
            <v>0</v>
          </cell>
          <cell r="BS8" t="str">
            <v>積立金</v>
          </cell>
          <cell r="BT8">
            <v>6</v>
          </cell>
          <cell r="BU8" t="str">
            <v>TWINKLE SALE 2010～2011(冬期街路灯イルミネーション装飾)</v>
          </cell>
          <cell r="BV8" t="str">
            <v>町田パークアベニュー商店会</v>
          </cell>
          <cell r="CA8">
            <v>0</v>
          </cell>
        </row>
        <row r="9">
          <cell r="A9">
            <v>7</v>
          </cell>
          <cell r="B9" t="str">
            <v>町田壹番街</v>
          </cell>
          <cell r="C9" t="str">
            <v>町田壹番街ジャズセッション</v>
          </cell>
          <cell r="D9" t="str">
            <v>渡辺　久利</v>
          </cell>
          <cell r="E9">
            <v>40255</v>
          </cell>
          <cell r="F9">
            <v>1900000</v>
          </cell>
          <cell r="G9">
            <v>1900000</v>
          </cell>
          <cell r="H9">
            <v>1266000</v>
          </cell>
          <cell r="I9">
            <v>633000</v>
          </cell>
          <cell r="J9">
            <v>633000</v>
          </cell>
          <cell r="K9">
            <v>2000153</v>
          </cell>
          <cell r="L9">
            <v>1955153</v>
          </cell>
          <cell r="M9">
            <v>1266000</v>
          </cell>
          <cell r="N9">
            <v>633000</v>
          </cell>
          <cell r="O9">
            <v>633000</v>
          </cell>
          <cell r="P9">
            <v>0</v>
          </cell>
          <cell r="Q9">
            <v>40389</v>
          </cell>
          <cell r="R9">
            <v>40390</v>
          </cell>
          <cell r="S9" t="str">
            <v>　夏の夜２日間にわたりジャズアーティストの演奏を行い、来街者の方々とともに音楽を通し、楽しい時間を過ごすイベント。複数のアーティストの出演により演奏を行う。街中をジャズで染める。</v>
          </cell>
          <cell r="T9" t="str">
            <v>　音楽を通して地域のコミュニケーションの強化と、商店街への集客力の向上、認知度を高める。</v>
          </cell>
          <cell r="V9" t="str">
            <v>来街者に真夏の夜のひとときを、ジャズを聞いて楽しんで戴くイベント。
事前に各店舗で周知カードを配布、また街頭テレビのスポットCMやポスターで周知した。商店街内にあるカリヨン広場に設置したステージで、4組のジャズプレイヤーたちが演奏を繰り広げ、華やかな雰囲気を盛り上げた。</v>
          </cell>
          <cell r="W9" t="str">
            <v>ジャズセッションは今年で22回目となり、このイベントを通じ、地域に親しまれる商店街として認知されてきている。</v>
          </cell>
          <cell r="X9" t="str">
            <v>小田急カリヨン広場</v>
          </cell>
          <cell r="Y9" t="str">
            <v>なし</v>
          </cell>
          <cell r="Z9">
            <v>1000</v>
          </cell>
          <cell r="AA9">
            <v>1000</v>
          </cell>
          <cell r="AB9">
            <v>150000</v>
          </cell>
          <cell r="AC9">
            <v>700000</v>
          </cell>
          <cell r="AF9">
            <v>1000000</v>
          </cell>
          <cell r="AG9">
            <v>50000</v>
          </cell>
          <cell r="AH9">
            <v>1900000</v>
          </cell>
          <cell r="AI9">
            <v>185000</v>
          </cell>
          <cell r="AJ9">
            <v>1285153</v>
          </cell>
          <cell r="AM9">
            <v>500000</v>
          </cell>
          <cell r="AN9">
            <v>30000</v>
          </cell>
          <cell r="AO9">
            <v>2000153</v>
          </cell>
          <cell r="AP9">
            <v>45000</v>
          </cell>
          <cell r="BL9">
            <v>1840</v>
          </cell>
          <cell r="BM9">
            <v>40452</v>
          </cell>
          <cell r="BN9">
            <v>2729</v>
          </cell>
          <cell r="BP9">
            <v>2</v>
          </cell>
          <cell r="BQ9">
            <v>40423</v>
          </cell>
          <cell r="BR9" t="str">
            <v>積立金</v>
          </cell>
          <cell r="BS9" t="str">
            <v>負担金</v>
          </cell>
          <cell r="BT9">
            <v>7</v>
          </cell>
          <cell r="BU9" t="str">
            <v>町田壹番街ジャズセッション</v>
          </cell>
          <cell r="BV9" t="str">
            <v>町田壹番街</v>
          </cell>
          <cell r="CA9">
            <v>0</v>
          </cell>
        </row>
        <row r="10">
          <cell r="A10">
            <v>8</v>
          </cell>
          <cell r="B10" t="str">
            <v>町田駅前商店会</v>
          </cell>
          <cell r="C10" t="str">
            <v>クリスマスフェスティバル</v>
          </cell>
          <cell r="D10" t="str">
            <v>佐藤　雅男</v>
          </cell>
          <cell r="E10">
            <v>40253</v>
          </cell>
          <cell r="F10">
            <v>1199500</v>
          </cell>
          <cell r="G10">
            <v>1199500</v>
          </cell>
          <cell r="H10">
            <v>799000</v>
          </cell>
          <cell r="I10">
            <v>399000</v>
          </cell>
          <cell r="J10">
            <v>400000</v>
          </cell>
          <cell r="K10">
            <v>0</v>
          </cell>
          <cell r="L10">
            <v>0</v>
          </cell>
          <cell r="M10">
            <v>0</v>
          </cell>
          <cell r="N10">
            <v>0</v>
          </cell>
          <cell r="O10">
            <v>0</v>
          </cell>
          <cell r="P10">
            <v>0</v>
          </cell>
          <cell r="Q10">
            <v>40505</v>
          </cell>
          <cell r="R10">
            <v>40559</v>
          </cell>
          <cell r="S10" t="str">
            <v>・クリスマス・正月イルミネーションとフラッグを街路に装飾する。
・クリスマスの雰囲気にあったコンサートを行い、商店街全体をアピールし、盛り上げていく。</v>
          </cell>
          <cell r="T10" t="str">
            <v>　クリスマスの雰囲気を商店街が盛り上げることで、集客力のアップ、商店街を再認識してもらえ、商店街の活性化につながる。</v>
          </cell>
          <cell r="X10" t="str">
            <v>町田駅前商店会内</v>
          </cell>
          <cell r="Y10" t="str">
            <v>なし</v>
          </cell>
          <cell r="Z10">
            <v>650000</v>
          </cell>
          <cell r="AB10">
            <v>250000</v>
          </cell>
          <cell r="AC10">
            <v>740000</v>
          </cell>
          <cell r="AF10">
            <v>200000</v>
          </cell>
          <cell r="AG10">
            <v>9500</v>
          </cell>
          <cell r="AH10">
            <v>1199500</v>
          </cell>
          <cell r="AO10">
            <v>0</v>
          </cell>
          <cell r="BS10" t="str">
            <v>積立金</v>
          </cell>
          <cell r="BT10">
            <v>8</v>
          </cell>
          <cell r="BU10" t="str">
            <v>クリスマスフェスティバル</v>
          </cell>
          <cell r="BV10" t="str">
            <v>町田駅前商店会</v>
          </cell>
          <cell r="CA10">
            <v>0</v>
          </cell>
        </row>
        <row r="11">
          <cell r="A11">
            <v>9</v>
          </cell>
          <cell r="B11" t="str">
            <v>行政通り睦商工会</v>
          </cell>
          <cell r="C11" t="str">
            <v>むつみ商工会秋まつり</v>
          </cell>
          <cell r="D11" t="str">
            <v>牧野　正</v>
          </cell>
          <cell r="E11">
            <v>40239</v>
          </cell>
          <cell r="F11">
            <v>462740</v>
          </cell>
          <cell r="G11">
            <v>462740</v>
          </cell>
          <cell r="H11">
            <v>308000</v>
          </cell>
          <cell r="I11">
            <v>231000</v>
          </cell>
          <cell r="J11">
            <v>77000</v>
          </cell>
          <cell r="K11">
            <v>487962</v>
          </cell>
          <cell r="L11">
            <v>473258</v>
          </cell>
          <cell r="M11">
            <v>308000</v>
          </cell>
          <cell r="N11">
            <v>231000</v>
          </cell>
          <cell r="O11">
            <v>77000</v>
          </cell>
          <cell r="P11">
            <v>0</v>
          </cell>
          <cell r="Q11">
            <v>40468</v>
          </cell>
          <cell r="S11" t="str">
            <v>・地域密着型の商店の活性化を求め、「秋まつり」を実施する。
・「秋まつり」では、歌手・バンド演奏・和太鼓など多彩な内容を実施する。
・模擬店を、１０店出店する。
・カラオケ大会、ビンゴゲーム、つきたて餅の無料配布等を行う。</v>
          </cell>
          <cell r="T11" t="str">
            <v>　地域密着型の商店として連携を深め、商店街活動のアピール・活性化を一層深める。</v>
          </cell>
          <cell r="V11" t="str">
            <v>地域密着型の商店街秋祭りとして、カラオケ大会、バンド演奏、無料の金魚すくい及び模擬店を開催した。また、餅つき大会を行い、先着200名に無料配布した。抽選会はあらかじめ商店街での買い物客に抽選引換券を配布し、行った。
*抽選会景品
　特賞⇒TDLペア招待券1本　1等⇒自転車1本　2等⇒電気ポット2本　3等⇒米５kg４本　4等⇒花鉢4本　5等⇒栄養ドリンク6本　もち吉賞⇒10本（無料提供）　7等⇒ボックスティッシュ10本　残念賞⇒ポケットティッシュ1000本</v>
          </cell>
          <cell r="W11" t="str">
            <v>さまざまなイベントを通じ、商店会員と地域の人々が触れ合うことで商店街に親しみを持ってもらうことができ、活性化につながった。</v>
          </cell>
          <cell r="X11" t="str">
            <v>中町2-6-19（中町2丁目駐車場)</v>
          </cell>
          <cell r="Y11" t="str">
            <v>なし</v>
          </cell>
          <cell r="Z11">
            <v>300</v>
          </cell>
          <cell r="AA11">
            <v>400</v>
          </cell>
          <cell r="AB11">
            <v>31209</v>
          </cell>
          <cell r="AC11">
            <v>161484</v>
          </cell>
          <cell r="AD11">
            <v>74028</v>
          </cell>
          <cell r="AE11">
            <v>26835</v>
          </cell>
          <cell r="AF11">
            <v>95000</v>
          </cell>
          <cell r="AG11">
            <v>74184</v>
          </cell>
          <cell r="AH11">
            <v>462740</v>
          </cell>
          <cell r="AI11">
            <v>35997</v>
          </cell>
          <cell r="AJ11">
            <v>153225</v>
          </cell>
          <cell r="AK11">
            <v>64309</v>
          </cell>
          <cell r="AL11">
            <v>29023</v>
          </cell>
          <cell r="AM11">
            <v>105000</v>
          </cell>
          <cell r="AN11">
            <v>100408</v>
          </cell>
          <cell r="AO11">
            <v>487962</v>
          </cell>
          <cell r="AP11">
            <v>14704</v>
          </cell>
          <cell r="BL11">
            <v>2672</v>
          </cell>
          <cell r="BM11">
            <v>40513</v>
          </cell>
          <cell r="BQ11">
            <v>40483</v>
          </cell>
          <cell r="BS11" t="str">
            <v>積立金</v>
          </cell>
          <cell r="BT11">
            <v>9</v>
          </cell>
          <cell r="BU11" t="str">
            <v>むつみ商工会秋まつり</v>
          </cell>
          <cell r="BV11" t="str">
            <v>行政通り睦商工会</v>
          </cell>
          <cell r="CA11">
            <v>0</v>
          </cell>
        </row>
        <row r="12">
          <cell r="A12">
            <v>10</v>
          </cell>
          <cell r="B12" t="str">
            <v>栄通り商店会　（共催若葉通り商店会）</v>
          </cell>
          <cell r="C12" t="str">
            <v>ザ・フェスタ栄通り</v>
          </cell>
          <cell r="D12" t="str">
            <v>渋谷　正博</v>
          </cell>
          <cell r="E12">
            <v>40246</v>
          </cell>
          <cell r="F12">
            <v>2133000</v>
          </cell>
          <cell r="G12">
            <v>2133000</v>
          </cell>
          <cell r="H12">
            <v>1421000</v>
          </cell>
          <cell r="I12">
            <v>744000</v>
          </cell>
          <cell r="J12">
            <v>677000</v>
          </cell>
          <cell r="K12">
            <v>1676118</v>
          </cell>
          <cell r="L12">
            <v>1622453</v>
          </cell>
          <cell r="M12">
            <v>1080000</v>
          </cell>
          <cell r="N12">
            <v>562000</v>
          </cell>
          <cell r="O12">
            <v>518000</v>
          </cell>
          <cell r="P12">
            <v>341000</v>
          </cell>
          <cell r="Q12">
            <v>40426</v>
          </cell>
          <cell r="S12" t="str">
            <v>・若葉通り商店会から栄通り商店会のある道路を通行止めし、“交通安全・防犯”をテーマに2000人規模のパレードを行う。
・栄通りに面した空き地では、模擬店や太鼓、歌、抽選会等のイベントを実施する。</v>
          </cell>
          <cell r="T12" t="str">
            <v>　地域とともに安全、安心な街づくりも目指す商店街のアピールと顧客への還元、会員や近隣住民との親睦と相互の円滑と活性化を目標にする。</v>
          </cell>
          <cell r="V12" t="str">
            <v>　事前にイベントをチラシ配布、フラッグ、看板で周知した。当日は栄通り商店会内の会場（駐車場）で、歌、太鼓などの演奏、模擬店を開催した。また当日会場で抽選券を配布し、イベントの最後に抽選会をを実施。景品は自転車、テーマパークチケット、家電、食品、雑貨など。また来場者先着700名に風船をプレゼントした。若葉通りから、栄通りにかけて通行規制し、交通安全・防犯をテーマにパレードを実施した。会場整理等でアルバイトを採用した。</v>
          </cell>
          <cell r="W12" t="str">
            <v>華やかなパレードを開催する商店街として認知度も高まっている。今年は特に猛暑の中、準備も含め大変だったが、けが人等もなくイベントをやりとげたことで、連帯感が沸き、会員相互の協力体制を深まった。</v>
          </cell>
          <cell r="X12" t="str">
            <v>栄通り商店会・若葉通り商店会内</v>
          </cell>
          <cell r="Y12" t="str">
            <v>若葉通り商店会</v>
          </cell>
          <cell r="Z12">
            <v>20000</v>
          </cell>
          <cell r="AA12">
            <v>20000</v>
          </cell>
          <cell r="AB12">
            <v>502000</v>
          </cell>
          <cell r="AC12">
            <v>770000</v>
          </cell>
          <cell r="AD12">
            <v>150000</v>
          </cell>
          <cell r="AE12">
            <v>45000</v>
          </cell>
          <cell r="AF12">
            <v>350000</v>
          </cell>
          <cell r="AG12">
            <v>316000</v>
          </cell>
          <cell r="AH12">
            <v>2133000</v>
          </cell>
          <cell r="AI12">
            <v>339583</v>
          </cell>
          <cell r="AJ12">
            <v>618665</v>
          </cell>
          <cell r="AK12">
            <v>156000</v>
          </cell>
          <cell r="AL12">
            <v>39028</v>
          </cell>
          <cell r="AM12">
            <v>210000</v>
          </cell>
          <cell r="AN12">
            <v>312842</v>
          </cell>
          <cell r="AO12">
            <v>1676118</v>
          </cell>
          <cell r="AP12">
            <v>353665</v>
          </cell>
          <cell r="BL12">
            <v>2518</v>
          </cell>
          <cell r="BM12">
            <v>40490</v>
          </cell>
          <cell r="BN12">
            <v>2729</v>
          </cell>
          <cell r="BP12">
            <v>2</v>
          </cell>
          <cell r="BQ12">
            <v>40477</v>
          </cell>
          <cell r="BR12" t="str">
            <v>積立金</v>
          </cell>
          <cell r="BS12" t="str">
            <v>積立金</v>
          </cell>
          <cell r="BT12">
            <v>10</v>
          </cell>
          <cell r="BU12" t="str">
            <v>ザ・フェスタ栄通り</v>
          </cell>
          <cell r="BV12" t="str">
            <v>栄通り商店会　（共催若葉通り商店会）</v>
          </cell>
          <cell r="CA12">
            <v>159000</v>
          </cell>
        </row>
        <row r="13">
          <cell r="A13">
            <v>11</v>
          </cell>
          <cell r="B13" t="str">
            <v>中町商店会</v>
          </cell>
          <cell r="C13" t="str">
            <v>第２３回フェスタなかまち</v>
          </cell>
          <cell r="D13" t="str">
            <v>土方　孝</v>
          </cell>
          <cell r="E13">
            <v>40247</v>
          </cell>
          <cell r="F13">
            <v>2881790</v>
          </cell>
          <cell r="G13">
            <v>2881790</v>
          </cell>
          <cell r="H13">
            <v>1921000</v>
          </cell>
          <cell r="I13">
            <v>960000</v>
          </cell>
          <cell r="J13">
            <v>961000</v>
          </cell>
          <cell r="K13">
            <v>2825176</v>
          </cell>
          <cell r="L13">
            <v>2817976</v>
          </cell>
          <cell r="M13">
            <v>1878000</v>
          </cell>
          <cell r="N13">
            <v>939000</v>
          </cell>
          <cell r="O13">
            <v>939000</v>
          </cell>
          <cell r="P13">
            <v>43000</v>
          </cell>
          <cell r="Q13">
            <v>40425</v>
          </cell>
          <cell r="R13">
            <v>40426</v>
          </cell>
          <cell r="S13" t="str">
            <v xml:space="preserve">・地域の団体によるステージや、はしご車の展示・無料乗車、使用済切手の回収など、地域とのコミュニケーションを図る。
・商店会会員の各個店とＰＲブースのコーナーを設置する。
・ポストカード、ジュースを無料配布する。
・抽選会及びビンゴ大会を行う。
</v>
          </cell>
          <cell r="T13" t="str">
            <v xml:space="preserve">　中町商店会を知ってもらい、抽選会により販売促進につなげる。また、地域の交流と消費者に対する感謝とふれあいを図り、非会員へのアピールにも効果がある。
</v>
          </cell>
          <cell r="V13" t="str">
            <v>フェスタ中町の開催を、チラシ、ポスター、ホームページでPR。当日は、商店会店舗利用の際もらえる抽選券で参加できる抽選会と、使用済み切手（イベント終了後社会福祉協議会に寄付）10枚以上で参加できるビンゴ大会を行った。また会場ステージでの演奏、商店会会員による模擬店を開催し、多くの来場者があった。また、先着400名にジュース、先着200名にフェスタなかまち記念ポストカードをプレゼントした。抽選会の景品は、自転車、生活雑貨、食品など多数用意した。会場ではアルバイトを採用した。</v>
          </cell>
          <cell r="W13" t="str">
            <v>ホームページなどの掲載により、事前の問合せも多く、大変な暑さの中多くの来場者があった。地域密着型のイベントとして定着してきている。</v>
          </cell>
          <cell r="X13" t="str">
            <v>市立町田第一小学校校庭</v>
          </cell>
          <cell r="Y13" t="str">
            <v>なし</v>
          </cell>
          <cell r="Z13">
            <v>7000</v>
          </cell>
          <cell r="AA13">
            <v>6000</v>
          </cell>
          <cell r="AB13">
            <v>540100</v>
          </cell>
          <cell r="AC13">
            <v>1188600</v>
          </cell>
          <cell r="AD13">
            <v>493000</v>
          </cell>
          <cell r="AE13">
            <v>57000</v>
          </cell>
          <cell r="AF13">
            <v>373000</v>
          </cell>
          <cell r="AG13">
            <v>230090</v>
          </cell>
          <cell r="AH13">
            <v>2881790</v>
          </cell>
          <cell r="AI13">
            <v>532226</v>
          </cell>
          <cell r="AJ13">
            <v>1173697</v>
          </cell>
          <cell r="AK13">
            <v>514854</v>
          </cell>
          <cell r="AL13">
            <v>56380</v>
          </cell>
          <cell r="AM13">
            <v>302800</v>
          </cell>
          <cell r="AN13">
            <v>245219</v>
          </cell>
          <cell r="AO13">
            <v>2825176</v>
          </cell>
          <cell r="AP13">
            <v>7200</v>
          </cell>
          <cell r="BL13">
            <v>2355</v>
          </cell>
          <cell r="BM13">
            <v>40469</v>
          </cell>
          <cell r="BN13">
            <v>2729</v>
          </cell>
          <cell r="BP13">
            <v>2</v>
          </cell>
          <cell r="BQ13">
            <v>40455</v>
          </cell>
          <cell r="BR13" t="str">
            <v>積立金</v>
          </cell>
          <cell r="BS13" t="str">
            <v>積立金</v>
          </cell>
          <cell r="BT13">
            <v>11</v>
          </cell>
          <cell r="BU13" t="str">
            <v>第２３回フェスタなかまち</v>
          </cell>
          <cell r="BV13" t="str">
            <v>中町商店会</v>
          </cell>
          <cell r="CA13">
            <v>22000</v>
          </cell>
        </row>
        <row r="14">
          <cell r="A14">
            <v>12</v>
          </cell>
          <cell r="B14" t="str">
            <v>玉川学園商店会</v>
          </cell>
          <cell r="C14" t="str">
            <v>第36回たまがわ夏まつり</v>
          </cell>
          <cell r="D14" t="str">
            <v>髙橋　靖昭</v>
          </cell>
          <cell r="E14">
            <v>40256</v>
          </cell>
          <cell r="F14">
            <v>3440910</v>
          </cell>
          <cell r="G14">
            <v>3440910</v>
          </cell>
          <cell r="H14">
            <v>2293000</v>
          </cell>
          <cell r="I14">
            <v>1146000</v>
          </cell>
          <cell r="J14">
            <v>1147000</v>
          </cell>
          <cell r="K14">
            <v>3321812</v>
          </cell>
          <cell r="L14">
            <v>3217102</v>
          </cell>
          <cell r="M14">
            <v>2144000</v>
          </cell>
          <cell r="N14">
            <v>1072000</v>
          </cell>
          <cell r="O14">
            <v>1072000</v>
          </cell>
          <cell r="P14">
            <v>149000</v>
          </cell>
          <cell r="Q14">
            <v>40389</v>
          </cell>
          <cell r="R14">
            <v>40390</v>
          </cell>
          <cell r="S14" t="str">
            <v>玉川学園中央通り約３００ｍを歩行者天国とし、両側歩道上に提灯を設置、地域住民、各団体の夜店を出店。同時に、子ども絵画ポスター展を開催し、お菓子・風船の無料プレゼントも計画。イベントとして玉川太鼓、歌謡ショー、バンド演奏等を実施する。</v>
          </cell>
          <cell r="T14" t="str">
            <v>　地域を離れた若い世代が子供を連れて来場するなど「ふるさと夏まつり」の感を強くし、商店街活性化、地域住民との親睦等を図る。</v>
          </cell>
          <cell r="V14" t="str">
            <v>7/30、7/31に第36回玉川夏まつりを開催。ポスターで開催や抽選会を広く周知した商店街通りの中央部分３００ｍを提灯で飾り付けて歩行者天国とし、仮設ステージで太鼓やロック演奏や演舞を行い夏祭りを盛り上げた。また、来場した子ども先着400名におかし、風船をプレゼント。また、店舗で買い物するともらえるカード7枚集めると参加できる大抽選会を開催し、ゲーム機やキャンプ用品など多数の景品を用意した。当日抽選会、エコステーションの運営でアルバイトを採用した。模擬店も実施（補助対象外事業）</v>
          </cell>
          <cell r="W14" t="str">
            <v>ゆかた姿の若い女性達、子供達も多く、ふるさと夏まつりとして里帰り家族も多い。安心安全の地元夏まつりとして恒例となっており、商店街アピールの場と共に住民とのコミュニケーションの場として効果が大きい。準備、運営などを通じて会員相互の協力関係を増し、分別ごみステーションを設置したイベントということで、商店街のイメージアップにもつながっている。</v>
          </cell>
          <cell r="X14" t="str">
            <v>玉川学園商店街</v>
          </cell>
          <cell r="Y14" t="str">
            <v>なし</v>
          </cell>
          <cell r="Z14">
            <v>20000</v>
          </cell>
          <cell r="AA14">
            <v>10000</v>
          </cell>
          <cell r="AB14">
            <v>26950</v>
          </cell>
          <cell r="AC14">
            <v>971000</v>
          </cell>
          <cell r="AD14">
            <v>900000</v>
          </cell>
          <cell r="AE14">
            <v>70000</v>
          </cell>
          <cell r="AF14">
            <v>920000</v>
          </cell>
          <cell r="AG14">
            <v>552960</v>
          </cell>
          <cell r="AH14">
            <v>3440910</v>
          </cell>
          <cell r="AI14">
            <v>53025</v>
          </cell>
          <cell r="AJ14">
            <v>1004910</v>
          </cell>
          <cell r="AK14">
            <v>619750</v>
          </cell>
          <cell r="AL14">
            <v>88000</v>
          </cell>
          <cell r="AM14">
            <v>765000</v>
          </cell>
          <cell r="AN14">
            <v>791127</v>
          </cell>
          <cell r="AO14">
            <v>3321812</v>
          </cell>
          <cell r="AP14">
            <v>104710</v>
          </cell>
          <cell r="BL14">
            <v>1869</v>
          </cell>
          <cell r="BM14">
            <v>40455</v>
          </cell>
          <cell r="BN14">
            <v>2729</v>
          </cell>
          <cell r="BP14">
            <v>2</v>
          </cell>
          <cell r="BQ14">
            <v>40424</v>
          </cell>
          <cell r="BR14" t="str">
            <v>積立金
負担金55500</v>
          </cell>
          <cell r="BS14" t="str">
            <v>積立金</v>
          </cell>
          <cell r="BT14">
            <v>12</v>
          </cell>
          <cell r="BU14" t="str">
            <v>第36回たまがわ夏まつり</v>
          </cell>
          <cell r="BV14" t="str">
            <v>玉川学園商店会</v>
          </cell>
          <cell r="CA14">
            <v>75000</v>
          </cell>
        </row>
        <row r="15">
          <cell r="A15">
            <v>13</v>
          </cell>
          <cell r="B15" t="str">
            <v>玉川学園商店会</v>
          </cell>
          <cell r="C15" t="str">
            <v>ハッピークリスマスたまがわ2010</v>
          </cell>
          <cell r="D15" t="str">
            <v>髙橋　靖昭</v>
          </cell>
          <cell r="E15">
            <v>40256</v>
          </cell>
          <cell r="F15">
            <v>1777061</v>
          </cell>
          <cell r="G15">
            <v>1722061</v>
          </cell>
          <cell r="H15">
            <v>1148000</v>
          </cell>
          <cell r="I15">
            <v>574000</v>
          </cell>
          <cell r="J15">
            <v>574000</v>
          </cell>
          <cell r="K15">
            <v>0</v>
          </cell>
          <cell r="L15">
            <v>0</v>
          </cell>
          <cell r="M15">
            <v>0</v>
          </cell>
          <cell r="N15">
            <v>0</v>
          </cell>
          <cell r="O15">
            <v>0</v>
          </cell>
          <cell r="P15">
            <v>0</v>
          </cell>
          <cell r="Q15">
            <v>40496</v>
          </cell>
          <cell r="R15">
            <v>40559</v>
          </cell>
          <cell r="S15" t="str">
            <v>玉川大学や地域との共同で行う産学商住のイルミネーションの装飾は、街中を明るく照らしクリスマスムードを高める。
期間中、点灯式及びクリスマスイベントを実施。点灯式では幼稚園児の歌やトン汁の振る舞い、クリスマスイベントは、クリスマスを歌う夕べやお汁粉を振る舞う。</v>
          </cell>
          <cell r="T15" t="str">
            <v>　恒例となった一連のイベントを通じ地域の方々や玉川大学との交流を一層前進させ、学・商・住の協力で、地域の活性化に寄与する。</v>
          </cell>
          <cell r="X15" t="str">
            <v>玉川学園商店街</v>
          </cell>
          <cell r="Y15" t="str">
            <v>なし</v>
          </cell>
          <cell r="Z15">
            <v>65000</v>
          </cell>
          <cell r="AB15">
            <v>39900</v>
          </cell>
          <cell r="AC15">
            <v>1000000</v>
          </cell>
          <cell r="AD15">
            <v>450000</v>
          </cell>
          <cell r="AE15">
            <v>93500</v>
          </cell>
          <cell r="AF15">
            <v>30000</v>
          </cell>
          <cell r="AG15">
            <v>163661</v>
          </cell>
          <cell r="AH15">
            <v>1777061</v>
          </cell>
          <cell r="AO15">
            <v>0</v>
          </cell>
          <cell r="AQ15">
            <v>55000</v>
          </cell>
          <cell r="BS15" t="str">
            <v>積立金</v>
          </cell>
          <cell r="BT15">
            <v>13</v>
          </cell>
          <cell r="BU15" t="str">
            <v>ハッピークリスマスたまがわ2010</v>
          </cell>
          <cell r="BV15" t="str">
            <v>玉川学園商店会</v>
          </cell>
          <cell r="BW15" t="str">
            <v>餅つき大会のつきたて餅をを販売</v>
          </cell>
          <cell r="CA15">
            <v>0</v>
          </cell>
        </row>
        <row r="16">
          <cell r="A16">
            <v>14</v>
          </cell>
          <cell r="B16" t="str">
            <v>玉川学園商店会  （共催　玉川学園南口商店会）</v>
          </cell>
          <cell r="C16" t="str">
            <v>第20回いきいきレシートたまがわ</v>
          </cell>
          <cell r="D16" t="str">
            <v>髙橋　靖昭</v>
          </cell>
          <cell r="E16">
            <v>40256</v>
          </cell>
          <cell r="F16">
            <v>636678</v>
          </cell>
          <cell r="G16">
            <v>636678</v>
          </cell>
          <cell r="H16">
            <v>424000</v>
          </cell>
          <cell r="I16">
            <v>318000</v>
          </cell>
          <cell r="J16">
            <v>106000</v>
          </cell>
          <cell r="K16">
            <v>0</v>
          </cell>
          <cell r="L16">
            <v>0</v>
          </cell>
          <cell r="M16">
            <v>0</v>
          </cell>
          <cell r="N16">
            <v>0</v>
          </cell>
          <cell r="O16">
            <v>0</v>
          </cell>
          <cell r="P16">
            <v>0</v>
          </cell>
          <cell r="Q16">
            <v>40508</v>
          </cell>
          <cell r="R16">
            <v>40538</v>
          </cell>
          <cell r="S16" t="str">
            <v>販売促進事業として「いきいきレシートたまがわ」を玉川学園南口商店会と共同で実施する。実施期間中加盟店発行のレシート５０００円分で１回抽選することができ、１２月２４～２６日の３日間を抽選日とする。</v>
          </cell>
          <cell r="T16" t="str">
            <v>　玉川学園南口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X16" t="str">
            <v>玉川学園北口・南口商店街</v>
          </cell>
          <cell r="Y16" t="str">
            <v>玉川学園南口商店街</v>
          </cell>
          <cell r="Z16">
            <v>31000</v>
          </cell>
          <cell r="AB16">
            <v>94868</v>
          </cell>
          <cell r="AD16">
            <v>450000</v>
          </cell>
          <cell r="AG16">
            <v>91810</v>
          </cell>
          <cell r="AH16">
            <v>636678</v>
          </cell>
          <cell r="AO16">
            <v>0</v>
          </cell>
          <cell r="BS16" t="str">
            <v>積立金</v>
          </cell>
          <cell r="BT16">
            <v>14</v>
          </cell>
          <cell r="BU16" t="str">
            <v>第20回いきいきレシートたまがわ</v>
          </cell>
          <cell r="BV16" t="str">
            <v>玉川学園商店会  （共催　玉川学園南口商店会）</v>
          </cell>
          <cell r="CA16">
            <v>0</v>
          </cell>
        </row>
        <row r="17">
          <cell r="A17">
            <v>15</v>
          </cell>
          <cell r="B17" t="str">
            <v>玉川学園南口商店会</v>
          </cell>
          <cell r="C17" t="str">
            <v>第25回玉川学園南口商店会夏祭り</v>
          </cell>
          <cell r="D17" t="str">
            <v>長谷川　雅宏</v>
          </cell>
          <cell r="E17">
            <v>40255</v>
          </cell>
          <cell r="F17">
            <v>3216250</v>
          </cell>
          <cell r="G17">
            <v>3193250</v>
          </cell>
          <cell r="H17">
            <v>2128000</v>
          </cell>
          <cell r="I17">
            <v>1064000</v>
          </cell>
          <cell r="J17">
            <v>1064000</v>
          </cell>
          <cell r="K17">
            <v>2450386</v>
          </cell>
          <cell r="L17">
            <v>2256646</v>
          </cell>
          <cell r="M17">
            <v>1504000</v>
          </cell>
          <cell r="N17">
            <v>752000</v>
          </cell>
          <cell r="O17">
            <v>752000</v>
          </cell>
          <cell r="P17">
            <v>624000</v>
          </cell>
          <cell r="Q17">
            <v>40396</v>
          </cell>
          <cell r="R17">
            <v>40397</v>
          </cell>
          <cell r="S17" t="str">
            <v>小田急ＯＸ駐車場をメイン会場とした夏まつりを開催する。地域住民、各団体の夜店を出店。イベントはすいか割り等、ステージではエイサー、太鼓等を実施する。</v>
          </cell>
          <cell r="T17" t="str">
            <v>　商店会会員同士の連携が親密になり、商店会活動が円滑になる。また、地域住民との親睦等を図れる。</v>
          </cell>
          <cell r="V17" t="str">
            <v>　夏祭り開催ポスターを各店舗等に貼り周知。当日は小田急ＯＸ駐車場に設置したメインステージを中心に１０団体が参加して、太鼓・エイサー・よさこい・ＢＭＸ・ジャグリング・演奏・ダンスパフォーマンスと観客をまきこみながら素晴らしい演技を披露した。また、好評のスイカ割りを今までよりスケールアップして実施、各日150個のスイカとお菓子を参加者にもれなく配布した。当初予定の抽選会は準備不足のため開催しなかった。</v>
          </cell>
          <cell r="W17" t="str">
            <v>　新たに若い商店会員が準備等の手伝いに参加するなど会員間のつながりの強化と、町内会や他の地域住民とのコミュニケーションもとることができました。</v>
          </cell>
          <cell r="X17" t="str">
            <v>玉川学園南口商店街</v>
          </cell>
          <cell r="Y17" t="str">
            <v>なし</v>
          </cell>
          <cell r="Z17">
            <v>7000</v>
          </cell>
          <cell r="AA17">
            <v>4000</v>
          </cell>
          <cell r="AB17">
            <v>23150</v>
          </cell>
          <cell r="AC17">
            <v>1740000</v>
          </cell>
          <cell r="AD17">
            <v>810000</v>
          </cell>
          <cell r="AE17">
            <v>90000</v>
          </cell>
          <cell r="AF17">
            <v>240000</v>
          </cell>
          <cell r="AG17">
            <v>313100</v>
          </cell>
          <cell r="AH17">
            <v>3216250</v>
          </cell>
          <cell r="AI17">
            <v>63364</v>
          </cell>
          <cell r="AJ17">
            <v>1679110</v>
          </cell>
          <cell r="AK17">
            <v>285267</v>
          </cell>
          <cell r="AM17">
            <v>210000</v>
          </cell>
          <cell r="AN17">
            <v>212645</v>
          </cell>
          <cell r="AO17">
            <v>2450386</v>
          </cell>
          <cell r="AP17">
            <v>193740</v>
          </cell>
          <cell r="AQ17">
            <v>23000</v>
          </cell>
          <cell r="BL17">
            <v>1888</v>
          </cell>
          <cell r="BM17">
            <v>40450</v>
          </cell>
          <cell r="BN17">
            <v>2729</v>
          </cell>
          <cell r="BP17">
            <v>2</v>
          </cell>
          <cell r="BQ17">
            <v>40427</v>
          </cell>
          <cell r="BR17" t="str">
            <v>積立金6割
負担金4割</v>
          </cell>
          <cell r="BS17" t="str">
            <v>積立金7/10
負担金3/10</v>
          </cell>
          <cell r="BT17">
            <v>15</v>
          </cell>
          <cell r="BU17" t="str">
            <v>第25回玉川学園南口商店会夏祭り</v>
          </cell>
          <cell r="BV17" t="str">
            <v>玉川学園南口商店会</v>
          </cell>
          <cell r="CA17">
            <v>312000</v>
          </cell>
        </row>
        <row r="18">
          <cell r="A18">
            <v>16</v>
          </cell>
          <cell r="B18" t="str">
            <v>玉川学園南口商店会</v>
          </cell>
          <cell r="C18" t="str">
            <v>ハッピークリスマスたまがわ2010</v>
          </cell>
          <cell r="D18" t="str">
            <v>長谷川　雅宏</v>
          </cell>
          <cell r="E18">
            <v>40255</v>
          </cell>
          <cell r="F18">
            <v>514600</v>
          </cell>
          <cell r="G18">
            <v>514600</v>
          </cell>
          <cell r="H18">
            <v>343000</v>
          </cell>
          <cell r="I18">
            <v>257000</v>
          </cell>
          <cell r="J18">
            <v>86000</v>
          </cell>
          <cell r="K18">
            <v>0</v>
          </cell>
          <cell r="L18">
            <v>0</v>
          </cell>
          <cell r="M18">
            <v>0</v>
          </cell>
          <cell r="N18">
            <v>0</v>
          </cell>
          <cell r="O18">
            <v>0</v>
          </cell>
          <cell r="P18">
            <v>0</v>
          </cell>
          <cell r="Q18">
            <v>40496</v>
          </cell>
          <cell r="R18">
            <v>40559</v>
          </cell>
          <cell r="S18" t="str">
            <v>イルミネーションを設置して雰囲気を盛り上げる。また、期間中バンドに出演いただき、コンサートを開催する。</v>
          </cell>
          <cell r="T18" t="str">
            <v>イルミネーション＝明るいということで、安心、安全のイメージとともに、地元でお買い物をしていただく為の意識付けにつながる。</v>
          </cell>
          <cell r="X18" t="str">
            <v>玉川学園南口商店街</v>
          </cell>
          <cell r="Y18" t="str">
            <v>なし</v>
          </cell>
          <cell r="Z18">
            <v>5000</v>
          </cell>
          <cell r="AB18">
            <v>2500</v>
          </cell>
          <cell r="AC18">
            <v>440000</v>
          </cell>
          <cell r="AE18">
            <v>20000</v>
          </cell>
          <cell r="AF18">
            <v>50000</v>
          </cell>
          <cell r="AG18">
            <v>2100</v>
          </cell>
          <cell r="AH18">
            <v>514600</v>
          </cell>
          <cell r="AO18">
            <v>0</v>
          </cell>
          <cell r="BS18" t="str">
            <v>積立金8/10
負担金2/10</v>
          </cell>
          <cell r="BT18">
            <v>16</v>
          </cell>
          <cell r="BU18" t="str">
            <v>ハッピークリスマスたまがわ2010</v>
          </cell>
          <cell r="BV18" t="str">
            <v>玉川学園南口商店会</v>
          </cell>
          <cell r="CA18">
            <v>0</v>
          </cell>
        </row>
        <row r="19">
          <cell r="A19">
            <v>17</v>
          </cell>
          <cell r="B19" t="str">
            <v>玉川学園南口商店会（共催　玉川学園商店会）</v>
          </cell>
          <cell r="C19" t="str">
            <v>第20回いきいきレシートたまがわ</v>
          </cell>
          <cell r="D19" t="str">
            <v>長谷川　雅宏</v>
          </cell>
          <cell r="E19">
            <v>40255</v>
          </cell>
          <cell r="F19">
            <v>636677</v>
          </cell>
          <cell r="G19">
            <v>636677</v>
          </cell>
          <cell r="H19">
            <v>424000</v>
          </cell>
          <cell r="I19">
            <v>318000</v>
          </cell>
          <cell r="J19">
            <v>106000</v>
          </cell>
          <cell r="K19">
            <v>0</v>
          </cell>
          <cell r="L19">
            <v>0</v>
          </cell>
          <cell r="M19">
            <v>0</v>
          </cell>
          <cell r="N19">
            <v>0</v>
          </cell>
          <cell r="O19">
            <v>0</v>
          </cell>
          <cell r="P19">
            <v>0</v>
          </cell>
          <cell r="Q19">
            <v>40508</v>
          </cell>
          <cell r="R19">
            <v>40538</v>
          </cell>
          <cell r="S19" t="str">
            <v>　販売促進事業として「いきいきレシートたまがわ」を玉川学園商店会と共同で実施する。実施期間中加盟店発行のレシート５０００円分で１回抽選することができ、１２月２４～２６日の３日間を抽選日とする。</v>
          </cell>
          <cell r="T19" t="str">
            <v>　玉川学園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X19" t="str">
            <v>玉川学園北口・南口商店街</v>
          </cell>
          <cell r="Y19" t="str">
            <v>玉川学園商店街</v>
          </cell>
          <cell r="Z19">
            <v>8000</v>
          </cell>
          <cell r="AB19">
            <v>94867</v>
          </cell>
          <cell r="AD19">
            <v>450000</v>
          </cell>
          <cell r="AG19">
            <v>91810</v>
          </cell>
          <cell r="AH19">
            <v>636677</v>
          </cell>
          <cell r="AO19">
            <v>0</v>
          </cell>
          <cell r="BS19" t="str">
            <v>積立金8/10
負担金2/10</v>
          </cell>
          <cell r="BT19">
            <v>17</v>
          </cell>
          <cell r="BU19" t="str">
            <v>第20回いきいきレシートたまがわ</v>
          </cell>
          <cell r="BV19" t="str">
            <v>玉川学園南口商店会（共催　玉川学園商店会）</v>
          </cell>
          <cell r="CA19">
            <v>0</v>
          </cell>
        </row>
        <row r="20">
          <cell r="A20">
            <v>18</v>
          </cell>
          <cell r="B20" t="str">
            <v>町田市立博物館前商店会</v>
          </cell>
          <cell r="C20" t="str">
            <v>七夕飾りイベント</v>
          </cell>
          <cell r="D20" t="str">
            <v>井上　忠雄</v>
          </cell>
          <cell r="E20">
            <v>40256</v>
          </cell>
          <cell r="F20">
            <v>350000</v>
          </cell>
          <cell r="G20">
            <v>350000</v>
          </cell>
          <cell r="H20">
            <v>233000</v>
          </cell>
          <cell r="I20">
            <v>175000</v>
          </cell>
          <cell r="J20">
            <v>58000</v>
          </cell>
          <cell r="K20">
            <v>234839</v>
          </cell>
          <cell r="L20">
            <v>213264</v>
          </cell>
          <cell r="M20">
            <v>142000</v>
          </cell>
          <cell r="N20">
            <v>106000</v>
          </cell>
          <cell r="O20">
            <v>36000</v>
          </cell>
          <cell r="P20">
            <v>91000</v>
          </cell>
          <cell r="Q20">
            <v>40351</v>
          </cell>
          <cell r="R20">
            <v>40370</v>
          </cell>
          <cell r="S20" t="str">
            <v>期間中、各店頭に七夕飾りをディスプレイし、スタンプラリーを行い、スタンプを集めたお客様には記念品を贈呈する。</v>
          </cell>
          <cell r="T20" t="str">
            <v>七夕の華やかな飾りつけ、スタンプラリーのゲーム性で、集客アップをめざす。また、イベントを行うことで会員の結束力も強まる。</v>
          </cell>
          <cell r="V20" t="str">
            <v>イベント開催をちらし新聞折込で周知。また各店舗に七夕飾りをつけて商店をアピールした。７月３日（土）午前１０時から午後５時までスタンプラリーを行い、スタンプがそろった方に、みたらし団子、クレープ、フランクフルトをプレゼントした。</v>
          </cell>
          <cell r="W20" t="str">
            <v>各店の存在告知とＰＲが出来た。</v>
          </cell>
          <cell r="X20" t="str">
            <v>町田市立博物館商店会通り</v>
          </cell>
          <cell r="Y20" t="str">
            <v>なし</v>
          </cell>
          <cell r="Z20">
            <v>1500</v>
          </cell>
          <cell r="AA20">
            <v>1000</v>
          </cell>
          <cell r="AB20">
            <v>50000</v>
          </cell>
          <cell r="AC20">
            <v>230000</v>
          </cell>
          <cell r="AE20">
            <v>60000</v>
          </cell>
          <cell r="AG20">
            <v>10000</v>
          </cell>
          <cell r="AH20">
            <v>350000</v>
          </cell>
          <cell r="AI20">
            <v>51985</v>
          </cell>
          <cell r="AJ20">
            <v>128885</v>
          </cell>
          <cell r="AL20">
            <v>27135</v>
          </cell>
          <cell r="AN20">
            <v>26834</v>
          </cell>
          <cell r="AO20">
            <v>234839</v>
          </cell>
          <cell r="AP20">
            <v>21575</v>
          </cell>
          <cell r="BL20">
            <v>1476</v>
          </cell>
          <cell r="BM20">
            <v>40389</v>
          </cell>
          <cell r="BN20">
            <v>2729</v>
          </cell>
          <cell r="BP20">
            <v>2</v>
          </cell>
          <cell r="BQ20">
            <v>40385</v>
          </cell>
          <cell r="BR20" t="str">
            <v>積立金</v>
          </cell>
          <cell r="BS20" t="str">
            <v>積立金</v>
          </cell>
          <cell r="BT20">
            <v>18</v>
          </cell>
          <cell r="BU20" t="str">
            <v>七夕飾りイベント</v>
          </cell>
          <cell r="BV20" t="str">
            <v>町田市立博物館前商店会</v>
          </cell>
          <cell r="CA20">
            <v>22000</v>
          </cell>
        </row>
        <row r="21">
          <cell r="A21">
            <v>19</v>
          </cell>
          <cell r="B21" t="str">
            <v>藤の台ショッピングセンター</v>
          </cell>
          <cell r="C21" t="str">
            <v>平成２２年度　歳末福引大売出し</v>
          </cell>
          <cell r="D21" t="str">
            <v>大和　義教</v>
          </cell>
          <cell r="E21">
            <v>40253</v>
          </cell>
          <cell r="F21">
            <v>2408155</v>
          </cell>
          <cell r="G21">
            <v>2358155</v>
          </cell>
          <cell r="H21">
            <v>1572000</v>
          </cell>
          <cell r="I21">
            <v>786000</v>
          </cell>
          <cell r="J21">
            <v>786000</v>
          </cell>
          <cell r="K21">
            <v>0</v>
          </cell>
          <cell r="L21">
            <v>0</v>
          </cell>
          <cell r="M21">
            <v>0</v>
          </cell>
          <cell r="N21">
            <v>0</v>
          </cell>
          <cell r="O21">
            <v>0</v>
          </cell>
          <cell r="P21">
            <v>0</v>
          </cell>
          <cell r="Q21">
            <v>40508</v>
          </cell>
          <cell r="R21">
            <v>40543</v>
          </cell>
          <cell r="S21" t="str">
            <v>・チラシ、ポスターを作成
・チラシの配付
・歳末売り出し、クリスマスイルミネーション、抽選会の実施
　お買い上げ２００円毎に抽選券を１枚贈呈、抽選券５枚で１回抽選。期間中はＬＥＤライトを中心としたクリスマスイルミネーションで商店街を飾り、豪華で楽しい商店街の雰囲気を盛り上げる。</v>
          </cell>
          <cell r="T21" t="str">
            <v>　来店頻度の向上・期間中売上額の向上・イルミネーションによる地域話題づくりへの貢献。</v>
          </cell>
          <cell r="V21" t="str">
            <v>歳末大売出しを実施、ＬＥＤライトを中心としたクリスマスイルミネーションで商店街を飾り、豪華で楽しい商店街の雰囲気を盛り上げた。また、期間中お買い上げ２００円毎に抽選券を１枚贈呈、抽選券５枚で１回抽選できる中背印会を実施。
特賞→ペア食事券（（￥16800）1等ペア食事券（10000）15本、2等→米等35本、3等→サラダ油等410本　4等→ラップ等1294本、5等→100金券683本　6等→駄菓子等4720本（残数353個対象外）</v>
          </cell>
          <cell r="W21" t="str">
            <v>特賞を増やすなど工夫し、多くのお客様に喜んでいただいた。また、イルミネーションの効果か、来街者の商店街での滞在時間が通常より増え、商店街に親しみを持ってもらうことができた。</v>
          </cell>
          <cell r="X21" t="str">
            <v>藤の台ショッピングセンター</v>
          </cell>
          <cell r="Y21" t="str">
            <v>なし</v>
          </cell>
          <cell r="Z21">
            <v>5000</v>
          </cell>
          <cell r="AB21">
            <v>478655</v>
          </cell>
          <cell r="AC21">
            <v>787500</v>
          </cell>
          <cell r="AD21">
            <v>950000</v>
          </cell>
          <cell r="AG21">
            <v>192000</v>
          </cell>
          <cell r="AH21">
            <v>2408155</v>
          </cell>
          <cell r="AO21">
            <v>0</v>
          </cell>
          <cell r="AQ21">
            <v>50000</v>
          </cell>
          <cell r="BS21" t="str">
            <v>積立金</v>
          </cell>
          <cell r="BT21">
            <v>19</v>
          </cell>
          <cell r="BU21" t="str">
            <v>平成２２年度　歳末福引大売出し</v>
          </cell>
          <cell r="BV21" t="str">
            <v>藤の台ショッピングセンター</v>
          </cell>
          <cell r="CA21">
            <v>0</v>
          </cell>
        </row>
        <row r="22">
          <cell r="A22">
            <v>20</v>
          </cell>
          <cell r="B22" t="str">
            <v>町田木曽団地名店会</v>
          </cell>
          <cell r="C22" t="str">
            <v>総額１００万円！中元大売出し</v>
          </cell>
          <cell r="D22" t="str">
            <v>高瀬　憲一</v>
          </cell>
          <cell r="E22">
            <v>40245</v>
          </cell>
          <cell r="F22">
            <v>1146000</v>
          </cell>
          <cell r="G22">
            <v>1146000</v>
          </cell>
          <cell r="H22">
            <v>764000</v>
          </cell>
          <cell r="I22">
            <v>382000</v>
          </cell>
          <cell r="J22">
            <v>382000</v>
          </cell>
          <cell r="K22">
            <v>1260906</v>
          </cell>
          <cell r="L22">
            <v>983187</v>
          </cell>
          <cell r="M22">
            <v>655000</v>
          </cell>
          <cell r="N22">
            <v>327000</v>
          </cell>
          <cell r="O22">
            <v>328000</v>
          </cell>
          <cell r="P22">
            <v>109000</v>
          </cell>
          <cell r="Q22">
            <v>40355</v>
          </cell>
          <cell r="R22">
            <v>40370</v>
          </cell>
          <cell r="S22" t="str">
            <v xml:space="preserve">・チラシ、ポスターを作成
・横断幕の設置・チラシの配付
・中元売り出し、抽選会【7/8～11】の実施
・掲示物の撤去
　実施期間中に加盟店で買い物した際のレシートが、抽選補助券となり、買い物をしながら抽選を楽しんでもらう。
</v>
          </cell>
          <cell r="T22" t="str">
            <v>　レシートが補助券になるため、１円も無駄にならないことから、通常の２０％増の販売促進効果が期待されます。</v>
          </cell>
          <cell r="V22" t="str">
            <v>中元大売出しを6/27～7/11に行い、チラシを新聞折込で配布し周知した。売出期間中のレシート合計1000円で1回参加できるガラポン抽選会を7/9～7/11開催。景品は、家電、生活雑貨、食品、お菓子など多数用意した。景品所ではアルバイトを採用した。</v>
          </cell>
          <cell r="W22" t="str">
            <v>今年は景品を豊富に用意したせいか、常連客以外にも多くの来街者があり、商店街のアピールができた。</v>
          </cell>
          <cell r="X22" t="str">
            <v>町田木曽団地名店街</v>
          </cell>
          <cell r="Y22" t="str">
            <v>なし</v>
          </cell>
          <cell r="Z22">
            <v>100000</v>
          </cell>
          <cell r="AA22">
            <v>92000</v>
          </cell>
          <cell r="AB22">
            <v>205000</v>
          </cell>
          <cell r="AD22">
            <v>885000</v>
          </cell>
          <cell r="AG22">
            <v>56000</v>
          </cell>
          <cell r="AH22">
            <v>1146000</v>
          </cell>
          <cell r="AI22">
            <v>163570</v>
          </cell>
          <cell r="AK22">
            <v>1046136</v>
          </cell>
          <cell r="AN22">
            <v>51200</v>
          </cell>
          <cell r="AO22">
            <v>1260906</v>
          </cell>
          <cell r="AP22">
            <v>277719</v>
          </cell>
          <cell r="BL22">
            <v>1643</v>
          </cell>
          <cell r="BM22">
            <v>40452</v>
          </cell>
          <cell r="BN22">
            <v>2729</v>
          </cell>
          <cell r="BP22">
            <v>2</v>
          </cell>
          <cell r="BQ22">
            <v>40401</v>
          </cell>
          <cell r="BR22" t="str">
            <v>積立金</v>
          </cell>
          <cell r="BS22" t="str">
            <v>積立金</v>
          </cell>
          <cell r="BT22">
            <v>20</v>
          </cell>
          <cell r="BU22" t="str">
            <v>総額１００万円！中元大売出し</v>
          </cell>
          <cell r="BV22" t="str">
            <v>町田木曽団地名店会</v>
          </cell>
          <cell r="CA22">
            <v>54000</v>
          </cell>
        </row>
        <row r="23">
          <cell r="A23">
            <v>21</v>
          </cell>
          <cell r="B23" t="str">
            <v>町田木曽団地名店会</v>
          </cell>
          <cell r="C23" t="str">
            <v>総額１００万円！歳末大売出し</v>
          </cell>
          <cell r="D23" t="str">
            <v>高瀬　憲一</v>
          </cell>
          <cell r="E23">
            <v>40245</v>
          </cell>
          <cell r="F23">
            <v>1209900</v>
          </cell>
          <cell r="G23">
            <v>1209900</v>
          </cell>
          <cell r="H23">
            <v>806000</v>
          </cell>
          <cell r="I23">
            <v>403000</v>
          </cell>
          <cell r="J23">
            <v>403000</v>
          </cell>
          <cell r="K23">
            <v>0</v>
          </cell>
          <cell r="L23">
            <v>0</v>
          </cell>
          <cell r="M23">
            <v>0</v>
          </cell>
          <cell r="N23">
            <v>0</v>
          </cell>
          <cell r="O23">
            <v>0</v>
          </cell>
          <cell r="P23">
            <v>0</v>
          </cell>
          <cell r="Q23">
            <v>40513</v>
          </cell>
          <cell r="R23">
            <v>40531</v>
          </cell>
          <cell r="S23" t="str">
            <v xml:space="preserve">・チラシ、ポスターを作成
・横断幕の設置・チラシの配付
・歳末売り出し、抽選会【12/16～19】の実施
・掲示物の撤去
　実施期間中に加盟店で買い物した際のレシートが、抽選補助券となり、買い物をしながら抽選を楽しんでもらう。
</v>
          </cell>
          <cell r="T23" t="str">
            <v>　レシートが補助券になるため、１円も無駄にならないことから、通常の２０％増の販売促進効果が期待されます。</v>
          </cell>
          <cell r="V23" t="str">
            <v>歳末大売出しを11/28～12/20に行った。売出期間中のレシート合計1000円で1回参加できるガラポン抽選会を12/17から開催。
◎景品　
　・金賞⇒家電製品等30本　・銀賞⇒米、ビール55本（未周知対象外5）
　・銅賞⇒洗剤等850本（未周知対象外150）　・ラッキー賞⇒卵、味噌等1522本（未周知対象外22）、・末等⇒菓子等10236本（未周知対象外236）
　　（抽選終了後の残景品は商店で買取）</v>
          </cell>
          <cell r="W23" t="str">
            <v>通常の2倍、前年度比1.6％増の来街者があり、また、常連以外のお客様にも来ていただいて、商店街の大きなPRができた。</v>
          </cell>
          <cell r="X23" t="str">
            <v>町田木曽団地名店街</v>
          </cell>
          <cell r="Y23" t="str">
            <v>なし</v>
          </cell>
          <cell r="Z23">
            <v>100000</v>
          </cell>
          <cell r="AB23">
            <v>268900</v>
          </cell>
          <cell r="AD23">
            <v>885000</v>
          </cell>
          <cell r="AG23">
            <v>56000</v>
          </cell>
          <cell r="AH23">
            <v>1209900</v>
          </cell>
          <cell r="AO23">
            <v>0</v>
          </cell>
          <cell r="BS23" t="str">
            <v>積立金</v>
          </cell>
          <cell r="BT23">
            <v>21</v>
          </cell>
          <cell r="BU23" t="str">
            <v>総額１００万円！歳末大売出し</v>
          </cell>
          <cell r="BV23" t="str">
            <v>町田木曽団地名店会</v>
          </cell>
          <cell r="CA23">
            <v>0</v>
          </cell>
        </row>
        <row r="24">
          <cell r="A24">
            <v>22</v>
          </cell>
          <cell r="B24" t="str">
            <v>町田木曽団地名店会
（共催 山崎団地名店会）</v>
          </cell>
          <cell r="C24" t="str">
            <v>やまきそスタンプラリー2010</v>
          </cell>
          <cell r="D24" t="str">
            <v>高瀬　憲一</v>
          </cell>
          <cell r="E24">
            <v>40245</v>
          </cell>
          <cell r="F24">
            <v>1287415</v>
          </cell>
          <cell r="G24">
            <v>1287415</v>
          </cell>
          <cell r="H24">
            <v>858000</v>
          </cell>
          <cell r="I24">
            <v>642000</v>
          </cell>
          <cell r="J24">
            <v>216000</v>
          </cell>
          <cell r="K24">
            <v>1298550</v>
          </cell>
          <cell r="L24">
            <v>1293318</v>
          </cell>
          <cell r="M24">
            <v>858000</v>
          </cell>
          <cell r="N24">
            <v>642000</v>
          </cell>
          <cell r="O24">
            <v>216000</v>
          </cell>
          <cell r="P24">
            <v>0</v>
          </cell>
          <cell r="Q24">
            <v>40467</v>
          </cell>
          <cell r="R24">
            <v>40496</v>
          </cell>
          <cell r="S24" t="str">
            <v>・チラシ、ポスターを作成
・チラシの配付
・売り出しスタンプラリー【9/25～10/17】、抽選会【10/15～17】の実施
・お買物券利用期間【10/15～10/31】
　実施期間中に加盟店で買い物した際スタンプを押す。スタンプを集めると抽選会に参加できる。景品は両商店会で使用できるお買物券にする。</v>
          </cell>
          <cell r="T24" t="str">
            <v>　両商店会の共催は今年で３回目となり、お互いの顧客を新規に獲得できるばかりでなく、多くの地域住民に商店街の存在を知ってもらえ、アピールができる。</v>
          </cell>
          <cell r="V24" t="str">
            <v>　期間中両商店会店舗で500円以上の買い物にスタンプを押し、両商店会のスタンプが押された抽選券で参加できる抽選会を実施した。
景品　1等⇒金券3000円分50本（未使用2）　2等⇒金券1000円分300本（未使用15）　参加賞⇒金券200円2200本（未使用100）
金券換金　200円券×4224枚＝844,800円　</v>
          </cell>
          <cell r="W24" t="str">
            <v>1商店会で開催するより、お客様同士の行き来があり、盛況だった。このイベントは新規のお客様の開拓や会員同士の交流のいい機会となっている。</v>
          </cell>
          <cell r="X24" t="str">
            <v>町田木曽団地名店街
と 山崎団地名店街</v>
          </cell>
          <cell r="Y24" t="str">
            <v>山崎団地名店会</v>
          </cell>
          <cell r="Z24">
            <v>10000</v>
          </cell>
          <cell r="AB24">
            <v>329815</v>
          </cell>
          <cell r="AD24">
            <v>900000</v>
          </cell>
          <cell r="AG24">
            <v>57600</v>
          </cell>
          <cell r="AH24">
            <v>1287415</v>
          </cell>
          <cell r="AI24">
            <v>384150</v>
          </cell>
          <cell r="AK24">
            <v>852000</v>
          </cell>
          <cell r="AN24">
            <v>62400</v>
          </cell>
          <cell r="AO24">
            <v>1298550</v>
          </cell>
          <cell r="AP24">
            <v>5232</v>
          </cell>
          <cell r="BL24">
            <v>3227</v>
          </cell>
          <cell r="BM24">
            <v>40563</v>
          </cell>
          <cell r="BQ24">
            <v>40528</v>
          </cell>
          <cell r="BR24" t="str">
            <v>積立金</v>
          </cell>
          <cell r="BS24" t="str">
            <v>積立金</v>
          </cell>
          <cell r="BT24">
            <v>22</v>
          </cell>
          <cell r="BU24" t="str">
            <v>やまきそスタンプラリー2010</v>
          </cell>
          <cell r="BV24" t="str">
            <v>町田木曽団地名店会
（共催 山崎団地名店会）</v>
          </cell>
          <cell r="CA24">
            <v>0</v>
          </cell>
        </row>
        <row r="25">
          <cell r="A25">
            <v>23</v>
          </cell>
          <cell r="B25" t="str">
            <v>山崎団地名店会</v>
          </cell>
          <cell r="C25" t="str">
            <v>風流夜店祭り</v>
          </cell>
          <cell r="D25" t="str">
            <v>福島　行雄</v>
          </cell>
          <cell r="E25">
            <v>40255</v>
          </cell>
          <cell r="F25">
            <v>3086000</v>
          </cell>
          <cell r="G25">
            <v>3086000</v>
          </cell>
          <cell r="H25">
            <v>2057000</v>
          </cell>
          <cell r="I25">
            <v>1028000</v>
          </cell>
          <cell r="J25">
            <v>1029000</v>
          </cell>
          <cell r="K25">
            <v>3182642</v>
          </cell>
          <cell r="L25">
            <v>3114862</v>
          </cell>
          <cell r="M25">
            <v>2057000</v>
          </cell>
          <cell r="N25">
            <v>1028000</v>
          </cell>
          <cell r="O25">
            <v>1029000</v>
          </cell>
          <cell r="P25">
            <v>0</v>
          </cell>
          <cell r="Q25">
            <v>40376</v>
          </cell>
          <cell r="R25">
            <v>40377</v>
          </cell>
          <cell r="S25" t="str">
            <v>　夏休み期間実施する。
商店街に大舞台を設置し、歌謡・ものまね・パフォーマーを中心にショーを繰り広げる。また、全体に夜店（模擬店）を配置し、来店者に楽しんでいただく。さらに、商店会自前の山車で、子供を中心に練り歩き、お囃子を聞いてもらいながら山崎団地を故郷として感じてもらう。</v>
          </cell>
          <cell r="T25" t="str">
            <v>山崎団地商店会恒例行事であり、「ふるさと夏祭り」として地域に定着し、近隣住民にも楽しんでいただけることにより、山崎団地商店街の存在を再確認してもらえる。売上げ確保も目指す。</v>
          </cell>
          <cell r="V25" t="str">
            <v>祭りをポスター、ちらし、たて看板で開催周知。
当日は、ステージで山車、よさこい踊り、お囃子、歌謡ショー、　キャラクターショー、歌謡ショー、スイカ割などの実施し盛り上げた。 （西瓜割りに成功した20名様に西瓜プレゼント、クイズ正解者にお菓子プレゼント　いずれも個数未周知につき対象外）模擬店も実施（補助対象外事業）
その他経費はごみ処理、祭り半天クリーニング等</v>
          </cell>
          <cell r="W25" t="str">
            <v>山車、西瓜割りなどで親子のふれあいの機会をつくり、ストリートダンス、歌謡ショーなど、子どもから大人まで楽しめるイベントを開催することで、活気あふれた賑やかな商店街を印象付けることができた</v>
          </cell>
          <cell r="X25" t="str">
            <v>山崎団地名店街</v>
          </cell>
          <cell r="Y25" t="str">
            <v>なし</v>
          </cell>
          <cell r="Z25">
            <v>5000</v>
          </cell>
          <cell r="AA25">
            <v>5000</v>
          </cell>
          <cell r="AB25">
            <v>455000</v>
          </cell>
          <cell r="AC25">
            <v>841000</v>
          </cell>
          <cell r="AE25">
            <v>24000</v>
          </cell>
          <cell r="AF25">
            <v>1700000</v>
          </cell>
          <cell r="AG25">
            <v>66000</v>
          </cell>
          <cell r="AH25">
            <v>3086000</v>
          </cell>
          <cell r="AI25">
            <v>593850</v>
          </cell>
          <cell r="AJ25">
            <v>901300</v>
          </cell>
          <cell r="AL25">
            <v>2000</v>
          </cell>
          <cell r="AM25">
            <v>1660000</v>
          </cell>
          <cell r="AN25">
            <v>25492</v>
          </cell>
          <cell r="AO25">
            <v>3182642</v>
          </cell>
          <cell r="AP25">
            <v>67780</v>
          </cell>
          <cell r="BL25">
            <v>1859</v>
          </cell>
          <cell r="BM25">
            <v>40424</v>
          </cell>
          <cell r="BN25">
            <v>2729</v>
          </cell>
          <cell r="BP25">
            <v>2</v>
          </cell>
          <cell r="BQ25">
            <v>40403</v>
          </cell>
          <cell r="BR25" t="str">
            <v>積立金</v>
          </cell>
          <cell r="BS25" t="str">
            <v>積立金</v>
          </cell>
          <cell r="BT25">
            <v>23</v>
          </cell>
          <cell r="BU25" t="str">
            <v>風流夜店祭り</v>
          </cell>
          <cell r="BV25" t="str">
            <v>山崎団地名店会</v>
          </cell>
          <cell r="CA25">
            <v>0</v>
          </cell>
        </row>
        <row r="26">
          <cell r="A26">
            <v>24</v>
          </cell>
          <cell r="B26" t="str">
            <v>山崎団地名店会</v>
          </cell>
          <cell r="C26" t="str">
            <v>2010年｢歳末福引感謝フェア｣</v>
          </cell>
          <cell r="D26" t="str">
            <v>福島　行雄</v>
          </cell>
          <cell r="E26">
            <v>40255</v>
          </cell>
          <cell r="F26">
            <v>1953225</v>
          </cell>
          <cell r="G26">
            <v>1918225</v>
          </cell>
          <cell r="H26">
            <v>1278000</v>
          </cell>
          <cell r="I26">
            <v>639000</v>
          </cell>
          <cell r="J26">
            <v>639000</v>
          </cell>
          <cell r="K26">
            <v>0</v>
          </cell>
          <cell r="L26">
            <v>0</v>
          </cell>
          <cell r="M26">
            <v>0</v>
          </cell>
          <cell r="N26">
            <v>0</v>
          </cell>
          <cell r="O26">
            <v>0</v>
          </cell>
          <cell r="P26">
            <v>0</v>
          </cell>
          <cell r="Q26">
            <v>40509</v>
          </cell>
          <cell r="R26">
            <v>40543</v>
          </cell>
          <cell r="S26" t="str">
            <v>　お買い上げ額３００円ごとに抽選券を１枚贈呈し、抽選券５枚で１回の福引抽選。現金つかみ取りによる商店会で使用できる金券など、多数のランク・品揃えで満足感を高める。又期間中商店街をクリスマスイルミネーションで装飾し、買い物を楽しんでいただく工夫を随所に施す。</v>
          </cell>
          <cell r="T26" t="str">
            <v>　地域のクリスマススポットとして買い物客以外も楽しめ、年末の売上げも向上。他地域に負けない集客力や、商店街全店で１年の感謝を込めることで共通の連帯感が生まれる。</v>
          </cell>
          <cell r="V26" t="str">
            <v>11/28から12/16まで歳末大売出しを開催、クリスマスイルミネーションで商店街を飾り付け雰囲気を盛り上げた。また期間中300円お買い上げごとに抽選券1枚配布、5枚で1回抽選できる抽選会を行った。金券有効期間12/31
特賞→金券（￥6000）19本、金賞→米等39本、銀賞→餅等638本（残数1個対象外）、銅賞→タオル等2384本（残数66個対象外）、参加賞→駄菓子等5627本（残数169個対象外）</v>
          </cell>
          <cell r="W26" t="str">
            <v>売上期間の売上アップ、さらに、金券で終了後も売上アップにつながった。また、イルミネーションで、多くの方が夜まで商店街に滞在し、商店街の存在を大きくアピールできた。</v>
          </cell>
          <cell r="X26" t="str">
            <v>山崎団地名店街</v>
          </cell>
          <cell r="Y26" t="str">
            <v>なし</v>
          </cell>
          <cell r="Z26">
            <v>12000</v>
          </cell>
          <cell r="AB26">
            <v>540475</v>
          </cell>
          <cell r="AC26">
            <v>420000</v>
          </cell>
          <cell r="AD26">
            <v>935000</v>
          </cell>
          <cell r="AG26">
            <v>57750</v>
          </cell>
          <cell r="AH26">
            <v>1953225</v>
          </cell>
          <cell r="AO26">
            <v>0</v>
          </cell>
          <cell r="AQ26">
            <v>35000</v>
          </cell>
          <cell r="BS26" t="str">
            <v>積立金8
負担金2</v>
          </cell>
          <cell r="BT26">
            <v>24</v>
          </cell>
          <cell r="BU26" t="str">
            <v>2010年｢歳末福引感謝フェア｣</v>
          </cell>
          <cell r="BV26" t="str">
            <v>山崎団地名店会</v>
          </cell>
          <cell r="CA26">
            <v>0</v>
          </cell>
        </row>
        <row r="27">
          <cell r="A27">
            <v>25</v>
          </cell>
          <cell r="B27" t="str">
            <v>鶴川団地中央商店会</v>
          </cell>
          <cell r="C27" t="str">
            <v>平成２２年中元福引大売出し</v>
          </cell>
          <cell r="D27" t="str">
            <v>杉山　憲夫</v>
          </cell>
          <cell r="E27">
            <v>40239</v>
          </cell>
          <cell r="F27">
            <v>1378265</v>
          </cell>
          <cell r="G27">
            <v>1378265</v>
          </cell>
          <cell r="H27">
            <v>918000</v>
          </cell>
          <cell r="I27">
            <v>459000</v>
          </cell>
          <cell r="J27">
            <v>459000</v>
          </cell>
          <cell r="K27">
            <v>1322884</v>
          </cell>
          <cell r="L27">
            <v>1318441</v>
          </cell>
          <cell r="M27">
            <v>878000</v>
          </cell>
          <cell r="N27">
            <v>439000</v>
          </cell>
          <cell r="O27">
            <v>439000</v>
          </cell>
          <cell r="P27">
            <v>40000</v>
          </cell>
          <cell r="Q27">
            <v>40355</v>
          </cell>
          <cell r="R27">
            <v>40377</v>
          </cell>
          <cell r="S27"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7" t="str">
            <v>　例年中元は、大変お客様に好評で、期間中売り上げが上がり賑わいをみせ、商店街の存在を再認識してもらえる。</v>
          </cell>
          <cell r="V27" t="str">
            <v>中元の売り出しをチラシ新聞折り込みでアピール。売出期間中の6/26～7/11までの買い物額に応じ福引券を配布し、2000円分の福引券で参加できる抽選会を実施した。景品は商店会で使える金券5000円～20円券（有効期限7/18）。景品所手伝いでアルバイトを採用した。</v>
          </cell>
          <cell r="W27" t="str">
            <v>恒例イベントとして定着し、金券使用も含め商店街店舗の売上アップにつながった。</v>
          </cell>
          <cell r="X27" t="str">
            <v>鶴川団地中央商店街</v>
          </cell>
          <cell r="Y27" t="str">
            <v>なし</v>
          </cell>
          <cell r="Z27">
            <v>3300</v>
          </cell>
          <cell r="AA27">
            <v>1600</v>
          </cell>
          <cell r="AB27">
            <v>325385</v>
          </cell>
          <cell r="AD27">
            <v>900000</v>
          </cell>
          <cell r="AG27">
            <v>152880</v>
          </cell>
          <cell r="AH27">
            <v>1378265</v>
          </cell>
          <cell r="AI27">
            <v>312984</v>
          </cell>
          <cell r="AK27">
            <v>857020</v>
          </cell>
          <cell r="AN27">
            <v>152880</v>
          </cell>
          <cell r="AO27">
            <v>1322884</v>
          </cell>
          <cell r="AP27">
            <v>4443</v>
          </cell>
          <cell r="BL27">
            <v>1501</v>
          </cell>
          <cell r="BM27">
            <v>40395</v>
          </cell>
          <cell r="BN27">
            <v>2729</v>
          </cell>
          <cell r="BP27">
            <v>2</v>
          </cell>
          <cell r="BQ27">
            <v>40388</v>
          </cell>
          <cell r="BR27" t="str">
            <v>積立金</v>
          </cell>
          <cell r="BS27" t="str">
            <v>積立金</v>
          </cell>
          <cell r="BT27">
            <v>25</v>
          </cell>
          <cell r="BU27" t="str">
            <v>平成２２年中元福引大売出し</v>
          </cell>
          <cell r="BV27" t="str">
            <v>鶴川団地中央商店会</v>
          </cell>
          <cell r="CA27">
            <v>20000</v>
          </cell>
        </row>
        <row r="28">
          <cell r="A28">
            <v>26</v>
          </cell>
          <cell r="B28" t="str">
            <v>鶴川団地中央商店会</v>
          </cell>
          <cell r="C28" t="str">
            <v>平成２２年歳末福引大売出し</v>
          </cell>
          <cell r="D28" t="str">
            <v>杉山　憲夫</v>
          </cell>
          <cell r="E28">
            <v>40239</v>
          </cell>
          <cell r="F28">
            <v>1400000</v>
          </cell>
          <cell r="G28">
            <v>1400000</v>
          </cell>
          <cell r="H28">
            <v>933000</v>
          </cell>
          <cell r="I28">
            <v>466000</v>
          </cell>
          <cell r="J28">
            <v>467000</v>
          </cell>
          <cell r="K28">
            <v>1326334</v>
          </cell>
          <cell r="L28">
            <v>1326334</v>
          </cell>
          <cell r="M28">
            <v>884000</v>
          </cell>
          <cell r="N28">
            <v>442000</v>
          </cell>
          <cell r="O28">
            <v>442000</v>
          </cell>
          <cell r="P28">
            <v>49000</v>
          </cell>
          <cell r="Q28">
            <v>40509</v>
          </cell>
          <cell r="R28">
            <v>40531</v>
          </cell>
          <cell r="S28"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8" t="str">
            <v>　歳末特売セールとクリスマスセールの効果により、売り上げが上がり、賑わいをみせ、商店街の存在を再認識してもらえる。</v>
          </cell>
          <cell r="V28" t="str">
            <v>歳末大売出し期間に、2,000円お買い上げごとに1回抽選できる福引券を配布し、抽選会を実施した。金券2010/12/19まで
景品　特賞→金券5,000円分30本、1等→金券2,000円分100本、2等→金券1,000円分300本、3等→金券200円分1,100本、4等→金券20円分2,500本（残377本対象外）　金券換金　200円券4101枚（820,200円）、20円券1621枚（32,420円）　合計852,620円</v>
          </cell>
          <cell r="W28" t="str">
            <v>不景気の中、昨年並みではあったが、福引大売出しによって大勢のお客様に来ていただくことができ、活性化につながった。</v>
          </cell>
          <cell r="X28" t="str">
            <v>鶴川団地中央商店街</v>
          </cell>
          <cell r="Y28" t="str">
            <v>なし</v>
          </cell>
          <cell r="Z28">
            <v>3500</v>
          </cell>
          <cell r="AA28">
            <v>2200</v>
          </cell>
          <cell r="AB28">
            <v>347120</v>
          </cell>
          <cell r="AD28">
            <v>900000</v>
          </cell>
          <cell r="AG28">
            <v>152880</v>
          </cell>
          <cell r="AH28">
            <v>1400000</v>
          </cell>
          <cell r="AI28">
            <v>308574</v>
          </cell>
          <cell r="AK28">
            <v>864880</v>
          </cell>
          <cell r="AN28">
            <v>152880</v>
          </cell>
          <cell r="AO28">
            <v>1326334</v>
          </cell>
          <cell r="BL28">
            <v>3425</v>
          </cell>
          <cell r="BM28">
            <v>40557</v>
          </cell>
          <cell r="BQ28">
            <v>40556</v>
          </cell>
          <cell r="BR28" t="str">
            <v>積立金</v>
          </cell>
          <cell r="BS28" t="str">
            <v>積立金</v>
          </cell>
          <cell r="BT28">
            <v>26</v>
          </cell>
          <cell r="BU28" t="str">
            <v>平成２２年歳末福引大売出し</v>
          </cell>
          <cell r="BV28" t="str">
            <v>鶴川団地中央商店会</v>
          </cell>
          <cell r="CA28">
            <v>25000</v>
          </cell>
        </row>
        <row r="29">
          <cell r="A29">
            <v>27</v>
          </cell>
          <cell r="B29" t="str">
            <v>鶴川団地センター名店会</v>
          </cell>
          <cell r="C29" t="str">
            <v>2010年中元福引大売出し</v>
          </cell>
          <cell r="D29" t="str">
            <v>井上　康広</v>
          </cell>
          <cell r="E29">
            <v>40253</v>
          </cell>
          <cell r="F29">
            <v>1491881</v>
          </cell>
          <cell r="G29">
            <v>1332681</v>
          </cell>
          <cell r="H29">
            <v>888000</v>
          </cell>
          <cell r="I29">
            <v>444000</v>
          </cell>
          <cell r="J29">
            <v>444000</v>
          </cell>
          <cell r="K29">
            <v>1284402</v>
          </cell>
          <cell r="L29">
            <v>1273660</v>
          </cell>
          <cell r="M29">
            <v>849000</v>
          </cell>
          <cell r="N29">
            <v>424000</v>
          </cell>
          <cell r="O29">
            <v>425000</v>
          </cell>
          <cell r="P29">
            <v>39000</v>
          </cell>
          <cell r="Q29">
            <v>40354</v>
          </cell>
          <cell r="R29">
            <v>40377</v>
          </cell>
          <cell r="S29" t="str">
            <v>・チラシの作成
・横断幕の設置
・チラシの配布
・中元売り出し、抽選会の実施
・掲示物の撤去
　　１００円お買い上げごとに抽選補助券１枚（１０枚で１回抽選）
　　１０００円お買い上げごとに抽選券１枚（１枚で１回抽選）　　
　　全店２２店舗が参加</v>
          </cell>
          <cell r="T29" t="str">
            <v>　恒例行事となりお客様が大変楽しみにしていて、売出しを通じて商店街のアピールやお客様との交流ができ、地域密着型の商店街として認識される。また、商店街会員同士の連帯感が深まる。</v>
          </cell>
          <cell r="V29" t="str">
            <v>中元大売出しをチラシ新聞折込にて周知。6/25～7/11の期間中、買い物1000円で1回抽選できる抽選券を配布し、商店街広場に設置したガラポン抽選会場で福引抽選会を開催した。景品は商店街店舗で使用できる金券（10円～5000円分　有効期限7/18）及び菓子、雑貨など。また、店舗賞として、各店舗の商品など多数を用意した。抽選会場はアルバイトを採用した。</v>
          </cell>
          <cell r="W29" t="str">
            <v>大売出し、福引抽選を通じ、多くのお客様に商店街のアピールが出来た。また、今年は空き店舗がなく、商店街全店が参加したイベントとなり、会員同士の連帯感が深まった。</v>
          </cell>
          <cell r="X29" t="str">
            <v>鶴川団地センター名店街中央広場（太陽の広場）</v>
          </cell>
          <cell r="Y29" t="str">
            <v>なし</v>
          </cell>
          <cell r="Z29">
            <v>3800</v>
          </cell>
          <cell r="AA29" t="str">
            <v>13918
抽選回数</v>
          </cell>
          <cell r="AB29">
            <v>240681</v>
          </cell>
          <cell r="AD29">
            <v>1059200</v>
          </cell>
          <cell r="AG29">
            <v>192000</v>
          </cell>
          <cell r="AH29">
            <v>1491881</v>
          </cell>
          <cell r="AI29">
            <v>234329</v>
          </cell>
          <cell r="AK29">
            <v>855173</v>
          </cell>
          <cell r="AN29">
            <v>194900</v>
          </cell>
          <cell r="AO29">
            <v>1284402</v>
          </cell>
          <cell r="AP29">
            <v>10742</v>
          </cell>
          <cell r="AQ29">
            <v>159200</v>
          </cell>
          <cell r="BL29">
            <v>1672</v>
          </cell>
          <cell r="BM29">
            <v>40420</v>
          </cell>
          <cell r="BN29">
            <v>2729</v>
          </cell>
          <cell r="BP29">
            <v>2</v>
          </cell>
          <cell r="BQ29">
            <v>40401</v>
          </cell>
          <cell r="BR29" t="str">
            <v>積立金</v>
          </cell>
          <cell r="BS29" t="str">
            <v>積立金</v>
          </cell>
          <cell r="BT29">
            <v>27</v>
          </cell>
          <cell r="BU29" t="str">
            <v>2010年中元福引大売出し</v>
          </cell>
          <cell r="BV29" t="str">
            <v>鶴川団地センター名店会</v>
          </cell>
          <cell r="CA29">
            <v>19000</v>
          </cell>
        </row>
        <row r="30">
          <cell r="A30">
            <v>28</v>
          </cell>
          <cell r="B30" t="str">
            <v>鶴川団地センター名店会</v>
          </cell>
          <cell r="C30" t="str">
            <v>2010年歳末福引大売出し</v>
          </cell>
          <cell r="D30" t="str">
            <v>井上　康広</v>
          </cell>
          <cell r="E30">
            <v>40253</v>
          </cell>
          <cell r="F30">
            <v>1648381</v>
          </cell>
          <cell r="G30">
            <v>1332681</v>
          </cell>
          <cell r="H30">
            <v>888000</v>
          </cell>
          <cell r="I30">
            <v>444000</v>
          </cell>
          <cell r="J30">
            <v>444000</v>
          </cell>
          <cell r="K30">
            <v>0</v>
          </cell>
          <cell r="L30">
            <v>0</v>
          </cell>
          <cell r="M30">
            <v>0</v>
          </cell>
          <cell r="N30">
            <v>0</v>
          </cell>
          <cell r="O30">
            <v>0</v>
          </cell>
          <cell r="P30">
            <v>0</v>
          </cell>
          <cell r="Q30">
            <v>40508</v>
          </cell>
          <cell r="R30">
            <v>40537</v>
          </cell>
          <cell r="S30" t="str">
            <v xml:space="preserve">・チラシの作成
・横断幕の設置・イルミネーションの装飾
・チラシの配布
・歳末売り出し、抽選会の実施
・掲示物の撤去
　　　１００円お買い上げごとに抽選補助券１枚（１０枚で１回抽選）
　　　１０００円お買い上げごとに抽選券１枚（１枚で１回抽選）　　
　　　全店２２店舗が参加
</v>
          </cell>
          <cell r="T30" t="str">
            <v xml:space="preserve">　恒例行事となりお客様が大変楽しみにしていて、売出しを通じて商店街のアピールやお客様との交流ができ、地域密着型の商店街として認識される。また、商店街会員同士の連帯感が深まる。
</v>
          </cell>
          <cell r="V30" t="str">
            <v>歳末大売出しにあわせ、1000円で1回抽選できる抽選会を実施した。
景品　1等→金券5,000円分20本、2等→温泉入浴券40本、3等→金券500円分199本　4等→金券100円分1888本、日用品等820本、5等→金券10円分13,754本　店舗賞（各店舗1000円相当の品）195本　金券換金100円→3,584枚（358,400円）10円9,640枚（96,400円）合計454,800円</v>
          </cell>
          <cell r="W30" t="str">
            <v>恒例行事となったことで、厳しい不況にもかかわらず、大勢のお客様に来ていただくことができ、地域密着型の商店街としてのアピールができた。</v>
          </cell>
          <cell r="X30" t="str">
            <v>鶴川団地センター名店街中央広場（太陽の広場）</v>
          </cell>
          <cell r="Y30" t="str">
            <v>なし</v>
          </cell>
          <cell r="Z30">
            <v>4000</v>
          </cell>
          <cell r="AB30">
            <v>240681</v>
          </cell>
          <cell r="AD30">
            <v>1215700</v>
          </cell>
          <cell r="AG30">
            <v>192000</v>
          </cell>
          <cell r="AH30">
            <v>1648381</v>
          </cell>
          <cell r="AO30">
            <v>0</v>
          </cell>
          <cell r="AQ30">
            <v>315700</v>
          </cell>
          <cell r="BS30" t="str">
            <v>積立金</v>
          </cell>
          <cell r="BT30">
            <v>28</v>
          </cell>
          <cell r="BU30" t="str">
            <v>2010年歳末福引大売出し</v>
          </cell>
          <cell r="BV30" t="str">
            <v>鶴川団地センター名店会</v>
          </cell>
          <cell r="CA30">
            <v>0</v>
          </cell>
        </row>
        <row r="31">
          <cell r="A31">
            <v>29</v>
          </cell>
          <cell r="B31" t="str">
            <v>金井商店会</v>
          </cell>
          <cell r="C31" t="str">
            <v>フェスティバル2010</v>
          </cell>
          <cell r="D31" t="str">
            <v>林　伸光</v>
          </cell>
          <cell r="E31">
            <v>40256</v>
          </cell>
          <cell r="F31">
            <v>2288452</v>
          </cell>
          <cell r="G31">
            <v>2288452</v>
          </cell>
          <cell r="H31">
            <v>1525000</v>
          </cell>
          <cell r="I31">
            <v>762000</v>
          </cell>
          <cell r="J31">
            <v>763000</v>
          </cell>
          <cell r="K31">
            <v>0</v>
          </cell>
          <cell r="L31">
            <v>0</v>
          </cell>
          <cell r="M31">
            <v>0</v>
          </cell>
          <cell r="N31">
            <v>0</v>
          </cell>
          <cell r="O31">
            <v>0</v>
          </cell>
          <cell r="P31">
            <v>0</v>
          </cell>
          <cell r="Q31">
            <v>40467</v>
          </cell>
          <cell r="R31">
            <v>40468</v>
          </cell>
          <cell r="S31" t="str">
            <v>　フリーマーケットを開催し、地域の人たちとの恒例のイベント。特設ステージで、ゲーム・音楽・抽選会などのアトラクションを実施し、集まった地域の人たちに楽しんでもらう。地域の人たちに日頃の感謝を込めたイベントにし、各個店のアピールも催す。</v>
          </cell>
          <cell r="T31" t="str">
            <v>地域の人たちとの結びつきが強くなり、宣伝効果大である。また、地域貢献のアピール、会員同士の親睦、新規会員勧誘などにも効果がある。</v>
          </cell>
          <cell r="V31" t="str">
            <v>　手作りの特設ステージで、郷土芸能、芸能人や地元大学生によるコンサート、またリサイクルを推進するために、地域の人とともにフリーマーケットを開催した。また、地域の人たちに日頃の感謝を込めたイベント及び各個店のアピールとして抽選会を実施、さらに、駄菓子150（寄付50）、クッキー200、家庭用品セット350を無料配布した。
＊抽選会景品　文具セット3本　火災警報器2本　自転車2本　茶2本　花鉢3本　切子グラス1本　トレーナー5本　クルージング券4本　ガソリン券6本（残2本）　ディズニーランド券6本（バラ）　デ</v>
          </cell>
          <cell r="W31" t="str">
            <v>大規模なフリーマーケットとイベントが行われる行事として定着し、来場者の増加とともに、加盟店、会員数とも増加し、活性化につながっている。</v>
          </cell>
          <cell r="X31" t="str">
            <v>金井スポーツ広場</v>
          </cell>
          <cell r="Y31" t="str">
            <v>なし</v>
          </cell>
          <cell r="Z31">
            <v>5000</v>
          </cell>
          <cell r="AB31">
            <v>682650</v>
          </cell>
          <cell r="AC31">
            <v>337430</v>
          </cell>
          <cell r="AD31">
            <v>170162</v>
          </cell>
          <cell r="AE31">
            <v>108600</v>
          </cell>
          <cell r="AF31">
            <v>823000</v>
          </cell>
          <cell r="AG31">
            <v>166610</v>
          </cell>
          <cell r="AH31">
            <v>2288452</v>
          </cell>
          <cell r="AO31">
            <v>0</v>
          </cell>
          <cell r="BS31" t="str">
            <v>負担金</v>
          </cell>
          <cell r="BT31">
            <v>29</v>
          </cell>
          <cell r="BU31" t="str">
            <v>フェスティバル2010</v>
          </cell>
          <cell r="BV31" t="str">
            <v>金井商店会</v>
          </cell>
          <cell r="CA31">
            <v>0</v>
          </cell>
        </row>
        <row r="32">
          <cell r="A32">
            <v>30</v>
          </cell>
          <cell r="B32" t="str">
            <v>南共栄会商店街</v>
          </cell>
          <cell r="C32" t="str">
            <v>第２５回夏祭り</v>
          </cell>
          <cell r="D32" t="str">
            <v>松田　正治</v>
          </cell>
          <cell r="E32">
            <v>40247</v>
          </cell>
          <cell r="F32">
            <v>1642770</v>
          </cell>
          <cell r="G32">
            <v>1642770</v>
          </cell>
          <cell r="H32">
            <v>1095000</v>
          </cell>
          <cell r="I32">
            <v>547000</v>
          </cell>
          <cell r="J32">
            <v>548000</v>
          </cell>
          <cell r="K32">
            <v>1472650</v>
          </cell>
          <cell r="L32">
            <v>1471851</v>
          </cell>
          <cell r="M32">
            <v>981000</v>
          </cell>
          <cell r="N32">
            <v>490000</v>
          </cell>
          <cell r="O32">
            <v>491000</v>
          </cell>
          <cell r="P32">
            <v>114000</v>
          </cell>
          <cell r="Q32">
            <v>40379</v>
          </cell>
          <cell r="R32">
            <v>40412</v>
          </cell>
          <cell r="S32" t="str">
            <v>・チラシ、ポスター、のぼりを作成
・チラシの配付
・期間中、買い物金額により抽選券を配布。最終日のお祭り当日,お米や日用品、その他商店賞などを取り揃えた大抽選会を行う。
・お祭りでは、歌謡ショー・各種演奏、ゲーム、バザー、模擬店などの催し物を行う。</v>
          </cell>
          <cell r="T32" t="str">
            <v>　ポスターやチラシにより宣伝効果が上がり、抽選会での景品が買物意欲を注ぎ売上アップにつながる。また、お祭りの各種イベントにより地域交流やふれあいができる。</v>
          </cell>
          <cell r="V32" t="str">
            <v>ポスター、チラシで夏祭り開催をPR。期間中、買い物金額により抽選補助券を配布、祭り当日にはくじ引き抽選会を開催した。景品は、米や生活雑貨など、人気の日用品を用意。また、太鼓やマジックショーをステージで開催した。会場手伝い等でアルバイトを採用した。</v>
          </cell>
          <cell r="W32" t="str">
            <v>日常必需品景品としているため、期間中は抽選補助券の効果で売上アップ。イベントの実施で地域住民との交流も図れ、商店街のイメージアップにつながった。</v>
          </cell>
          <cell r="X32" t="str">
            <v>南共栄会商店街・金森むつみ公園</v>
          </cell>
          <cell r="Y32" t="str">
            <v>なし</v>
          </cell>
          <cell r="Z32">
            <v>17900</v>
          </cell>
          <cell r="AA32">
            <v>16900</v>
          </cell>
          <cell r="AB32">
            <v>400085</v>
          </cell>
          <cell r="AC32">
            <v>186500</v>
          </cell>
          <cell r="AD32">
            <v>668000</v>
          </cell>
          <cell r="AF32">
            <v>250000</v>
          </cell>
          <cell r="AG32">
            <v>138185</v>
          </cell>
          <cell r="AH32">
            <v>1642770</v>
          </cell>
          <cell r="AI32">
            <v>233243</v>
          </cell>
          <cell r="AJ32">
            <v>198000</v>
          </cell>
          <cell r="AK32">
            <v>688540</v>
          </cell>
          <cell r="AM32">
            <v>210000</v>
          </cell>
          <cell r="AN32">
            <v>142867</v>
          </cell>
          <cell r="AO32">
            <v>1472650</v>
          </cell>
          <cell r="AP32">
            <v>799</v>
          </cell>
          <cell r="BL32">
            <v>2030</v>
          </cell>
          <cell r="BM32">
            <v>40452</v>
          </cell>
          <cell r="BN32">
            <v>2729</v>
          </cell>
          <cell r="BP32">
            <v>2</v>
          </cell>
          <cell r="BQ32">
            <v>40436</v>
          </cell>
          <cell r="BR32" t="str">
            <v>積立金4割
負担金6割</v>
          </cell>
          <cell r="BS32" t="str">
            <v>積立金1/2
負担金1/2</v>
          </cell>
          <cell r="BT32">
            <v>30</v>
          </cell>
          <cell r="BU32" t="str">
            <v>第２５回夏祭り</v>
          </cell>
          <cell r="BV32" t="str">
            <v>南共栄会商店街</v>
          </cell>
          <cell r="CA32">
            <v>57000</v>
          </cell>
        </row>
        <row r="33">
          <cell r="A33">
            <v>31</v>
          </cell>
          <cell r="B33" t="str">
            <v>南共栄会商店街</v>
          </cell>
          <cell r="C33" t="str">
            <v>２０１０・歳末感謝セール</v>
          </cell>
          <cell r="D33" t="str">
            <v>松田　正治</v>
          </cell>
          <cell r="E33">
            <v>40247</v>
          </cell>
          <cell r="F33">
            <v>1202856</v>
          </cell>
          <cell r="G33">
            <v>1202856</v>
          </cell>
          <cell r="H33">
            <v>801000</v>
          </cell>
          <cell r="I33">
            <v>400000</v>
          </cell>
          <cell r="J33">
            <v>401000</v>
          </cell>
          <cell r="K33">
            <v>0</v>
          </cell>
          <cell r="L33">
            <v>0</v>
          </cell>
          <cell r="M33">
            <v>0</v>
          </cell>
          <cell r="N33">
            <v>0</v>
          </cell>
          <cell r="O33">
            <v>0</v>
          </cell>
          <cell r="P33">
            <v>0</v>
          </cell>
          <cell r="Q33">
            <v>40513</v>
          </cell>
          <cell r="R33">
            <v>40537</v>
          </cell>
          <cell r="S33" t="str">
            <v xml:space="preserve">・チラシ、ポスター、のぼりを作成
・チラシの配付
・期間中、買い物金額によりその場で当たる三角くじを実施
・景品…新潟コシヒカリ２kg，その他商店賞も実施します。
</v>
          </cell>
          <cell r="T33" t="str">
            <v xml:space="preserve">期間中のくじ引きにより、通常のお買い物に面白さ・楽しさが加わり、買い物意欲が増大し、売り上げが上昇する。お客様との交流も図れる。
</v>
          </cell>
          <cell r="V33" t="str">
            <v>　歳末の売り出しに合わせ、期間中買い物すると抽選できる三角くじを実施。
景品　こしひかり2ｋｇ（1000本）</v>
          </cell>
          <cell r="W33" t="str">
            <v>新米があたる恒例のスピードくじが人気を呼び、各店が賑わった。くじ引きの楽しさで、店頭でのコミュニケーション増え、商店会の活気、顧客の増加につながった。</v>
          </cell>
          <cell r="X33" t="str">
            <v>南共栄会商店街</v>
          </cell>
          <cell r="Y33" t="str">
            <v>なし</v>
          </cell>
          <cell r="Z33">
            <v>17984</v>
          </cell>
          <cell r="AB33">
            <v>255090</v>
          </cell>
          <cell r="AD33">
            <v>895000</v>
          </cell>
          <cell r="AG33">
            <v>52766</v>
          </cell>
          <cell r="AH33">
            <v>1202856</v>
          </cell>
          <cell r="AO33">
            <v>0</v>
          </cell>
          <cell r="BS33" t="str">
            <v>積立金1/2
負担金1/2</v>
          </cell>
          <cell r="BT33">
            <v>31</v>
          </cell>
          <cell r="BU33" t="str">
            <v>２０１０・歳末感謝セール</v>
          </cell>
          <cell r="BV33" t="str">
            <v>南共栄会商店街</v>
          </cell>
          <cell r="CA33">
            <v>0</v>
          </cell>
        </row>
        <row r="34">
          <cell r="A34">
            <v>32</v>
          </cell>
          <cell r="B34" t="str">
            <v>成瀬団地商店会</v>
          </cell>
          <cell r="C34" t="str">
            <v>成瀬団地商店会さくら祭り(１回目)</v>
          </cell>
          <cell r="D34" t="str">
            <v>市川　市三</v>
          </cell>
          <cell r="E34">
            <v>40225</v>
          </cell>
          <cell r="F34">
            <v>583000</v>
          </cell>
          <cell r="G34">
            <v>583000</v>
          </cell>
          <cell r="H34">
            <v>388000</v>
          </cell>
          <cell r="I34">
            <v>291000</v>
          </cell>
          <cell r="J34">
            <v>97000</v>
          </cell>
          <cell r="K34">
            <v>627824</v>
          </cell>
          <cell r="L34">
            <v>627824</v>
          </cell>
          <cell r="M34">
            <v>388000</v>
          </cell>
          <cell r="N34">
            <v>291000</v>
          </cell>
          <cell r="O34">
            <v>97000</v>
          </cell>
          <cell r="P34">
            <v>0</v>
          </cell>
          <cell r="Q34">
            <v>40271</v>
          </cell>
          <cell r="R34">
            <v>40272</v>
          </cell>
          <cell r="S34"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4" t="str">
            <v>　普段、利用してもらっているお客様に対する感謝と、新しいお客様へのアピールが出来る。商店会存在の再認識と商店会の活性化が見込める。</v>
          </cell>
          <cell r="V34" t="str">
            <v>　桜見物の人出と併せ、2日間恩田川沿いの商店街前の広場でイベントを開催した。
　周知のためのチラシを6000枚配布、会場では、幼稚園園児やそのOBによる和太鼓演奏、フラダンスや大道芸が行われた。
【ビンゴゲーム】
　ビンゴ整理券を各日11時から各商店で配布（300円以上の買い物で無料配布）、午後1時より整理券持参者に抽選でビンゴ券を配布し、当選者が参加できる。
　賞品：おもちゃ38本／生活雑貨 52本／食品205本/調理・生鮮食品60本/ギフト券8本
その他経費はアルバイト代、ごみ処理代、保険料等</v>
          </cell>
          <cell r="W34" t="str">
            <v>　桜は7部咲きで、天候も良かったためか、人出も好調で商店街のアピールができた。</v>
          </cell>
          <cell r="X34" t="str">
            <v>成瀬団地商店会前広場</v>
          </cell>
          <cell r="Y34" t="str">
            <v>なし</v>
          </cell>
          <cell r="Z34">
            <v>1300</v>
          </cell>
          <cell r="AA34">
            <v>2000</v>
          </cell>
          <cell r="AB34">
            <v>50000</v>
          </cell>
          <cell r="AC34">
            <v>20000</v>
          </cell>
          <cell r="AD34">
            <v>350000</v>
          </cell>
          <cell r="AF34">
            <v>40000</v>
          </cell>
          <cell r="AG34">
            <v>123000</v>
          </cell>
          <cell r="AH34">
            <v>583000</v>
          </cell>
          <cell r="AI34">
            <v>44730</v>
          </cell>
          <cell r="AJ34">
            <v>30000</v>
          </cell>
          <cell r="AK34">
            <v>396668</v>
          </cell>
          <cell r="AM34">
            <v>45000</v>
          </cell>
          <cell r="AN34">
            <v>111426</v>
          </cell>
          <cell r="AO34">
            <v>627824</v>
          </cell>
          <cell r="BL34">
            <v>1237</v>
          </cell>
          <cell r="BM34">
            <v>40375</v>
          </cell>
          <cell r="BN34">
            <v>1542</v>
          </cell>
          <cell r="BP34">
            <v>1</v>
          </cell>
          <cell r="BQ34">
            <v>40358</v>
          </cell>
          <cell r="BR34" t="str">
            <v>積立金9/10
負担金1/10</v>
          </cell>
          <cell r="BS34" t="str">
            <v>積立金</v>
          </cell>
          <cell r="BT34">
            <v>32</v>
          </cell>
          <cell r="BU34" t="str">
            <v>成瀬団地商店会さくら祭り(１回目)</v>
          </cell>
          <cell r="BV34" t="str">
            <v>成瀬団地商店会</v>
          </cell>
          <cell r="CA34">
            <v>0</v>
          </cell>
        </row>
        <row r="35">
          <cell r="A35">
            <v>33</v>
          </cell>
          <cell r="B35" t="str">
            <v>成瀬団地商店会</v>
          </cell>
          <cell r="C35" t="str">
            <v>成瀬団地商店会さくら祭り(２回目)</v>
          </cell>
          <cell r="D35" t="str">
            <v>市川　市三</v>
          </cell>
          <cell r="E35">
            <v>40225</v>
          </cell>
          <cell r="F35">
            <v>583000</v>
          </cell>
          <cell r="G35">
            <v>583000</v>
          </cell>
          <cell r="H35">
            <v>388000</v>
          </cell>
          <cell r="I35">
            <v>291000</v>
          </cell>
          <cell r="J35">
            <v>97000</v>
          </cell>
          <cell r="K35">
            <v>0</v>
          </cell>
          <cell r="L35">
            <v>0</v>
          </cell>
          <cell r="M35">
            <v>0</v>
          </cell>
          <cell r="N35">
            <v>0</v>
          </cell>
          <cell r="O35">
            <v>0</v>
          </cell>
          <cell r="P35">
            <v>0</v>
          </cell>
          <cell r="Q35">
            <v>40628</v>
          </cell>
          <cell r="R35">
            <v>40629</v>
          </cell>
          <cell r="S35"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5" t="str">
            <v>　普段、利用してもらっているお客様に対する感謝と、新しいお客様へのアピールが出来る。商店会存在の再認識と商店会の活性化が見込める。</v>
          </cell>
          <cell r="X35" t="str">
            <v>成瀬団地商店会前広場</v>
          </cell>
          <cell r="Y35" t="str">
            <v>なし</v>
          </cell>
          <cell r="Z35">
            <v>1300</v>
          </cell>
          <cell r="AB35">
            <v>50000</v>
          </cell>
          <cell r="AC35">
            <v>20000</v>
          </cell>
          <cell r="AD35">
            <v>350000</v>
          </cell>
          <cell r="AF35">
            <v>40000</v>
          </cell>
          <cell r="AG35">
            <v>123000</v>
          </cell>
          <cell r="AH35">
            <v>583000</v>
          </cell>
          <cell r="AO35">
            <v>0</v>
          </cell>
          <cell r="BS35" t="str">
            <v>積立金</v>
          </cell>
          <cell r="BT35">
            <v>33</v>
          </cell>
          <cell r="BU35" t="str">
            <v>成瀬団地商店会さくら祭り(２回目)</v>
          </cell>
          <cell r="BV35" t="str">
            <v>成瀬団地商店会</v>
          </cell>
          <cell r="CA35">
            <v>0</v>
          </cell>
        </row>
        <row r="36">
          <cell r="A36">
            <v>34</v>
          </cell>
          <cell r="B36" t="str">
            <v>南成瀬共栄会
(共催 成瀬商友会)</v>
          </cell>
          <cell r="C36" t="str">
            <v>第２４回成瀬まつり</v>
          </cell>
          <cell r="D36" t="str">
            <v>木目田　邦夫</v>
          </cell>
          <cell r="E36">
            <v>40252</v>
          </cell>
          <cell r="F36">
            <v>2566020</v>
          </cell>
          <cell r="G36">
            <v>2566020</v>
          </cell>
          <cell r="H36">
            <v>1710000</v>
          </cell>
          <cell r="I36">
            <v>854000</v>
          </cell>
          <cell r="J36">
            <v>856000</v>
          </cell>
          <cell r="K36">
            <v>2539006</v>
          </cell>
          <cell r="L36">
            <v>2479156</v>
          </cell>
          <cell r="M36">
            <v>1652000</v>
          </cell>
          <cell r="N36">
            <v>826000</v>
          </cell>
          <cell r="O36">
            <v>826000</v>
          </cell>
          <cell r="P36">
            <v>58000</v>
          </cell>
          <cell r="Q36">
            <v>40397</v>
          </cell>
          <cell r="R36">
            <v>40398</v>
          </cell>
          <cell r="S36" t="str">
            <v>・盆踊り大会を中心に、２商店会の他に各種団体（子供会、ボーイスカウト、少年野球チーム）などの参加のもとに、夏祭りを開催する。
・今年度で２４回目を迎え、来街者も年々増加している。
・他に芸能ショー、エイサー、盆踊り大会等も行う。</v>
          </cell>
          <cell r="T36" t="str">
            <v>　来街者も年々増加し、商店街の活性化や地域住民とのふれあいにとても効果がある。</v>
          </cell>
          <cell r="V36" t="str">
            <v>イベント開催について、チラシを新聞折込及び店舗に貼付してにて周知した。
会場の成瀬駅前広場にステージを設置、お囃子や、エイサー、歌謡ショーなどを開催した。
当日の会場整理にアルバイトを採用した。模擬店も実施（補助対象外事業）</v>
          </cell>
          <cell r="W36" t="str">
            <v>　24回目を迎え、地域密着型のイベントとして定着してきており、近隣からの来場者も多い。商店街の売上アップにもつながっており、商店街のアピールに大きく貢献してるイベントとなってきている。</v>
          </cell>
          <cell r="X36" t="str">
            <v>南成瀬1-1-3　JR横浜線成瀬駅前広場</v>
          </cell>
          <cell r="Y36" t="str">
            <v>成瀬商友会</v>
          </cell>
          <cell r="Z36">
            <v>70000</v>
          </cell>
          <cell r="AA36">
            <v>50000</v>
          </cell>
          <cell r="AB36">
            <v>280000</v>
          </cell>
          <cell r="AC36">
            <v>690000</v>
          </cell>
          <cell r="AF36">
            <v>1240000</v>
          </cell>
          <cell r="AG36">
            <v>356020</v>
          </cell>
          <cell r="AH36">
            <v>2566020</v>
          </cell>
          <cell r="AI36">
            <v>192150</v>
          </cell>
          <cell r="AJ36">
            <v>955736</v>
          </cell>
          <cell r="AM36">
            <v>950000</v>
          </cell>
          <cell r="AN36">
            <v>441120</v>
          </cell>
          <cell r="AO36">
            <v>2539006</v>
          </cell>
          <cell r="AP36">
            <v>59850</v>
          </cell>
          <cell r="BL36">
            <v>2693</v>
          </cell>
          <cell r="BM36">
            <v>40500</v>
          </cell>
          <cell r="BN36">
            <v>2979</v>
          </cell>
          <cell r="BP36">
            <v>3</v>
          </cell>
          <cell r="BQ36">
            <v>40490</v>
          </cell>
          <cell r="BR36" t="str">
            <v>負担金</v>
          </cell>
          <cell r="BS36" t="str">
            <v>積立金</v>
          </cell>
          <cell r="BT36">
            <v>34</v>
          </cell>
          <cell r="BU36" t="str">
            <v>第２４回成瀬まつり</v>
          </cell>
          <cell r="BV36" t="str">
            <v>南成瀬共栄会
(共催 成瀬商友会)</v>
          </cell>
          <cell r="CA36">
            <v>30000</v>
          </cell>
        </row>
        <row r="37">
          <cell r="A37">
            <v>35</v>
          </cell>
          <cell r="B37" t="str">
            <v>成瀬が丘商店街振興組合</v>
          </cell>
          <cell r="C37" t="str">
            <v>成瀬が丘フラワーロードフェスティバル</v>
          </cell>
          <cell r="D37" t="str">
            <v>清水　敏彦</v>
          </cell>
          <cell r="E37">
            <v>40253</v>
          </cell>
          <cell r="F37">
            <v>1250000</v>
          </cell>
          <cell r="G37">
            <v>1250000</v>
          </cell>
          <cell r="H37">
            <v>833000</v>
          </cell>
          <cell r="I37">
            <v>416000</v>
          </cell>
          <cell r="J37">
            <v>417000</v>
          </cell>
          <cell r="K37">
            <v>1353267</v>
          </cell>
          <cell r="L37">
            <v>1353267</v>
          </cell>
          <cell r="M37">
            <v>833000</v>
          </cell>
          <cell r="N37">
            <v>416000</v>
          </cell>
          <cell r="O37">
            <v>417000</v>
          </cell>
          <cell r="P37">
            <v>0</v>
          </cell>
          <cell r="Q37">
            <v>40390</v>
          </cell>
          <cell r="R37">
            <v>40391</v>
          </cell>
          <cell r="S37" t="str">
            <v>　ＪＲ成瀬駅南口バラの広場にて、西瓜割り、キッズダンスコンテスト、歌謡ショー、盆踊り等、と数々の催し物を実施する。</v>
          </cell>
          <cell r="T37" t="str">
            <v xml:space="preserve">　商店街及び地域住民との親密度が高まり、素敵な街が形成されつつある。キッズダンスコンテストは若い世代の家族全員で来街される要因となり、商店街のＰＲに大きく貢献する。
</v>
          </cell>
          <cell r="V37" t="str">
            <v>南口バラの広場のステージで、歌謡ショー、キッズダンスコンテスト、歌謡ショー、盆踊りなどを開催した。</v>
          </cell>
          <cell r="W37" t="str">
            <v>夏の風物詩として定着してきており、来場者が商店街に親近感を持っていただけるイベントになっている。地域と商店街の結びつきも強まった。</v>
          </cell>
          <cell r="X37" t="str">
            <v>JR横浜線成瀬駅前南口　バラの広場</v>
          </cell>
          <cell r="Y37" t="str">
            <v>なし</v>
          </cell>
          <cell r="Z37">
            <v>8000</v>
          </cell>
          <cell r="AA37">
            <v>6000</v>
          </cell>
          <cell r="AC37">
            <v>700000</v>
          </cell>
          <cell r="AF37">
            <v>500000</v>
          </cell>
          <cell r="AG37">
            <v>50000</v>
          </cell>
          <cell r="AH37">
            <v>1250000</v>
          </cell>
          <cell r="AJ37">
            <v>703267</v>
          </cell>
          <cell r="AM37">
            <v>650000</v>
          </cell>
          <cell r="AO37">
            <v>1353267</v>
          </cell>
          <cell r="BL37">
            <v>1799</v>
          </cell>
          <cell r="BM37">
            <v>40442</v>
          </cell>
          <cell r="BN37">
            <v>2729</v>
          </cell>
          <cell r="BP37">
            <v>2</v>
          </cell>
          <cell r="BQ37">
            <v>40421</v>
          </cell>
          <cell r="BR37" t="str">
            <v>積立金</v>
          </cell>
          <cell r="BS37" t="str">
            <v>積立金</v>
          </cell>
          <cell r="BT37">
            <v>35</v>
          </cell>
          <cell r="BU37" t="str">
            <v>成瀬が丘フラワーロードフェスティバル</v>
          </cell>
          <cell r="BV37" t="str">
            <v>成瀬が丘商店街振興組合</v>
          </cell>
          <cell r="CA37">
            <v>0</v>
          </cell>
        </row>
        <row r="38">
          <cell r="A38">
            <v>36</v>
          </cell>
          <cell r="B38" t="str">
            <v>成瀬が丘商店街振興組合</v>
          </cell>
          <cell r="C38" t="str">
            <v>成瀬が丘商店街歳末大抽選会</v>
          </cell>
          <cell r="D38" t="str">
            <v>清水　敏彦</v>
          </cell>
          <cell r="E38">
            <v>40256</v>
          </cell>
          <cell r="F38">
            <v>1990000</v>
          </cell>
          <cell r="G38">
            <v>1730000</v>
          </cell>
          <cell r="H38">
            <v>1153000</v>
          </cell>
          <cell r="I38">
            <v>576000</v>
          </cell>
          <cell r="J38">
            <v>577000</v>
          </cell>
          <cell r="K38">
            <v>0</v>
          </cell>
          <cell r="L38">
            <v>0</v>
          </cell>
          <cell r="M38">
            <v>0</v>
          </cell>
          <cell r="N38">
            <v>0</v>
          </cell>
          <cell r="O38">
            <v>0</v>
          </cell>
          <cell r="P38">
            <v>0</v>
          </cell>
          <cell r="Q38">
            <v>40502</v>
          </cell>
          <cell r="R38">
            <v>40574</v>
          </cell>
          <cell r="S38" t="str">
            <v>　セールに参加するお店にて抽選券を配布する。
抽選券は２０００円ごとに１枚贈呈し、１回抽選できる。
周知は、チラシとのぼり旗とフラッグで行う。
チラシを多数作成し、新聞折込等で配布をする。
抽選日１２月２３日ごろを予定している。
景品は豪華賞品や商店会で使用できる金券を用意する。</v>
          </cell>
          <cell r="T38" t="str">
            <v>　豪華景品の当たる抽選会を催し、日頃の感謝をこめて商店街の客離れを防止し、たくさんのお客様に足を運んでいただく。商店街の活性化、アピールを目指す。</v>
          </cell>
          <cell r="X38" t="str">
            <v>JR横浜線成瀬駅前南口　バラの広場</v>
          </cell>
          <cell r="Y38" t="str">
            <v>なし</v>
          </cell>
          <cell r="Z38">
            <v>5000</v>
          </cell>
          <cell r="AB38">
            <v>480000</v>
          </cell>
          <cell r="AC38">
            <v>320000</v>
          </cell>
          <cell r="AD38">
            <v>1160000</v>
          </cell>
          <cell r="AG38">
            <v>30000</v>
          </cell>
          <cell r="AH38">
            <v>1990000</v>
          </cell>
          <cell r="AO38">
            <v>0</v>
          </cell>
          <cell r="AQ38">
            <v>260000</v>
          </cell>
          <cell r="BS38" t="str">
            <v>積立金</v>
          </cell>
          <cell r="BT38">
            <v>36</v>
          </cell>
          <cell r="BU38" t="str">
            <v>成瀬が丘商店街歳末大抽選会</v>
          </cell>
          <cell r="BV38" t="str">
            <v>成瀬が丘商店街振興組合</v>
          </cell>
          <cell r="CA38">
            <v>0</v>
          </cell>
        </row>
        <row r="39">
          <cell r="A39">
            <v>37</v>
          </cell>
          <cell r="B39" t="str">
            <v>アレサ商栄会</v>
          </cell>
          <cell r="C39" t="str">
            <v>アレサ商栄会歳末売出しセール</v>
          </cell>
          <cell r="D39" t="str">
            <v>佐藤　通</v>
          </cell>
          <cell r="E39">
            <v>40252</v>
          </cell>
          <cell r="F39">
            <v>1214500</v>
          </cell>
          <cell r="G39">
            <v>1214500</v>
          </cell>
          <cell r="H39">
            <v>809000</v>
          </cell>
          <cell r="I39">
            <v>404000</v>
          </cell>
          <cell r="J39">
            <v>405000</v>
          </cell>
          <cell r="K39">
            <v>0</v>
          </cell>
          <cell r="L39">
            <v>0</v>
          </cell>
          <cell r="M39">
            <v>0</v>
          </cell>
          <cell r="N39">
            <v>0</v>
          </cell>
          <cell r="O39">
            <v>0</v>
          </cell>
          <cell r="P39">
            <v>0</v>
          </cell>
          <cell r="Q39">
            <v>40513</v>
          </cell>
          <cell r="R39">
            <v>40574</v>
          </cell>
          <cell r="S39" t="str">
            <v>・ポスターを作成
・ポスターの掲示
・歳末売り出し、抽選券による抽選会の実施
　お買い上げ金額により抽選券で抽選します。景品は近郊温泉招待券や商店会金券で、小山商栄会をアピールしていきます。</v>
          </cell>
          <cell r="T39" t="str">
            <v>　売り上げの増加と商店会の活性化及び地域交流の効果が見込まれる。</v>
          </cell>
          <cell r="X39" t="str">
            <v>小山商栄会内</v>
          </cell>
          <cell r="Y39" t="str">
            <v>なし</v>
          </cell>
          <cell r="Z39">
            <v>18000</v>
          </cell>
          <cell r="AB39">
            <v>195000</v>
          </cell>
          <cell r="AD39">
            <v>899500</v>
          </cell>
          <cell r="AG39">
            <v>120000</v>
          </cell>
          <cell r="AH39">
            <v>1214500</v>
          </cell>
          <cell r="AO39">
            <v>0</v>
          </cell>
          <cell r="BS39" t="str">
            <v>積立金1/2
負担金1/2</v>
          </cell>
          <cell r="BT39">
            <v>37</v>
          </cell>
          <cell r="BU39" t="str">
            <v>アレサ商栄会歳末売出しセール</v>
          </cell>
          <cell r="BV39" t="str">
            <v>アレサ商栄会</v>
          </cell>
          <cell r="CA39">
            <v>0</v>
          </cell>
        </row>
        <row r="40">
          <cell r="A40">
            <v>38</v>
          </cell>
          <cell r="B40" t="str">
            <v>相原商業活性化の会</v>
          </cell>
          <cell r="C40" t="str">
            <v>相原あれこれ夢広場</v>
          </cell>
          <cell r="D40" t="str">
            <v>木下　誠一郎</v>
          </cell>
          <cell r="E40">
            <v>40242</v>
          </cell>
          <cell r="F40">
            <v>249800</v>
          </cell>
          <cell r="G40">
            <v>249800</v>
          </cell>
          <cell r="H40">
            <v>166000</v>
          </cell>
          <cell r="I40">
            <v>124000</v>
          </cell>
          <cell r="J40">
            <v>42000</v>
          </cell>
          <cell r="K40">
            <v>197644</v>
          </cell>
          <cell r="L40">
            <v>196764</v>
          </cell>
          <cell r="M40">
            <v>131000</v>
          </cell>
          <cell r="N40">
            <v>98000</v>
          </cell>
          <cell r="O40">
            <v>33000</v>
          </cell>
          <cell r="P40">
            <v>35000</v>
          </cell>
          <cell r="Q40">
            <v>40362</v>
          </cell>
          <cell r="R40">
            <v>40363</v>
          </cell>
          <cell r="S40" t="str">
            <v>フリーマーケットや模擬店を実施する。
イベント当日来場者に抽選券を配布し、お米やティッシュが当たる抽選会を行う。</v>
          </cell>
          <cell r="T40" t="str">
            <v>多いに来街者に楽しんでもらうことにより、日頃の感謝や商店街の
アピール及び住民とのコミュニケーションに大変効果がある。</v>
          </cell>
          <cell r="V40" t="str">
            <v>相原あれこれ夢広場をちらし新聞折込で周知した。
当日は来場者に対してくじを配布し、抽選会を行った。景品は米とティッシュ合計810本用意した。
またフリーマーケット、模擬店も開催（補助対象外事業）。
抽選会はアルバイトを採用した。</v>
          </cell>
          <cell r="W40" t="str">
            <v>多くの来街者に対し、地元商店に親しみをもってもらうことができた。</v>
          </cell>
          <cell r="X40" t="str">
            <v>堺市民センター</v>
          </cell>
          <cell r="Y40" t="str">
            <v>なし</v>
          </cell>
          <cell r="Z40">
            <v>2000</v>
          </cell>
          <cell r="AA40">
            <v>1500</v>
          </cell>
          <cell r="AB40">
            <v>72000</v>
          </cell>
          <cell r="AC40">
            <v>24000</v>
          </cell>
          <cell r="AD40">
            <v>147800</v>
          </cell>
          <cell r="AG40">
            <v>6000</v>
          </cell>
          <cell r="AH40">
            <v>249800</v>
          </cell>
          <cell r="AI40">
            <v>40740</v>
          </cell>
          <cell r="AK40">
            <v>142380</v>
          </cell>
          <cell r="AN40">
            <v>14524</v>
          </cell>
          <cell r="AO40">
            <v>197644</v>
          </cell>
          <cell r="AP40">
            <v>880</v>
          </cell>
          <cell r="BL40">
            <v>1488</v>
          </cell>
          <cell r="BM40">
            <v>40400</v>
          </cell>
          <cell r="BN40">
            <v>2729</v>
          </cell>
          <cell r="BP40">
            <v>2</v>
          </cell>
          <cell r="BQ40">
            <v>40392</v>
          </cell>
          <cell r="BR40" t="str">
            <v>積立金</v>
          </cell>
          <cell r="BS40" t="str">
            <v>積立金</v>
          </cell>
          <cell r="BT40">
            <v>38</v>
          </cell>
          <cell r="BU40" t="str">
            <v>相原あれこれ夢広場</v>
          </cell>
          <cell r="BV40" t="str">
            <v>相原商業活性化の会</v>
          </cell>
          <cell r="CA40">
            <v>9000</v>
          </cell>
        </row>
        <row r="41">
          <cell r="A41">
            <v>39</v>
          </cell>
          <cell r="B41" t="str">
            <v>相原商業活性化の会</v>
          </cell>
          <cell r="C41" t="str">
            <v>歳末大売り出し事業</v>
          </cell>
          <cell r="D41" t="str">
            <v>木下　誠一郎</v>
          </cell>
          <cell r="E41">
            <v>40242</v>
          </cell>
          <cell r="F41">
            <v>938500</v>
          </cell>
          <cell r="G41">
            <v>938500</v>
          </cell>
          <cell r="H41">
            <v>625000</v>
          </cell>
          <cell r="I41">
            <v>469000</v>
          </cell>
          <cell r="J41">
            <v>156000</v>
          </cell>
          <cell r="K41">
            <v>896608</v>
          </cell>
          <cell r="L41">
            <v>896608</v>
          </cell>
          <cell r="M41">
            <v>597000</v>
          </cell>
          <cell r="N41">
            <v>448000</v>
          </cell>
          <cell r="O41">
            <v>149000</v>
          </cell>
          <cell r="P41">
            <v>28000</v>
          </cell>
          <cell r="Q41">
            <v>40513</v>
          </cell>
          <cell r="R41">
            <v>40522</v>
          </cell>
          <cell r="S41" t="str">
            <v>・チラシを作成
・チラシの配付
・歳末売り出し、抽選会の実施
・抽選会終了
各参加店で５００円お買い上げ毎にカラーボールによる抽選に参加。
その場で景品をお渡しする。</v>
          </cell>
          <cell r="T41" t="str">
            <v>　期間中はお客様が増え、売り上げアップに大変効果がある。お客様に対して日頃の感謝の気持ちが伝えられる。　</v>
          </cell>
          <cell r="V41" t="str">
            <v>歳末大売出しを折り込みチラシ5000部各戸配布して周知した。
期間中各店舗にて500円お買い上げごとに1回参加できる抽選会を実施。カラーボールの色により景品が当たる景品は日本酒、砂糖、カップめん、ティッシュの4種類。</v>
          </cell>
          <cell r="W41" t="str">
            <v>景品の数も多く、お歳暮の買い物のお得感からか、お客様が多かった。親しみやすい地元商店街のアピールができた。</v>
          </cell>
          <cell r="X41" t="str">
            <v>相原商業活性化の会　会員地域内</v>
          </cell>
          <cell r="Y41" t="str">
            <v>なし</v>
          </cell>
          <cell r="Z41">
            <v>4000</v>
          </cell>
          <cell r="AA41">
            <v>4600</v>
          </cell>
          <cell r="AB41">
            <v>61000</v>
          </cell>
          <cell r="AD41">
            <v>877500</v>
          </cell>
          <cell r="AH41">
            <v>938500</v>
          </cell>
          <cell r="AI41">
            <v>40740</v>
          </cell>
          <cell r="AK41">
            <v>855868</v>
          </cell>
          <cell r="AO41">
            <v>896608</v>
          </cell>
          <cell r="BL41">
            <v>3367</v>
          </cell>
          <cell r="BM41">
            <v>40554</v>
          </cell>
          <cell r="BQ41">
            <v>40550</v>
          </cell>
          <cell r="BR41" t="str">
            <v>積立金
負担金15万</v>
          </cell>
          <cell r="BS41" t="str">
            <v>積立金1/3
負担金2/3</v>
          </cell>
          <cell r="BT41">
            <v>39</v>
          </cell>
          <cell r="BU41" t="str">
            <v>歳末大売り出し事業</v>
          </cell>
          <cell r="BV41" t="str">
            <v>相原商業活性化の会</v>
          </cell>
          <cell r="CA41">
            <v>7000</v>
          </cell>
        </row>
        <row r="42">
          <cell r="A42">
            <v>40</v>
          </cell>
          <cell r="B42" t="str">
            <v>相原駅西通り商栄会</v>
          </cell>
          <cell r="C42" t="str">
            <v>納涼事業</v>
          </cell>
          <cell r="D42" t="str">
            <v>飯島 保彦</v>
          </cell>
          <cell r="E42">
            <v>40247</v>
          </cell>
          <cell r="F42">
            <v>948343</v>
          </cell>
          <cell r="G42">
            <v>948343</v>
          </cell>
          <cell r="H42">
            <v>632000</v>
          </cell>
          <cell r="I42">
            <v>474000</v>
          </cell>
          <cell r="J42">
            <v>158000</v>
          </cell>
          <cell r="K42">
            <v>997120</v>
          </cell>
          <cell r="L42">
            <v>981378</v>
          </cell>
          <cell r="M42">
            <v>632000</v>
          </cell>
          <cell r="N42">
            <v>474000</v>
          </cell>
          <cell r="O42">
            <v>158000</v>
          </cell>
          <cell r="P42">
            <v>0</v>
          </cell>
          <cell r="Q42">
            <v>40364</v>
          </cell>
          <cell r="R42">
            <v>40410</v>
          </cell>
          <cell r="S42" t="str">
            <v>・提灯や風鈴等で商店街を飾りつけ季節感をだして商店街イメージアップを図る。
・各店舗先着15名様に、風鈴をプレゼント。
・期間中お買物をしたお客様に三角くじ抽選を行っていただく。景品は防災グッツ、BOXティッシュ等を用意する。</v>
          </cell>
          <cell r="T42" t="str">
            <v>中元売出しを通じて商店会と各商店のＰＲ・売上の拡大につながる。商店会の活性化に効果がある。</v>
          </cell>
          <cell r="V42" t="str">
            <v>中元売出期間に合わせたイベントをちらし新聞折込で周知した。期間中、提灯や風鈴などの夏の風物詩でイメージアップをはかり、各店舗先着15名に風鈴をプレゼント。さらに各店舗で買い物客にWスクラッチカードを配布し、その場で家電、生活雑貨、各店舗の商品などがあたるスクラッチ抽選を実施した。その他の主な経費は提灯、臨時電気代</v>
          </cell>
          <cell r="W42" t="str">
            <v>期間中、店先に夏の風物詩として提灯、江戸風鈴を飾り、各店舗の売上アップ及び地元に親しまれる商店会のイメージアップにつなげた。</v>
          </cell>
          <cell r="X42" t="str">
            <v>商店会の範囲内（相原大戸踏切～金子洋品店）町田街道両側</v>
          </cell>
          <cell r="Y42" t="str">
            <v>なし</v>
          </cell>
          <cell r="Z42">
            <v>28500</v>
          </cell>
          <cell r="AA42">
            <v>29600</v>
          </cell>
          <cell r="AB42">
            <v>188647</v>
          </cell>
          <cell r="AC42">
            <v>207000</v>
          </cell>
          <cell r="AD42">
            <v>271500</v>
          </cell>
          <cell r="AE42">
            <v>135000</v>
          </cell>
          <cell r="AG42">
            <v>146196</v>
          </cell>
          <cell r="AH42">
            <v>948343</v>
          </cell>
          <cell r="AI42">
            <v>187597</v>
          </cell>
          <cell r="AJ42">
            <v>226590</v>
          </cell>
          <cell r="AK42">
            <v>299025</v>
          </cell>
          <cell r="AL42">
            <v>141750</v>
          </cell>
          <cell r="AN42">
            <v>142158</v>
          </cell>
          <cell r="AO42">
            <v>997120</v>
          </cell>
          <cell r="AP42">
            <v>15742</v>
          </cell>
          <cell r="BL42">
            <v>1972</v>
          </cell>
          <cell r="BM42">
            <v>40456</v>
          </cell>
          <cell r="BN42">
            <v>2729</v>
          </cell>
          <cell r="BP42">
            <v>2</v>
          </cell>
          <cell r="BQ42">
            <v>40431</v>
          </cell>
          <cell r="BR42" t="str">
            <v>積立金6割
負担金4割</v>
          </cell>
          <cell r="BS42" t="str">
            <v>積立金</v>
          </cell>
          <cell r="BT42">
            <v>40</v>
          </cell>
          <cell r="BU42" t="str">
            <v>納涼事業</v>
          </cell>
          <cell r="BV42" t="str">
            <v>相原駅西通り商栄会</v>
          </cell>
          <cell r="CA42">
            <v>0</v>
          </cell>
        </row>
        <row r="43">
          <cell r="A43">
            <v>41</v>
          </cell>
          <cell r="B43" t="str">
            <v>相原駅西通り商栄会</v>
          </cell>
          <cell r="C43" t="str">
            <v>歳末大売出し</v>
          </cell>
          <cell r="D43" t="str">
            <v>飯島 保彦</v>
          </cell>
          <cell r="E43">
            <v>40247</v>
          </cell>
          <cell r="F43">
            <v>530197</v>
          </cell>
          <cell r="G43">
            <v>530197</v>
          </cell>
          <cell r="H43">
            <v>353000</v>
          </cell>
          <cell r="I43">
            <v>265000</v>
          </cell>
          <cell r="J43">
            <v>88000</v>
          </cell>
          <cell r="K43">
            <v>548464</v>
          </cell>
          <cell r="L43">
            <v>533464</v>
          </cell>
          <cell r="M43">
            <v>353000</v>
          </cell>
          <cell r="N43">
            <v>265000</v>
          </cell>
          <cell r="O43">
            <v>88000</v>
          </cell>
          <cell r="P43">
            <v>0</v>
          </cell>
          <cell r="Q43">
            <v>40521</v>
          </cell>
          <cell r="R43">
            <v>40531</v>
          </cell>
          <cell r="S43" t="str">
            <v>・チラシを作成
・チラシの配付
・のぼり旗の設置・ポスター・ツリー等の掲示
・歳末売り出しの実施
・各店、お買上げ等により先着５０名様に三角くじ抽選を行っていただく。
・中型スーパーいなげやは、３０００円以上お買上げのお客様に先着400名様に記念品贈呈。
・各店先着１０名様に福袋の記念品贈呈。</v>
          </cell>
          <cell r="T43" t="str">
            <v>　地元住民への奉仕が購買を促し、売り上げの拡大と活性化に効果がある。</v>
          </cell>
          <cell r="V43" t="str">
            <v>歳末大売出し、クリスマスにあわせ、各店舗を飾りつけ、買い物客が参加できる三角くじ抽選会を実施した。また、各店先着10名様に、感謝をこめた記念品を配布した。
抽選会景品(残数0）→福袋（大）150本、福袋（小）350本　
記念品(座残数0）→保存容器セット、アルバム、花、使い捨てカイロ、ラップ、ハンドクリーム、和菓子が入ったセット10店舗×10本、洗剤400本（200本寄付）</v>
          </cell>
          <cell r="W43" t="str">
            <v>抽選会の実施、記念品の配布により来街者数が増加し、売上の拡大及び商店街のイメージアップにつながった。</v>
          </cell>
          <cell r="X43" t="str">
            <v>商店会の範囲内（相原大戸踏切～金子洋品店）町田街道両側</v>
          </cell>
          <cell r="Y43" t="str">
            <v>なし</v>
          </cell>
          <cell r="Z43">
            <v>7500</v>
          </cell>
          <cell r="AA43">
            <v>7500</v>
          </cell>
          <cell r="AB43">
            <v>188797</v>
          </cell>
          <cell r="AD43">
            <v>152250</v>
          </cell>
          <cell r="AE43">
            <v>175000</v>
          </cell>
          <cell r="AG43">
            <v>14150</v>
          </cell>
          <cell r="AH43">
            <v>530197</v>
          </cell>
          <cell r="AI43">
            <v>218247</v>
          </cell>
          <cell r="AK43">
            <v>92500</v>
          </cell>
          <cell r="AL43">
            <v>222600</v>
          </cell>
          <cell r="AN43">
            <v>15117</v>
          </cell>
          <cell r="AO43">
            <v>548464</v>
          </cell>
          <cell r="BL43">
            <v>3388</v>
          </cell>
          <cell r="BM43">
            <v>40560</v>
          </cell>
          <cell r="BQ43">
            <v>40554</v>
          </cell>
          <cell r="BR43" t="str">
            <v>積立金3割
負担金7割</v>
          </cell>
          <cell r="BS43" t="str">
            <v>積立金</v>
          </cell>
          <cell r="BT43">
            <v>41</v>
          </cell>
          <cell r="BU43" t="str">
            <v>歳末大売出し</v>
          </cell>
          <cell r="BV43" t="str">
            <v>相原駅西通り商栄会</v>
          </cell>
          <cell r="BY43">
            <v>15000</v>
          </cell>
          <cell r="CA43">
            <v>0</v>
          </cell>
        </row>
        <row r="44">
          <cell r="C44" t="str">
            <v>イベント事業合計</v>
          </cell>
          <cell r="F44">
            <v>68311431</v>
          </cell>
          <cell r="G44">
            <v>66396631</v>
          </cell>
          <cell r="H44">
            <v>44244000</v>
          </cell>
          <cell r="I44">
            <v>24419000</v>
          </cell>
          <cell r="J44">
            <v>19825000</v>
          </cell>
          <cell r="K44">
            <v>43039627</v>
          </cell>
          <cell r="L44">
            <v>40317934</v>
          </cell>
          <cell r="M44">
            <v>26494000</v>
          </cell>
          <cell r="N44">
            <v>14855000</v>
          </cell>
          <cell r="O44">
            <v>11639000</v>
          </cell>
          <cell r="P44">
            <v>3111000</v>
          </cell>
          <cell r="Q44" t="str">
            <v>期間
（始）</v>
          </cell>
          <cell r="R44" t="str">
            <v>期間
（終）</v>
          </cell>
          <cell r="S44" t="str">
            <v>事業内容
（申請）</v>
          </cell>
          <cell r="T44" t="str">
            <v>事業効果
（申請）</v>
          </cell>
          <cell r="V44" t="str">
            <v>事業内容
（実績）</v>
          </cell>
          <cell r="W44" t="str">
            <v>事業効果
（実績）</v>
          </cell>
          <cell r="X44" t="str">
            <v>事業計画（継続事業）</v>
          </cell>
          <cell r="Y44" t="str">
            <v>数量（施設整備等）</v>
          </cell>
          <cell r="Z44" t="str">
            <v>設置年度</v>
          </cell>
          <cell r="AA44" t="str">
            <v>改修年度</v>
          </cell>
          <cell r="AB44" t="str">
            <v>費用1(申請）</v>
          </cell>
          <cell r="AC44" t="str">
            <v>費用2(申請）</v>
          </cell>
          <cell r="AD44" t="str">
            <v>費用3(申請）</v>
          </cell>
          <cell r="AE44" t="str">
            <v>費用4(申請）</v>
          </cell>
          <cell r="AF44" t="str">
            <v>費用5(申請）</v>
          </cell>
          <cell r="AG44" t="str">
            <v>費用6(申請）</v>
          </cell>
          <cell r="AH44" t="str">
            <v>費用7(申請）</v>
          </cell>
          <cell r="AI44" t="str">
            <v>費用8(申請）</v>
          </cell>
          <cell r="AJ44" t="str">
            <v>費用9(申請）</v>
          </cell>
          <cell r="AK44" t="str">
            <v>費用10(申請）</v>
          </cell>
          <cell r="AL44" t="str">
            <v>費用11(申請）</v>
          </cell>
          <cell r="AM44" t="str">
            <v>費用12(申請）</v>
          </cell>
          <cell r="AN44" t="str">
            <v>費用13(申請）</v>
          </cell>
          <cell r="AO44" t="str">
            <v>費用14(申請）</v>
          </cell>
          <cell r="AP44" t="str">
            <v>費用15(申請）</v>
          </cell>
          <cell r="AQ44" t="str">
            <v>費用16(申請）</v>
          </cell>
          <cell r="AR44" t="str">
            <v>費用17(申請）</v>
          </cell>
          <cell r="AS44" t="str">
            <v>費用18(申請）</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t="str">
            <v>確定番号</v>
          </cell>
          <cell r="BM44" t="str">
            <v>確定日</v>
          </cell>
          <cell r="BN44" t="str">
            <v>都報告№</v>
          </cell>
          <cell r="BO44" t="str">
            <v>市確定</v>
          </cell>
          <cell r="BP44" t="str">
            <v>都報告回数</v>
          </cell>
          <cell r="BQ44" t="str">
            <v>受付日</v>
          </cell>
          <cell r="BR44" t="str">
            <v>負担金
積立金など</v>
          </cell>
          <cell r="BS44" t="str">
            <v>【申請時】負担金
積立金</v>
          </cell>
          <cell r="BT44">
            <v>0</v>
          </cell>
          <cell r="BU44" t="str">
            <v>イベント事業合計</v>
          </cell>
          <cell r="BV44">
            <v>0</v>
          </cell>
          <cell r="BW44" t="str">
            <v>申請合計</v>
          </cell>
          <cell r="BX44" t="str">
            <v>実績合計</v>
          </cell>
          <cell r="CA44">
            <v>1258000</v>
          </cell>
        </row>
        <row r="45">
          <cell r="A45" t="str">
            <v>k1</v>
          </cell>
          <cell r="B45" t="str">
            <v>町田仲見世商店会</v>
          </cell>
          <cell r="C45" t="str">
            <v>店頭化粧板貼替工事</v>
          </cell>
          <cell r="D45" t="str">
            <v>石井　道子</v>
          </cell>
          <cell r="E45">
            <v>40256</v>
          </cell>
          <cell r="F45">
            <v>3926475</v>
          </cell>
          <cell r="G45">
            <v>3926475</v>
          </cell>
          <cell r="H45">
            <v>2617000</v>
          </cell>
          <cell r="I45">
            <v>1308000</v>
          </cell>
          <cell r="J45">
            <v>1309000</v>
          </cell>
          <cell r="K45">
            <v>3926475</v>
          </cell>
          <cell r="L45">
            <v>3926475</v>
          </cell>
          <cell r="M45">
            <v>2617000</v>
          </cell>
          <cell r="N45">
            <v>1308000</v>
          </cell>
          <cell r="O45">
            <v>1309000</v>
          </cell>
          <cell r="P45">
            <v>0</v>
          </cell>
          <cell r="Q45">
            <v>40337</v>
          </cell>
          <cell r="R45">
            <v>40491</v>
          </cell>
          <cell r="S45" t="str">
            <v>現在のアーケード型仲見世商店街は昭和３２年に設置され、前回の化粧板改修から２０年経ち、最近は薄汚れて蝕み、商店街に汚く暗いイメージと危険性が出ている。そこで、化粧板に付いている看板を一度取り外し、塗装、貼替えることにより、商店会のイメージを明るく爽やかに一新し、調和のとれた美観と安全性を確保する。</v>
          </cell>
          <cell r="T45" t="str">
            <v>化粧板がきれいになり、天窓からの明るい光を反射することで、商店街に明るいイメージを与えることができる。そのことにより、お客様が安心して買物していただけ、商店会の活性化につながる。</v>
          </cell>
          <cell r="U45" t="str">
            <v>町田仲見世商店会</v>
          </cell>
          <cell r="V45" t="str">
            <v>4月総会決定
5月見積
6月業者決定
7月施工
8月完了・検査・引渡</v>
          </cell>
          <cell r="W45">
            <v>0</v>
          </cell>
          <cell r="X45">
            <v>0</v>
          </cell>
          <cell r="Y45" t="str">
            <v>化粧板２連</v>
          </cell>
          <cell r="Z45">
            <v>1957</v>
          </cell>
          <cell r="AA45">
            <v>1990</v>
          </cell>
          <cell r="AB45" t="str">
            <v>大工工事</v>
          </cell>
          <cell r="AC45" t="str">
            <v>看板取外し、取付工事</v>
          </cell>
          <cell r="AD45" t="str">
            <v>塗装工事</v>
          </cell>
          <cell r="AE45" t="str">
            <v>電気設備取外し、取付工事</v>
          </cell>
          <cell r="AF45" t="str">
            <v>駐車代</v>
          </cell>
          <cell r="AG45" t="str">
            <v>残材処理</v>
          </cell>
          <cell r="AH45" t="str">
            <v>諸経費</v>
          </cell>
          <cell r="AI45" t="str">
            <v>消費税</v>
          </cell>
          <cell r="AT45" t="str">
            <v>大工工事</v>
          </cell>
          <cell r="AU45" t="str">
            <v>看板取外し、取付工事</v>
          </cell>
          <cell r="AV45" t="str">
            <v>塗装工事</v>
          </cell>
          <cell r="AW45" t="str">
            <v>電気設備取外し、取付工事</v>
          </cell>
          <cell r="AX45" t="str">
            <v>駐車代</v>
          </cell>
          <cell r="AY45" t="str">
            <v>残材処理</v>
          </cell>
          <cell r="AZ45" t="str">
            <v>諸経費</v>
          </cell>
          <cell r="BA45" t="str">
            <v>消費税</v>
          </cell>
          <cell r="BB45">
            <v>0</v>
          </cell>
          <cell r="BC45">
            <v>0</v>
          </cell>
          <cell r="BD45">
            <v>0</v>
          </cell>
          <cell r="BE45">
            <v>0</v>
          </cell>
          <cell r="BF45">
            <v>0</v>
          </cell>
          <cell r="BG45">
            <v>0</v>
          </cell>
          <cell r="BH45">
            <v>0</v>
          </cell>
          <cell r="BI45">
            <v>0</v>
          </cell>
          <cell r="BJ45">
            <v>0</v>
          </cell>
          <cell r="BK45">
            <v>0</v>
          </cell>
          <cell r="BL45">
            <v>3160</v>
          </cell>
          <cell r="BM45">
            <v>40526</v>
          </cell>
          <cell r="BN45">
            <v>0</v>
          </cell>
          <cell r="BO45">
            <v>0</v>
          </cell>
          <cell r="BP45">
            <v>0</v>
          </cell>
          <cell r="BQ45">
            <v>40520</v>
          </cell>
          <cell r="BR45" t="str">
            <v>積立金1/4
借入金3/4</v>
          </cell>
          <cell r="BS45" t="str">
            <v>積立金1/4
借入金3/4</v>
          </cell>
          <cell r="BT45" t="str">
            <v>k1</v>
          </cell>
          <cell r="BU45" t="str">
            <v>店頭化粧板貼替工事</v>
          </cell>
          <cell r="BV45" t="str">
            <v>町田仲見世商店会</v>
          </cell>
          <cell r="BW45">
            <v>3926475</v>
          </cell>
          <cell r="BX45">
            <v>3926475</v>
          </cell>
          <cell r="CA45">
            <v>0</v>
          </cell>
        </row>
        <row r="46">
          <cell r="A46" t="str">
            <v>①</v>
          </cell>
          <cell r="E46" t="str">
            <v/>
          </cell>
          <cell r="U46" t="str">
            <v>①数量</v>
          </cell>
          <cell r="AB46">
            <v>1</v>
          </cell>
          <cell r="AC46">
            <v>1</v>
          </cell>
          <cell r="AD46">
            <v>1</v>
          </cell>
          <cell r="AE46">
            <v>1</v>
          </cell>
          <cell r="AF46">
            <v>1</v>
          </cell>
          <cell r="AG46">
            <v>1</v>
          </cell>
          <cell r="AH46">
            <v>1</v>
          </cell>
          <cell r="AI46">
            <v>1</v>
          </cell>
          <cell r="AT46">
            <v>1</v>
          </cell>
          <cell r="AU46">
            <v>1</v>
          </cell>
          <cell r="AV46">
            <v>1</v>
          </cell>
          <cell r="AW46">
            <v>1</v>
          </cell>
          <cell r="AX46">
            <v>1</v>
          </cell>
          <cell r="AY46">
            <v>1</v>
          </cell>
          <cell r="AZ46">
            <v>1</v>
          </cell>
          <cell r="BA46">
            <v>1</v>
          </cell>
          <cell r="BB46">
            <v>0</v>
          </cell>
          <cell r="BC46">
            <v>0</v>
          </cell>
          <cell r="BD46">
            <v>0</v>
          </cell>
          <cell r="BE46">
            <v>0</v>
          </cell>
          <cell r="BF46">
            <v>0</v>
          </cell>
          <cell r="BG46">
            <v>0</v>
          </cell>
          <cell r="BH46">
            <v>0</v>
          </cell>
          <cell r="BI46">
            <v>0</v>
          </cell>
          <cell r="BJ46">
            <v>0</v>
          </cell>
          <cell r="BK46">
            <v>0</v>
          </cell>
          <cell r="BT46" t="str">
            <v>①</v>
          </cell>
          <cell r="BU46">
            <v>0</v>
          </cell>
          <cell r="BV46">
            <v>0</v>
          </cell>
        </row>
        <row r="47">
          <cell r="A47" t="str">
            <v>②</v>
          </cell>
          <cell r="E47" t="str">
            <v/>
          </cell>
          <cell r="U47" t="str">
            <v>②単価</v>
          </cell>
          <cell r="AB47">
            <v>1100000</v>
          </cell>
          <cell r="AC47">
            <v>612000</v>
          </cell>
          <cell r="AD47">
            <v>490000</v>
          </cell>
          <cell r="AE47">
            <v>757500</v>
          </cell>
          <cell r="AF47">
            <v>120000</v>
          </cell>
          <cell r="AG47">
            <v>270000</v>
          </cell>
          <cell r="AH47">
            <v>390000</v>
          </cell>
          <cell r="AI47">
            <v>186975</v>
          </cell>
          <cell r="AT47">
            <v>1100000</v>
          </cell>
          <cell r="AU47">
            <v>612000</v>
          </cell>
          <cell r="AV47">
            <v>490000</v>
          </cell>
          <cell r="AW47">
            <v>757500</v>
          </cell>
          <cell r="AX47">
            <v>120000</v>
          </cell>
          <cell r="AY47">
            <v>270000</v>
          </cell>
          <cell r="AZ47">
            <v>390000</v>
          </cell>
          <cell r="BA47">
            <v>186975</v>
          </cell>
          <cell r="BB47">
            <v>0</v>
          </cell>
          <cell r="BC47">
            <v>0</v>
          </cell>
          <cell r="BD47">
            <v>0</v>
          </cell>
          <cell r="BE47">
            <v>0</v>
          </cell>
          <cell r="BF47">
            <v>0</v>
          </cell>
          <cell r="BG47">
            <v>0</v>
          </cell>
          <cell r="BH47">
            <v>0</v>
          </cell>
          <cell r="BI47">
            <v>0</v>
          </cell>
          <cell r="BJ47">
            <v>0</v>
          </cell>
          <cell r="BK47">
            <v>0</v>
          </cell>
          <cell r="BT47" t="str">
            <v>②</v>
          </cell>
          <cell r="BU47">
            <v>0</v>
          </cell>
          <cell r="BV47">
            <v>0</v>
          </cell>
        </row>
        <row r="48">
          <cell r="A48" t="str">
            <v>k2</v>
          </cell>
          <cell r="B48" t="str">
            <v>中町商店会</v>
          </cell>
          <cell r="C48" t="str">
            <v>中町商店会街路灯撤去工事</v>
          </cell>
          <cell r="D48" t="str">
            <v>土方　孝</v>
          </cell>
          <cell r="E48">
            <v>40247</v>
          </cell>
          <cell r="F48">
            <v>120000</v>
          </cell>
          <cell r="G48">
            <v>120000</v>
          </cell>
          <cell r="H48">
            <v>80000</v>
          </cell>
          <cell r="I48">
            <v>40000</v>
          </cell>
          <cell r="J48">
            <v>40000</v>
          </cell>
          <cell r="K48">
            <v>126000</v>
          </cell>
          <cell r="L48">
            <v>126000</v>
          </cell>
          <cell r="M48">
            <v>80000</v>
          </cell>
          <cell r="N48">
            <v>40000</v>
          </cell>
          <cell r="O48">
            <v>40000</v>
          </cell>
          <cell r="P48">
            <v>0</v>
          </cell>
          <cell r="Q48">
            <v>40334</v>
          </cell>
          <cell r="R48">
            <v>40350</v>
          </cell>
          <cell r="S48" t="str">
            <v>設置後４０年を経過し、錆びて倒壊しそうな街路灯を撤去する。</v>
          </cell>
          <cell r="T48" t="str">
            <v>倒壊しそうな街路灯を撤去することで、来街者の通行を守り、安心・安全のイメージを与える効果がある。</v>
          </cell>
          <cell r="U48" t="str">
            <v>中町商店会</v>
          </cell>
          <cell r="V48" t="str">
            <v>5/1理事会で倒壊の危険のある街路灯撤去を決定
5月中旬見積
5/15総会で決定及び業者選択
6/5契約
6/19完了・検査
6/21支払い</v>
          </cell>
          <cell r="W48" t="str">
            <v>撤去により、倒壊による事故等の危険が回避できた</v>
          </cell>
          <cell r="X48">
            <v>0</v>
          </cell>
          <cell r="Y48" t="str">
            <v>街路灯ポール8本</v>
          </cell>
          <cell r="Z48">
            <v>1970</v>
          </cell>
          <cell r="AB48" t="str">
            <v>街路灯ポール撤去</v>
          </cell>
          <cell r="AT48" t="str">
            <v>街路灯ポール撤去</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1238</v>
          </cell>
          <cell r="BM48">
            <v>40375</v>
          </cell>
          <cell r="BN48">
            <v>1542</v>
          </cell>
          <cell r="BO48">
            <v>0</v>
          </cell>
          <cell r="BP48">
            <v>1</v>
          </cell>
          <cell r="BQ48">
            <v>40371</v>
          </cell>
          <cell r="BR48" t="str">
            <v>積立金</v>
          </cell>
          <cell r="BS48" t="str">
            <v>積立金</v>
          </cell>
          <cell r="BT48" t="str">
            <v>k2</v>
          </cell>
          <cell r="BU48" t="str">
            <v>中町商店会街路灯撤去工事</v>
          </cell>
          <cell r="BV48" t="str">
            <v>中町商店会</v>
          </cell>
          <cell r="BW48">
            <v>120000</v>
          </cell>
          <cell r="BX48">
            <v>126000</v>
          </cell>
          <cell r="CA48">
            <v>0</v>
          </cell>
        </row>
        <row r="49">
          <cell r="A49" t="str">
            <v>③</v>
          </cell>
          <cell r="E49" t="str">
            <v/>
          </cell>
          <cell r="U49" t="str">
            <v>③数量</v>
          </cell>
          <cell r="AB49">
            <v>8</v>
          </cell>
          <cell r="AT49">
            <v>8</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T49" t="str">
            <v>③</v>
          </cell>
          <cell r="BU49">
            <v>0</v>
          </cell>
          <cell r="BV49">
            <v>0</v>
          </cell>
        </row>
        <row r="50">
          <cell r="A50" t="str">
            <v>④</v>
          </cell>
          <cell r="E50" t="str">
            <v/>
          </cell>
          <cell r="U50" t="str">
            <v>④単価</v>
          </cell>
          <cell r="AB50">
            <v>15000</v>
          </cell>
          <cell r="AT50">
            <v>15750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T50" t="str">
            <v>④</v>
          </cell>
          <cell r="BU50">
            <v>0</v>
          </cell>
          <cell r="BV50">
            <v>0</v>
          </cell>
        </row>
        <row r="51">
          <cell r="A51" t="str">
            <v>k3</v>
          </cell>
          <cell r="B51" t="str">
            <v>金井商店会</v>
          </cell>
          <cell r="C51" t="str">
            <v>金井商店会ホームページ開設</v>
          </cell>
          <cell r="D51" t="str">
            <v>林　伸光</v>
          </cell>
          <cell r="E51">
            <v>40256</v>
          </cell>
          <cell r="F51">
            <v>542730</v>
          </cell>
          <cell r="G51">
            <v>542730</v>
          </cell>
          <cell r="H51">
            <v>361000</v>
          </cell>
          <cell r="I51">
            <v>180000</v>
          </cell>
          <cell r="J51">
            <v>181000</v>
          </cell>
          <cell r="K51">
            <v>550000</v>
          </cell>
          <cell r="L51">
            <v>550000</v>
          </cell>
          <cell r="M51">
            <v>361000</v>
          </cell>
          <cell r="N51">
            <v>180000</v>
          </cell>
          <cell r="O51">
            <v>181000</v>
          </cell>
          <cell r="P51">
            <v>0</v>
          </cell>
          <cell r="Q51">
            <v>40326</v>
          </cell>
          <cell r="R51">
            <v>40464</v>
          </cell>
          <cell r="S51" t="str">
            <v>デザイン性を高め、更新頻度をあげ、魅力的な商店街のアピールができる商店会のホームページにリニューアルをする。</v>
          </cell>
          <cell r="T51" t="str">
            <v>デザインを一新し、更新しやすいシステムを構築することで、ホームページの閲覧者の増加や、商店会の魅力を伝える手段の強化を図り、商店街の活性化をめざす。</v>
          </cell>
          <cell r="U51" t="str">
            <v>金井商店会</v>
          </cell>
          <cell r="V51" t="str">
            <v>4月リューアル検討
5月事業決定
6月見積
7月業者決定、契約
9月完了、検査
10月支払い</v>
          </cell>
          <cell r="W51" t="str">
            <v>トップページが見やすく検索しやすくなったこと、また更新の頻度があがり、最新情報を提供できるようになったおかげで閲覧者も増え商店会のイメージアップにつながっている。</v>
          </cell>
          <cell r="X51" t="str">
            <v>簡易に更新できるシステムにし、お買い得情報、イベント情報など、常に旬の商店会情報を提供できるようにする。</v>
          </cell>
          <cell r="Y51">
            <v>0</v>
          </cell>
          <cell r="Z51">
            <v>2005</v>
          </cell>
          <cell r="AB51" t="str">
            <v>撮影費用</v>
          </cell>
          <cell r="AC51" t="str">
            <v>写真編集・加工料</v>
          </cell>
          <cell r="AD51" t="str">
            <v>カメラ人員手配</v>
          </cell>
          <cell r="AE51" t="str">
            <v>ホームページデザイン</v>
          </cell>
          <cell r="AF51" t="str">
            <v>ページコーティング</v>
          </cell>
          <cell r="AG51" t="str">
            <v>消費税</v>
          </cell>
          <cell r="AH51" t="str">
            <v>チラシ作成・配布料</v>
          </cell>
          <cell r="AI51" t="str">
            <v>広告掲載料</v>
          </cell>
          <cell r="AT51" t="str">
            <v>基本設計料</v>
          </cell>
          <cell r="AU51" t="str">
            <v>基本デザイン制作料</v>
          </cell>
          <cell r="AV51" t="str">
            <v>基本表示画面制作</v>
          </cell>
          <cell r="AW51" t="str">
            <v>会員店舗管理プログラム</v>
          </cell>
          <cell r="AX51" t="str">
            <v>XTHML,CSS</v>
          </cell>
          <cell r="AY51" t="str">
            <v>問合せ画面作成</v>
          </cell>
          <cell r="AZ51" t="str">
            <v>イベント募集問合画面作成</v>
          </cell>
          <cell r="BA51" t="str">
            <v>広告掲載料</v>
          </cell>
          <cell r="BB51">
            <v>0</v>
          </cell>
          <cell r="BC51">
            <v>0</v>
          </cell>
          <cell r="BD51">
            <v>0</v>
          </cell>
          <cell r="BE51">
            <v>0</v>
          </cell>
          <cell r="BF51">
            <v>0</v>
          </cell>
          <cell r="BG51">
            <v>0</v>
          </cell>
          <cell r="BH51">
            <v>0</v>
          </cell>
          <cell r="BI51">
            <v>0</v>
          </cell>
          <cell r="BJ51">
            <v>0</v>
          </cell>
          <cell r="BK51">
            <v>0</v>
          </cell>
          <cell r="BL51">
            <v>3099</v>
          </cell>
          <cell r="BM51">
            <v>40526</v>
          </cell>
          <cell r="BN51">
            <v>0</v>
          </cell>
          <cell r="BO51">
            <v>0</v>
          </cell>
          <cell r="BP51">
            <v>0</v>
          </cell>
          <cell r="BQ51">
            <v>40501</v>
          </cell>
          <cell r="BR51" t="str">
            <v>積立金７割
負担金3割</v>
          </cell>
          <cell r="BS51" t="str">
            <v>積立金</v>
          </cell>
          <cell r="BT51" t="str">
            <v>k3</v>
          </cell>
          <cell r="BU51" t="str">
            <v>金井商店会ホームページ開設</v>
          </cell>
          <cell r="BV51" t="str">
            <v>金井商店会</v>
          </cell>
          <cell r="BW51">
            <v>542730</v>
          </cell>
          <cell r="BX51">
            <v>550000</v>
          </cell>
          <cell r="CA51">
            <v>0</v>
          </cell>
        </row>
        <row r="52">
          <cell r="A52" t="str">
            <v>⑤</v>
          </cell>
          <cell r="U52" t="str">
            <v>⑤数量</v>
          </cell>
          <cell r="AB52">
            <v>69</v>
          </cell>
          <cell r="AC52">
            <v>69</v>
          </cell>
          <cell r="AD52">
            <v>1</v>
          </cell>
          <cell r="AE52">
            <v>1</v>
          </cell>
          <cell r="AF52">
            <v>69</v>
          </cell>
          <cell r="AG52">
            <v>1</v>
          </cell>
          <cell r="AH52">
            <v>1</v>
          </cell>
          <cell r="AI52">
            <v>1</v>
          </cell>
          <cell r="AR52">
            <v>0</v>
          </cell>
          <cell r="AS52">
            <v>0</v>
          </cell>
          <cell r="AT52">
            <v>1</v>
          </cell>
          <cell r="AU52">
            <v>5</v>
          </cell>
          <cell r="AV52">
            <v>5</v>
          </cell>
          <cell r="AW52">
            <v>18</v>
          </cell>
          <cell r="AX52">
            <v>29</v>
          </cell>
          <cell r="AY52">
            <v>4</v>
          </cell>
          <cell r="AZ52">
            <v>2</v>
          </cell>
          <cell r="BA52">
            <v>1</v>
          </cell>
          <cell r="BB52">
            <v>0</v>
          </cell>
          <cell r="BC52">
            <v>0</v>
          </cell>
          <cell r="BD52">
            <v>0</v>
          </cell>
          <cell r="BE52">
            <v>0</v>
          </cell>
          <cell r="BF52">
            <v>0</v>
          </cell>
          <cell r="BG52">
            <v>0</v>
          </cell>
          <cell r="BH52">
            <v>0</v>
          </cell>
          <cell r="BI52">
            <v>0</v>
          </cell>
          <cell r="BJ52">
            <v>0</v>
          </cell>
          <cell r="BK52">
            <v>0</v>
          </cell>
          <cell r="BT52" t="str">
            <v>⑤</v>
          </cell>
          <cell r="BU52">
            <v>0</v>
          </cell>
          <cell r="BV52">
            <v>0</v>
          </cell>
        </row>
        <row r="53">
          <cell r="A53" t="str">
            <v>⑥</v>
          </cell>
          <cell r="U53" t="str">
            <v>⑥単価</v>
          </cell>
          <cell r="AB53">
            <v>2600</v>
          </cell>
          <cell r="AC53">
            <v>800</v>
          </cell>
          <cell r="AD53">
            <v>10000</v>
          </cell>
          <cell r="AE53">
            <v>50000</v>
          </cell>
          <cell r="AF53">
            <v>2000</v>
          </cell>
          <cell r="AG53">
            <v>21630</v>
          </cell>
          <cell r="AH53">
            <v>36000</v>
          </cell>
          <cell r="AI53">
            <v>52500</v>
          </cell>
          <cell r="AR53">
            <v>0</v>
          </cell>
          <cell r="AS53">
            <v>0</v>
          </cell>
          <cell r="AT53">
            <v>50000</v>
          </cell>
          <cell r="AU53">
            <v>20000</v>
          </cell>
          <cell r="AV53">
            <v>7000</v>
          </cell>
          <cell r="AW53">
            <v>5000</v>
          </cell>
          <cell r="AX53">
            <v>5000</v>
          </cell>
          <cell r="AY53">
            <v>5000</v>
          </cell>
          <cell r="AZ53">
            <v>5000</v>
          </cell>
          <cell r="BA53">
            <v>100000</v>
          </cell>
          <cell r="BB53">
            <v>0</v>
          </cell>
          <cell r="BC53">
            <v>0</v>
          </cell>
          <cell r="BD53">
            <v>0</v>
          </cell>
          <cell r="BE53">
            <v>0</v>
          </cell>
          <cell r="BF53">
            <v>0</v>
          </cell>
          <cell r="BG53">
            <v>0</v>
          </cell>
          <cell r="BH53">
            <v>0</v>
          </cell>
          <cell r="BI53">
            <v>0</v>
          </cell>
          <cell r="BJ53">
            <v>0</v>
          </cell>
          <cell r="BK53">
            <v>0</v>
          </cell>
          <cell r="BT53" t="str">
            <v>⑥</v>
          </cell>
          <cell r="BU53">
            <v>0</v>
          </cell>
          <cell r="BV53">
            <v>0</v>
          </cell>
        </row>
        <row r="54">
          <cell r="A54" t="str">
            <v>k4</v>
          </cell>
          <cell r="B54" t="str">
            <v>アレサ商栄会</v>
          </cell>
          <cell r="C54" t="str">
            <v>防犯キャンペーン</v>
          </cell>
          <cell r="D54" t="str">
            <v>佐藤　通</v>
          </cell>
          <cell r="E54">
            <v>40252</v>
          </cell>
          <cell r="F54">
            <v>300000</v>
          </cell>
          <cell r="G54">
            <v>300000</v>
          </cell>
          <cell r="H54">
            <v>200000</v>
          </cell>
          <cell r="I54">
            <v>100000</v>
          </cell>
          <cell r="J54">
            <v>100000</v>
          </cell>
          <cell r="K54">
            <v>300000</v>
          </cell>
          <cell r="L54">
            <v>300000</v>
          </cell>
          <cell r="M54">
            <v>200000</v>
          </cell>
          <cell r="N54">
            <v>100000</v>
          </cell>
          <cell r="O54">
            <v>100000</v>
          </cell>
          <cell r="P54">
            <v>0</v>
          </cell>
          <cell r="Q54" t="str">
            <v>5月上旬</v>
          </cell>
          <cell r="R54" t="str">
            <v>5月中旬</v>
          </cell>
          <cell r="S54" t="str">
            <v>地域の安全、安心のため、また安全、安心な商店街としてのイメージアップのため、商店街で主催する防犯キャンペーンを行う際に着用する防犯ジャケットを作成する。</v>
          </cell>
          <cell r="T54" t="str">
            <v>地域住民の防犯意識の高揚と防止効果により、街全体が、安心・安全な街となって元気でクリーンになる。よって、商店街活性化に効果がある。</v>
          </cell>
          <cell r="U54" t="str">
            <v>アレサ商栄会</v>
          </cell>
          <cell r="V54">
            <v>0</v>
          </cell>
          <cell r="W54">
            <v>0</v>
          </cell>
          <cell r="X54" t="str">
            <v>防犯ロゴ入りジャケットを着用して活動を行う。街の犯罪を防止するためには、地域の目が必要である。また、汚れた街には犯罪が多いということから、美化活動という観点からも犯罪防止活動を行う。
活動内容：①登下校での子ども見守り隊や夜間パトロールの実施（商店会主導で、地域の隊員を募集。隊員には、ロゴ入りジャケットを貸与）②落書き消し、花壇つくり等の美化運動実施</v>
          </cell>
          <cell r="Y54" t="str">
            <v>防犯ジャケット100着</v>
          </cell>
          <cell r="AB54" t="str">
            <v>防犯ジャケット</v>
          </cell>
          <cell r="AT54" t="str">
            <v>防犯ジャケット</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t="str">
            <v>積立金</v>
          </cell>
          <cell r="BS54" t="str">
            <v>積立金</v>
          </cell>
          <cell r="BT54" t="str">
            <v>k4</v>
          </cell>
          <cell r="BU54" t="str">
            <v>防犯キャンペーン</v>
          </cell>
          <cell r="BV54" t="str">
            <v>アレサ商栄会</v>
          </cell>
          <cell r="BW54">
            <v>300000</v>
          </cell>
          <cell r="BX54">
            <v>300000</v>
          </cell>
          <cell r="CA54">
            <v>0</v>
          </cell>
        </row>
        <row r="55">
          <cell r="A55" t="str">
            <v>⑦</v>
          </cell>
          <cell r="U55" t="str">
            <v>⑨数量</v>
          </cell>
          <cell r="AB55">
            <v>100</v>
          </cell>
          <cell r="AR55">
            <v>0</v>
          </cell>
          <cell r="AS55">
            <v>0</v>
          </cell>
          <cell r="AT55">
            <v>100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T55" t="str">
            <v>⑦</v>
          </cell>
          <cell r="BU55">
            <v>0</v>
          </cell>
          <cell r="BV55">
            <v>0</v>
          </cell>
        </row>
        <row r="56">
          <cell r="A56" t="str">
            <v>⑧</v>
          </cell>
          <cell r="U56" t="str">
            <v>⑩単価</v>
          </cell>
          <cell r="AB56">
            <v>3000</v>
          </cell>
          <cell r="AR56">
            <v>0</v>
          </cell>
          <cell r="AS56">
            <v>0</v>
          </cell>
          <cell r="AT56">
            <v>3000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T56" t="str">
            <v>⑧</v>
          </cell>
          <cell r="BU56">
            <v>0</v>
          </cell>
          <cell r="BV56">
            <v>0</v>
          </cell>
        </row>
        <row r="57">
          <cell r="C57" t="str">
            <v>活性化事業合計</v>
          </cell>
          <cell r="F57">
            <v>4889205</v>
          </cell>
          <cell r="G57">
            <v>4889205</v>
          </cell>
          <cell r="H57">
            <v>3258000</v>
          </cell>
          <cell r="I57">
            <v>1628000</v>
          </cell>
          <cell r="J57">
            <v>1630000</v>
          </cell>
          <cell r="K57">
            <v>4902475</v>
          </cell>
          <cell r="L57">
            <v>4902475</v>
          </cell>
          <cell r="M57">
            <v>3258000</v>
          </cell>
          <cell r="N57">
            <v>1628000</v>
          </cell>
          <cell r="O57">
            <v>1630000</v>
          </cell>
          <cell r="P57">
            <v>0</v>
          </cell>
          <cell r="S57" t="str">
            <v>期間
（始）</v>
          </cell>
          <cell r="T57" t="str">
            <v>期間
（終）</v>
          </cell>
          <cell r="V57" t="str">
            <v>7/30、7/31に第36回玉川夏まつりを開催。ポスターで開催や抽選会を広く周知した商店街通りの中央部分３００ｍを提灯で飾り付けて歩行者天国とし、仮設ステージで太鼓やロック演奏や演舞を行い夏祭りを盛り上げた。また、来場した子ども先着400名におかし、風船をプレゼント。また、店舗で買い物するともらえるカード7枚集めると参加できる大抽選会を開催し、ゲーム機やキャンプ用品など多数の景品を用意した。当日抽選会、エコステーションの運営でアルバイトを採用した。模擬店も実施（補助対象外事業）</v>
          </cell>
          <cell r="W57" t="str">
            <v>ゆかた姿の若い女性達、子供達も多く、ふるさと夏まつりとして里帰り家族も多い。安心安全の地元夏まつりとして恒例となっており、商店街アピールの場と共に住民とのコミュニケーションの場として効果が大きい。準備、運営などを通じて会員相互の協力関係を増し、分別ごみステーションを設置したイベントということで、商店街のイメージアップにもつながっている。</v>
          </cell>
          <cell r="X57" t="str">
            <v>事業計画（継続事業）</v>
          </cell>
          <cell r="Y57" t="str">
            <v>数量（施設整備等）</v>
          </cell>
          <cell r="Z57" t="str">
            <v>設置年度</v>
          </cell>
          <cell r="AA57" t="str">
            <v>改修年度</v>
          </cell>
          <cell r="AB57" t="str">
            <v>費用1(申請）</v>
          </cell>
          <cell r="AC57" t="str">
            <v>費用2(申請）</v>
          </cell>
          <cell r="AD57" t="str">
            <v>費用3(申請）</v>
          </cell>
          <cell r="AE57" t="str">
            <v>費用4(申請）</v>
          </cell>
          <cell r="AF57" t="str">
            <v>費用5(申請）</v>
          </cell>
          <cell r="AG57" t="str">
            <v>費用6(申請）</v>
          </cell>
          <cell r="AH57" t="str">
            <v>費用7(申請）</v>
          </cell>
          <cell r="AI57" t="str">
            <v>費用8(申請）</v>
          </cell>
          <cell r="AJ57" t="str">
            <v>費用9(申請）</v>
          </cell>
          <cell r="AK57" t="str">
            <v>費用10(申請）</v>
          </cell>
          <cell r="AL57" t="str">
            <v>費用11(申請）</v>
          </cell>
          <cell r="AM57" t="str">
            <v>費用12(申請）</v>
          </cell>
          <cell r="AN57" t="str">
            <v>費用13(申請）</v>
          </cell>
          <cell r="AO57" t="str">
            <v>費用14(申請）</v>
          </cell>
          <cell r="AP57" t="str">
            <v>費用15(申請）</v>
          </cell>
          <cell r="AQ57" t="str">
            <v>費用16(申請）</v>
          </cell>
          <cell r="AR57" t="str">
            <v>費用17(申請）</v>
          </cell>
          <cell r="AS57" t="str">
            <v>費用18(申請）</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T57">
            <v>0</v>
          </cell>
          <cell r="BU57" t="str">
            <v>活性化事業合計</v>
          </cell>
          <cell r="BV57">
            <v>0</v>
          </cell>
          <cell r="CA57">
            <v>0</v>
          </cell>
        </row>
        <row r="58">
          <cell r="C58" t="str">
            <v>総　　合　　計</v>
          </cell>
          <cell r="F58">
            <v>73200636</v>
          </cell>
          <cell r="G58">
            <v>71285836</v>
          </cell>
          <cell r="H58">
            <v>47502000</v>
          </cell>
          <cell r="I58">
            <v>26047000</v>
          </cell>
          <cell r="J58">
            <v>21455000</v>
          </cell>
          <cell r="K58">
            <v>47942102</v>
          </cell>
          <cell r="L58">
            <v>45220409</v>
          </cell>
          <cell r="M58">
            <v>29752000</v>
          </cell>
          <cell r="N58">
            <v>16483000</v>
          </cell>
          <cell r="O58">
            <v>13269000</v>
          </cell>
          <cell r="P58">
            <v>3111000</v>
          </cell>
          <cell r="AO58">
            <v>0</v>
          </cell>
          <cell r="BT58">
            <v>0</v>
          </cell>
          <cell r="BU58" t="str">
            <v>総　　合　　計</v>
          </cell>
          <cell r="BV58">
            <v>0</v>
          </cell>
          <cell r="CA58">
            <v>1258000</v>
          </cell>
        </row>
        <row r="59">
          <cell r="B59">
            <v>2</v>
          </cell>
          <cell r="C59">
            <v>3</v>
          </cell>
          <cell r="D59">
            <v>4</v>
          </cell>
          <cell r="E59">
            <v>5</v>
          </cell>
          <cell r="F59">
            <v>6</v>
          </cell>
          <cell r="G59">
            <v>7</v>
          </cell>
          <cell r="H59">
            <v>8</v>
          </cell>
          <cell r="I59">
            <v>9</v>
          </cell>
          <cell r="J59">
            <v>10</v>
          </cell>
          <cell r="K59">
            <v>11</v>
          </cell>
          <cell r="L59">
            <v>12</v>
          </cell>
          <cell r="M59">
            <v>13</v>
          </cell>
          <cell r="N59">
            <v>14</v>
          </cell>
          <cell r="O59">
            <v>15</v>
          </cell>
          <cell r="P59">
            <v>16</v>
          </cell>
          <cell r="Q59">
            <v>17</v>
          </cell>
          <cell r="R59">
            <v>18</v>
          </cell>
          <cell r="S59">
            <v>19</v>
          </cell>
          <cell r="T59">
            <v>20</v>
          </cell>
          <cell r="U59">
            <v>21</v>
          </cell>
          <cell r="V59">
            <v>22</v>
          </cell>
          <cell r="W59">
            <v>23</v>
          </cell>
          <cell r="X59">
            <v>24</v>
          </cell>
          <cell r="Y59">
            <v>25</v>
          </cell>
          <cell r="Z59">
            <v>26</v>
          </cell>
          <cell r="AA59">
            <v>27</v>
          </cell>
          <cell r="AB59">
            <v>28</v>
          </cell>
          <cell r="AC59">
            <v>29</v>
          </cell>
          <cell r="AD59">
            <v>30</v>
          </cell>
          <cell r="AE59">
            <v>31</v>
          </cell>
          <cell r="AF59">
            <v>32</v>
          </cell>
          <cell r="AG59">
            <v>33</v>
          </cell>
          <cell r="AH59">
            <v>34</v>
          </cell>
          <cell r="AI59">
            <v>35</v>
          </cell>
          <cell r="AJ59">
            <v>36</v>
          </cell>
          <cell r="AK59">
            <v>37</v>
          </cell>
          <cell r="AL59">
            <v>38</v>
          </cell>
          <cell r="AM59">
            <v>39</v>
          </cell>
          <cell r="AN59">
            <v>40</v>
          </cell>
          <cell r="AO59">
            <v>41</v>
          </cell>
          <cell r="AP59">
            <v>42</v>
          </cell>
          <cell r="AQ59">
            <v>43</v>
          </cell>
          <cell r="AR59">
            <v>44</v>
          </cell>
          <cell r="AS59">
            <v>45</v>
          </cell>
          <cell r="AT59">
            <v>46</v>
          </cell>
          <cell r="AU59">
            <v>47</v>
          </cell>
          <cell r="AV59">
            <v>48</v>
          </cell>
          <cell r="AW59">
            <v>49</v>
          </cell>
          <cell r="AX59">
            <v>50</v>
          </cell>
          <cell r="AY59">
            <v>51</v>
          </cell>
          <cell r="AZ59">
            <v>52</v>
          </cell>
          <cell r="BA59">
            <v>53</v>
          </cell>
          <cell r="BB59">
            <v>54</v>
          </cell>
          <cell r="BC59">
            <v>55</v>
          </cell>
          <cell r="BD59">
            <v>56</v>
          </cell>
          <cell r="BE59">
            <v>57</v>
          </cell>
          <cell r="BF59">
            <v>58</v>
          </cell>
          <cell r="BG59">
            <v>59</v>
          </cell>
          <cell r="BH59">
            <v>60</v>
          </cell>
          <cell r="BI59">
            <v>61</v>
          </cell>
          <cell r="BJ59">
            <v>62</v>
          </cell>
          <cell r="BK59">
            <v>63</v>
          </cell>
          <cell r="BL59">
            <v>64</v>
          </cell>
          <cell r="BM59">
            <v>65</v>
          </cell>
          <cell r="BN59">
            <v>66</v>
          </cell>
          <cell r="BO59">
            <v>67</v>
          </cell>
          <cell r="BP59">
            <v>68</v>
          </cell>
          <cell r="BR59">
            <v>70</v>
          </cell>
          <cell r="BS59">
            <v>71</v>
          </cell>
          <cell r="BT59">
            <v>72</v>
          </cell>
          <cell r="BU59">
            <v>73</v>
          </cell>
          <cell r="BV59">
            <v>74</v>
          </cell>
          <cell r="BW59">
            <v>75</v>
          </cell>
          <cell r="BX59">
            <v>76</v>
          </cell>
          <cell r="BY59">
            <v>0</v>
          </cell>
        </row>
        <row r="60">
          <cell r="B60" t="str">
            <v>商店会名</v>
          </cell>
          <cell r="C60" t="str">
            <v>間接補助事業名</v>
          </cell>
          <cell r="D60" t="str">
            <v>会長名</v>
          </cell>
          <cell r="E60" t="str">
            <v>申請日</v>
          </cell>
          <cell r="F60" t="str">
            <v>総事業費(申請）</v>
          </cell>
          <cell r="G60" t="str">
            <v>補助対象経費（申請）</v>
          </cell>
          <cell r="H60" t="str">
            <v>交付決定額（申請）</v>
          </cell>
          <cell r="I60" t="str">
            <v>都（申請）</v>
          </cell>
          <cell r="J60" t="str">
            <v>市（申請）</v>
          </cell>
          <cell r="K60" t="str">
            <v>総事業費（実績）</v>
          </cell>
          <cell r="L60" t="str">
            <v>補助対象経費（実績）</v>
          </cell>
          <cell r="M60" t="str">
            <v>交付確定額</v>
          </cell>
          <cell r="N60" t="str">
            <v>都（実績）</v>
          </cell>
          <cell r="O60" t="str">
            <v>市（実績）</v>
          </cell>
          <cell r="P60" t="str">
            <v>差額
（決定－確定）</v>
          </cell>
          <cell r="Q60" t="str">
            <v>期間
（始）</v>
          </cell>
          <cell r="R60" t="str">
            <v>期間
（終）</v>
          </cell>
          <cell r="S60" t="str">
            <v>事業内容
（申請）</v>
          </cell>
          <cell r="T60" t="str">
            <v>事業効果
（申請）</v>
          </cell>
          <cell r="U60" t="str">
            <v>スケジュール
（活・申請）</v>
          </cell>
          <cell r="V60" t="str">
            <v>事業内容
（実績）</v>
          </cell>
          <cell r="W60" t="str">
            <v>事業効果
（実績）</v>
          </cell>
          <cell r="X60" t="str">
            <v>事業計画（継続事業）</v>
          </cell>
          <cell r="Y60" t="str">
            <v>数量（施設整備等）</v>
          </cell>
          <cell r="Z60" t="str">
            <v>設置年度</v>
          </cell>
          <cell r="AA60" t="str">
            <v>改修年度</v>
          </cell>
          <cell r="AB60" t="str">
            <v>費用1(申請）</v>
          </cell>
          <cell r="AC60" t="str">
            <v>費用2(申請）</v>
          </cell>
          <cell r="AD60" t="str">
            <v>費用3(申請）</v>
          </cell>
          <cell r="AE60" t="str">
            <v>費用4(申請）</v>
          </cell>
          <cell r="AF60" t="str">
            <v>費用5(申請）</v>
          </cell>
          <cell r="AG60" t="str">
            <v>費用6(申請）</v>
          </cell>
          <cell r="AH60" t="str">
            <v>費用7(申請）</v>
          </cell>
          <cell r="AI60" t="str">
            <v>費用8(申請）</v>
          </cell>
          <cell r="AJ60" t="str">
            <v>費用9(申請）</v>
          </cell>
          <cell r="AK60" t="str">
            <v>費用10(申請）</v>
          </cell>
          <cell r="AL60" t="str">
            <v>費用11(申請）</v>
          </cell>
          <cell r="AM60" t="str">
            <v>費用12(申請）</v>
          </cell>
          <cell r="AN60" t="str">
            <v>費用13(申請）</v>
          </cell>
          <cell r="AO60" t="str">
            <v>費用14(申請）</v>
          </cell>
          <cell r="AP60" t="str">
            <v>費用15(申請）</v>
          </cell>
          <cell r="AQ60" t="str">
            <v>費用16(申請）</v>
          </cell>
          <cell r="AR60" t="str">
            <v>費用17(申請）</v>
          </cell>
          <cell r="AS60" t="str">
            <v>費用18(申請）</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t="str">
            <v>確定番号</v>
          </cell>
        </row>
        <row r="61">
          <cell r="B61" t="str">
            <v>共催事業</v>
          </cell>
        </row>
        <row r="71">
          <cell r="N71"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商店会データ"/>
      <sheetName val="〒"/>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B1:D99"/>
  <sheetViews>
    <sheetView tabSelected="1" view="pageBreakPreview" zoomScale="75" zoomScaleNormal="75" zoomScaleSheetLayoutView="75" workbookViewId="0"/>
  </sheetViews>
  <sheetFormatPr defaultRowHeight="18.75" x14ac:dyDescent="0.2"/>
  <cols>
    <col min="1" max="1" width="5.375" style="3" customWidth="1"/>
    <col min="2" max="2" width="44.75" style="4" customWidth="1"/>
    <col min="3" max="3" width="41.75" style="3" customWidth="1"/>
    <col min="4" max="4" width="9.625" style="3" bestFit="1" customWidth="1"/>
    <col min="5" max="16384" width="9" style="3"/>
  </cols>
  <sheetData>
    <row r="1" spans="2:4" ht="49.5" customHeight="1" x14ac:dyDescent="0.2">
      <c r="B1" s="8" t="s">
        <v>3</v>
      </c>
    </row>
    <row r="2" spans="2:4" ht="57" customHeight="1" x14ac:dyDescent="0.2">
      <c r="B2" s="4" t="s">
        <v>2</v>
      </c>
    </row>
    <row r="3" spans="2:4" ht="43.5" customHeight="1" x14ac:dyDescent="0.2">
      <c r="B3" s="17"/>
      <c r="C3" s="17"/>
      <c r="D3" s="13"/>
    </row>
    <row r="4" spans="2:4" ht="43.5" customHeight="1" x14ac:dyDescent="0.2">
      <c r="B4" s="16" t="s">
        <v>9</v>
      </c>
      <c r="C4" s="16"/>
      <c r="D4" s="9"/>
    </row>
    <row r="5" spans="2:4" ht="66" customHeight="1" x14ac:dyDescent="0.2">
      <c r="B5" s="5"/>
      <c r="C5" s="6"/>
    </row>
    <row r="6" spans="2:4" ht="36" customHeight="1" x14ac:dyDescent="0.2">
      <c r="B6" s="1" t="s">
        <v>4</v>
      </c>
      <c r="C6" s="1" t="s">
        <v>0</v>
      </c>
    </row>
    <row r="7" spans="2:4" ht="46.5" customHeight="1" x14ac:dyDescent="0.2">
      <c r="B7" s="1"/>
      <c r="C7" s="2"/>
    </row>
    <row r="8" spans="2:4" ht="46.5" customHeight="1" x14ac:dyDescent="0.2">
      <c r="B8" s="1"/>
      <c r="C8" s="2"/>
    </row>
    <row r="9" spans="2:4" ht="46.5" customHeight="1" x14ac:dyDescent="0.2">
      <c r="B9" s="1"/>
      <c r="C9" s="2"/>
    </row>
    <row r="10" spans="2:4" ht="46.5" customHeight="1" x14ac:dyDescent="0.2">
      <c r="B10" s="1"/>
      <c r="C10" s="2"/>
    </row>
    <row r="11" spans="2:4" ht="46.5" customHeight="1" x14ac:dyDescent="0.2">
      <c r="B11" s="1"/>
      <c r="C11" s="2"/>
    </row>
    <row r="12" spans="2:4" ht="46.5" customHeight="1" x14ac:dyDescent="0.2">
      <c r="B12" s="1"/>
      <c r="C12" s="2"/>
    </row>
    <row r="13" spans="2:4" ht="46.5" customHeight="1" x14ac:dyDescent="0.2">
      <c r="B13" s="1" t="s">
        <v>1</v>
      </c>
      <c r="C13" s="2">
        <f>SUM(C7:C12)</f>
        <v>0</v>
      </c>
    </row>
    <row r="14" spans="2:4" ht="15" customHeight="1" x14ac:dyDescent="0.2"/>
    <row r="15" spans="2:4" ht="24.95" customHeight="1" x14ac:dyDescent="0.2"/>
    <row r="16" spans="2:4" ht="24.95" customHeight="1" x14ac:dyDescent="0.2">
      <c r="B16" s="15" t="s">
        <v>8</v>
      </c>
      <c r="C16" s="15"/>
    </row>
    <row r="17" spans="2:3" ht="40.5" customHeight="1" x14ac:dyDescent="0.2">
      <c r="B17" s="7" t="s">
        <v>7</v>
      </c>
      <c r="C17" s="10"/>
    </row>
    <row r="18" spans="2:3" ht="34.5" customHeight="1" x14ac:dyDescent="0.2">
      <c r="B18" s="7" t="s">
        <v>5</v>
      </c>
      <c r="C18" s="11"/>
    </row>
    <row r="19" spans="2:3" ht="34.5" customHeight="1" x14ac:dyDescent="0.2">
      <c r="B19" s="7" t="s">
        <v>6</v>
      </c>
      <c r="C19" s="12"/>
    </row>
    <row r="20" spans="2:3" ht="24.95" customHeight="1" x14ac:dyDescent="0.2">
      <c r="C20" s="14" t="s">
        <v>10</v>
      </c>
    </row>
    <row r="21" spans="2:3" ht="24.95" customHeight="1" x14ac:dyDescent="0.2"/>
    <row r="22" spans="2:3" ht="24.95" customHeight="1" x14ac:dyDescent="0.2"/>
    <row r="23" spans="2:3" ht="24.95" customHeight="1" x14ac:dyDescent="0.2"/>
    <row r="24" spans="2:3" ht="24.95" customHeight="1" x14ac:dyDescent="0.2"/>
    <row r="25" spans="2:3" ht="24.95" customHeight="1" x14ac:dyDescent="0.2"/>
    <row r="26" spans="2:3" ht="24.95" customHeight="1" x14ac:dyDescent="0.2"/>
    <row r="27" spans="2:3" ht="24.95" customHeight="1" x14ac:dyDescent="0.2"/>
    <row r="28" spans="2:3" ht="24.95" customHeight="1" x14ac:dyDescent="0.2"/>
    <row r="29" spans="2:3" ht="24.95" customHeight="1" x14ac:dyDescent="0.2"/>
    <row r="30" spans="2:3" ht="24.95" customHeight="1" x14ac:dyDescent="0.2"/>
    <row r="31" spans="2:3" ht="24.95" customHeight="1" x14ac:dyDescent="0.2"/>
    <row r="32" spans="2:3" ht="24.95" customHeight="1" x14ac:dyDescent="0.2"/>
    <row r="33" ht="24.95" customHeight="1" x14ac:dyDescent="0.2"/>
    <row r="34" ht="24.95" customHeight="1" x14ac:dyDescent="0.2"/>
    <row r="35" ht="24.95" customHeight="1" x14ac:dyDescent="0.2"/>
    <row r="36" ht="24.95" customHeight="1" x14ac:dyDescent="0.2"/>
    <row r="37" ht="24.95" customHeight="1" x14ac:dyDescent="0.2"/>
    <row r="38" ht="24.95" customHeight="1" x14ac:dyDescent="0.2"/>
    <row r="39" ht="24.95" customHeight="1" x14ac:dyDescent="0.2"/>
    <row r="40" ht="24.95" customHeight="1" x14ac:dyDescent="0.2"/>
    <row r="41" ht="24.95" customHeight="1" x14ac:dyDescent="0.2"/>
    <row r="42" ht="24.95" customHeight="1" x14ac:dyDescent="0.2"/>
    <row r="43" ht="24.95" customHeight="1" x14ac:dyDescent="0.2"/>
    <row r="44" ht="24.95" customHeight="1" x14ac:dyDescent="0.2"/>
    <row r="45" ht="24.95" customHeight="1" x14ac:dyDescent="0.2"/>
    <row r="46" ht="24.95" customHeight="1" x14ac:dyDescent="0.2"/>
    <row r="47" ht="24.95" customHeight="1" x14ac:dyDescent="0.2"/>
    <row r="48" ht="24.95" customHeight="1" x14ac:dyDescent="0.2"/>
    <row r="49" ht="24.95" customHeight="1" x14ac:dyDescent="0.2"/>
    <row r="50" ht="24.95" customHeight="1" x14ac:dyDescent="0.2"/>
    <row r="51" ht="24.95" customHeight="1" x14ac:dyDescent="0.2"/>
    <row r="52" ht="24.95" customHeight="1" x14ac:dyDescent="0.2"/>
    <row r="53" ht="24.95" customHeight="1" x14ac:dyDescent="0.2"/>
    <row r="54" ht="24.95" customHeight="1" x14ac:dyDescent="0.2"/>
    <row r="55" ht="24.95" customHeight="1" x14ac:dyDescent="0.2"/>
    <row r="56" ht="24.95" customHeight="1" x14ac:dyDescent="0.2"/>
    <row r="57" ht="24.95" customHeight="1" x14ac:dyDescent="0.2"/>
    <row r="58" ht="24.95" customHeight="1" x14ac:dyDescent="0.2"/>
    <row r="59" ht="24.95" customHeight="1" x14ac:dyDescent="0.2"/>
    <row r="60" ht="24.95" customHeight="1" x14ac:dyDescent="0.2"/>
    <row r="61" ht="24.95" customHeight="1" x14ac:dyDescent="0.2"/>
    <row r="62" ht="24.95" customHeight="1" x14ac:dyDescent="0.2"/>
    <row r="63" ht="24.95" customHeight="1" x14ac:dyDescent="0.2"/>
    <row r="64" ht="24.95" customHeight="1" x14ac:dyDescent="0.2"/>
    <row r="65" ht="24.95" customHeight="1" x14ac:dyDescent="0.2"/>
    <row r="66" ht="24.95" customHeight="1" x14ac:dyDescent="0.2"/>
    <row r="67" ht="24.95" customHeight="1" x14ac:dyDescent="0.2"/>
    <row r="68" ht="24.95" customHeight="1" x14ac:dyDescent="0.2"/>
    <row r="69" ht="24.95" customHeight="1" x14ac:dyDescent="0.2"/>
    <row r="70" ht="24.95" customHeight="1" x14ac:dyDescent="0.2"/>
    <row r="71" ht="24.95" customHeight="1" x14ac:dyDescent="0.2"/>
    <row r="72" ht="24.95" customHeight="1" x14ac:dyDescent="0.2"/>
    <row r="73" ht="24.95" customHeight="1" x14ac:dyDescent="0.2"/>
    <row r="74" ht="24.95" customHeight="1" x14ac:dyDescent="0.2"/>
    <row r="75" ht="24.95" customHeight="1" x14ac:dyDescent="0.2"/>
    <row r="76" ht="24.95" customHeight="1" x14ac:dyDescent="0.2"/>
    <row r="77" ht="24.95" customHeight="1" x14ac:dyDescent="0.2"/>
    <row r="78" ht="24.95" customHeight="1" x14ac:dyDescent="0.2"/>
    <row r="79" ht="24.95" customHeight="1" x14ac:dyDescent="0.2"/>
    <row r="80" ht="24.95" customHeight="1" x14ac:dyDescent="0.2"/>
    <row r="81" ht="24.95" customHeight="1" x14ac:dyDescent="0.2"/>
    <row r="82" ht="24.95" customHeight="1" x14ac:dyDescent="0.2"/>
    <row r="83" ht="24.95" customHeight="1" x14ac:dyDescent="0.2"/>
    <row r="84" ht="24.95" customHeight="1" x14ac:dyDescent="0.2"/>
    <row r="85" ht="24.95" customHeight="1" x14ac:dyDescent="0.2"/>
    <row r="86" ht="24.95" customHeight="1" x14ac:dyDescent="0.2"/>
    <row r="87" ht="24.95" customHeight="1" x14ac:dyDescent="0.2"/>
    <row r="88" ht="24.95" customHeight="1" x14ac:dyDescent="0.2"/>
    <row r="89" ht="24.95" customHeight="1" x14ac:dyDescent="0.2"/>
    <row r="90" ht="24.95" customHeight="1" x14ac:dyDescent="0.2"/>
    <row r="91" ht="24.95" customHeight="1" x14ac:dyDescent="0.2"/>
    <row r="92" ht="24.95" customHeight="1" x14ac:dyDescent="0.2"/>
    <row r="93" ht="24.95" customHeight="1" x14ac:dyDescent="0.2"/>
    <row r="94" ht="24.95" customHeight="1" x14ac:dyDescent="0.2"/>
    <row r="95" ht="24.95" customHeight="1" x14ac:dyDescent="0.2"/>
    <row r="96" ht="24.95" customHeight="1" x14ac:dyDescent="0.2"/>
    <row r="97" ht="24.95" customHeight="1" x14ac:dyDescent="0.2"/>
    <row r="98" ht="24.95" customHeight="1" x14ac:dyDescent="0.2"/>
    <row r="99" ht="24.95" customHeight="1" x14ac:dyDescent="0.2"/>
  </sheetData>
  <mergeCells count="3">
    <mergeCell ref="B16:C16"/>
    <mergeCell ref="B4:C4"/>
    <mergeCell ref="B3:C3"/>
  </mergeCells>
  <phoneticPr fontId="2" type="halfwidthKatakana"/>
  <printOptions horizontalCentered="1"/>
  <pageMargins left="0.19685039370078741" right="0.19685039370078741" top="0.59055118110236227" bottom="0.39370078740157483"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負担割合 </vt:lpstr>
      <vt:lpstr>'負担割合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2025-01-31T07:49:54Z</dcterms:created>
  <dcterms:modified xsi:type="dcterms:W3CDTF">2025-01-31T07:50:00Z</dcterms:modified>
</cp:coreProperties>
</file>