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X:\2023\03_商工\06_商店街活性化支援事業\01_商店会イベント・活性化事業\01_商店街チャレンジ戦略支援事業\07_様式\02_実績報告\活性化\"/>
    </mc:Choice>
  </mc:AlternateContent>
  <xr:revisionPtr revIDLastSave="0" documentId="13_ncr:1_{DF067A6F-AF62-4DAB-ABBF-6D6418A39D50}" xr6:coauthVersionLast="47" xr6:coauthVersionMax="47" xr10:uidLastSave="{00000000-0000-0000-0000-000000000000}"/>
  <bookViews>
    <workbookView xWindow="-120" yWindow="-120" windowWidth="20730" windowHeight="11760" xr2:uid="{00000000-000D-0000-FFFF-FFFF00000000}"/>
  </bookViews>
  <sheets>
    <sheet name="実績明細（活性化事業）" sheetId="2" r:id="rId1"/>
  </sheets>
  <externalReferences>
    <externalReference r:id="rId2"/>
  </externalReferences>
  <definedNames>
    <definedName name="_xlnm.Print_Area" localSheetId="0">'実績明細（活性化事業）'!$B$2:$J$48</definedName>
    <definedName name="Z_48C989DE_DD91_4391_B85F_9618A15230A5_.wvu.PrintArea" localSheetId="0" hidden="1">'実績明細（活性化事業）'!$B$2:$J$48</definedName>
    <definedName name="データ活性化">'[1]データ (活性化)'!$A$2:$CK$107</definedName>
    <definedName name="項目日付以外">[1]データ!$B$1:$D$1,[1]データ!$F$1:$P$1,[1]データ!$X$1:$AO$1</definedName>
    <definedName name="町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2" l="1"/>
  <c r="F26" i="2"/>
  <c r="F25" i="2"/>
  <c r="F24" i="2"/>
  <c r="F23" i="2"/>
  <c r="F22" i="2"/>
  <c r="F21" i="2"/>
  <c r="F20" i="2"/>
  <c r="F19" i="2"/>
  <c r="F18" i="2"/>
  <c r="F17" i="2"/>
  <c r="F16" i="2"/>
  <c r="F15" i="2"/>
  <c r="F14" i="2"/>
  <c r="F13" i="2"/>
  <c r="F12" i="2"/>
  <c r="F11" i="2"/>
  <c r="F10" i="2"/>
  <c r="F9" i="2"/>
  <c r="F8" i="2"/>
  <c r="G8" i="2" l="1"/>
  <c r="H8" i="2"/>
  <c r="G9" i="2"/>
  <c r="H9" i="2"/>
  <c r="G10" i="2"/>
  <c r="H10" i="2"/>
  <c r="G11" i="2"/>
  <c r="H11" i="2"/>
  <c r="G12" i="2"/>
  <c r="H12" i="2"/>
  <c r="G13" i="2"/>
  <c r="H13" i="2"/>
  <c r="G14" i="2"/>
  <c r="H14" i="2"/>
  <c r="G15" i="2"/>
  <c r="H15" i="2"/>
  <c r="G16" i="2"/>
  <c r="H16" i="2"/>
  <c r="G17" i="2"/>
  <c r="H17" i="2"/>
  <c r="G18" i="2"/>
  <c r="H18" i="2"/>
  <c r="G19" i="2"/>
  <c r="H19" i="2"/>
  <c r="G20" i="2"/>
  <c r="H20" i="2"/>
  <c r="G21" i="2"/>
  <c r="H21" i="2"/>
  <c r="G22" i="2"/>
  <c r="H22" i="2"/>
  <c r="G23" i="2"/>
  <c r="H23" i="2"/>
  <c r="G24" i="2"/>
  <c r="H24" i="2"/>
  <c r="G25" i="2"/>
  <c r="H25" i="2"/>
  <c r="G26" i="2"/>
  <c r="H26" i="2"/>
  <c r="G27" i="2"/>
  <c r="H27" i="2"/>
  <c r="F32" i="2"/>
  <c r="F31" i="2"/>
  <c r="F38" i="2"/>
  <c r="F28" i="2"/>
  <c r="F29" i="2"/>
  <c r="G29" i="2" l="1"/>
  <c r="H29" i="2"/>
  <c r="G28" i="2"/>
  <c r="H28" i="2"/>
  <c r="G38" i="2"/>
  <c r="H38" i="2"/>
  <c r="G31" i="2"/>
  <c r="H31" i="2"/>
  <c r="G32" i="2"/>
  <c r="H32" i="2"/>
  <c r="F30" i="2"/>
  <c r="F33" i="2"/>
  <c r="F34" i="2"/>
  <c r="F35" i="2"/>
  <c r="F36" i="2"/>
  <c r="F37" i="2"/>
  <c r="F39" i="2"/>
  <c r="F40" i="2"/>
  <c r="F41" i="2"/>
  <c r="F42" i="2"/>
  <c r="G42" i="2" l="1"/>
  <c r="H42" i="2"/>
  <c r="G41" i="2"/>
  <c r="H41" i="2"/>
  <c r="G40" i="2"/>
  <c r="H40" i="2"/>
  <c r="G39" i="2"/>
  <c r="H39" i="2"/>
  <c r="G37" i="2"/>
  <c r="H37" i="2"/>
  <c r="G36" i="2"/>
  <c r="H36" i="2"/>
  <c r="G35" i="2"/>
  <c r="H35" i="2"/>
  <c r="G34" i="2"/>
  <c r="H34" i="2"/>
  <c r="G33" i="2"/>
  <c r="H33" i="2"/>
  <c r="G30" i="2"/>
  <c r="G43" i="2" s="1"/>
  <c r="H30" i="2"/>
  <c r="H43" i="2" s="1"/>
  <c r="F43" i="2"/>
</calcChain>
</file>

<file path=xl/sharedStrings.xml><?xml version="1.0" encoding="utf-8"?>
<sst xmlns="http://schemas.openxmlformats.org/spreadsheetml/2006/main" count="16" uniqueCount="16">
  <si>
    <t>補助対象経費</t>
    <rPh sb="0" eb="2">
      <t>ホジョ</t>
    </rPh>
    <rPh sb="2" eb="4">
      <t>タイショウ</t>
    </rPh>
    <rPh sb="4" eb="6">
      <t>ケイヒ</t>
    </rPh>
    <phoneticPr fontId="1"/>
  </si>
  <si>
    <t>＊記載欄不足の場合は、適宜行を挿入し記載すること。</t>
    <rPh sb="1" eb="3">
      <t>キサイ</t>
    </rPh>
    <rPh sb="3" eb="4">
      <t>ラン</t>
    </rPh>
    <rPh sb="4" eb="6">
      <t>フソク</t>
    </rPh>
    <rPh sb="7" eb="9">
      <t>バアイ</t>
    </rPh>
    <rPh sb="11" eb="13">
      <t>テキギ</t>
    </rPh>
    <rPh sb="13" eb="14">
      <t>ギョウ</t>
    </rPh>
    <rPh sb="15" eb="17">
      <t>ソウニュウ</t>
    </rPh>
    <rPh sb="18" eb="20">
      <t>キサイ</t>
    </rPh>
    <phoneticPr fontId="1"/>
  </si>
  <si>
    <t xml:space="preserve">  合　　　　計</t>
    <rPh sb="2" eb="3">
      <t>ゴウ</t>
    </rPh>
    <rPh sb="7" eb="8">
      <t>ケイ</t>
    </rPh>
    <phoneticPr fontId="1"/>
  </si>
  <si>
    <t>補助対象外経費</t>
    <rPh sb="0" eb="2">
      <t>ホジョ</t>
    </rPh>
    <rPh sb="2" eb="4">
      <t>タイショウ</t>
    </rPh>
    <rPh sb="4" eb="5">
      <t>ソト</t>
    </rPh>
    <rPh sb="5" eb="7">
      <t>ケイヒ</t>
    </rPh>
    <phoneticPr fontId="1"/>
  </si>
  <si>
    <t>備　考</t>
    <rPh sb="0" eb="1">
      <t>ソナエ</t>
    </rPh>
    <rPh sb="2" eb="3">
      <t>コウ</t>
    </rPh>
    <phoneticPr fontId="1"/>
  </si>
  <si>
    <t>金　額</t>
    <phoneticPr fontId="1"/>
  </si>
  <si>
    <t>単　価</t>
    <rPh sb="0" eb="1">
      <t>タン</t>
    </rPh>
    <rPh sb="2" eb="3">
      <t>アタイ</t>
    </rPh>
    <phoneticPr fontId="1"/>
  </si>
  <si>
    <t>数　量</t>
    <rPh sb="0" eb="1">
      <t>カズ</t>
    </rPh>
    <rPh sb="2" eb="3">
      <t>リョウ</t>
    </rPh>
    <phoneticPr fontId="1"/>
  </si>
  <si>
    <t>経費名称</t>
  </si>
  <si>
    <t>（単位：円）</t>
  </si>
  <si>
    <t>事業名</t>
    <rPh sb="0" eb="2">
      <t>ジギョウ</t>
    </rPh>
    <rPh sb="2" eb="3">
      <t>メイ</t>
    </rPh>
    <phoneticPr fontId="1"/>
  </si>
  <si>
    <t>商店会名</t>
    <rPh sb="0" eb="3">
      <t>ショウテンカイ</t>
    </rPh>
    <rPh sb="3" eb="4">
      <t>メイ</t>
    </rPh>
    <phoneticPr fontId="1"/>
  </si>
  <si>
    <r>
      <t>(8)</t>
    </r>
    <r>
      <rPr>
        <sz val="10.5"/>
        <rFont val="ＭＳ 明朝"/>
        <family val="1"/>
        <charset val="128"/>
      </rPr>
      <t>事業費経費別明細（＊活性化事業の場合）</t>
    </r>
    <rPh sb="13" eb="16">
      <t>カッセイカ</t>
    </rPh>
    <phoneticPr fontId="1"/>
  </si>
  <si>
    <t>＊「アルバイト賃金」は従事内容を記載すること。</t>
    <phoneticPr fontId="1"/>
  </si>
  <si>
    <t>＊「工事費」については、経費名称欄でそのことが確認できるように記載すること。</t>
    <phoneticPr fontId="1"/>
  </si>
  <si>
    <t>＊「委託費」については、経費名称欄でそのことが確認できるように記載すること。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</si>
</sst>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11" x14ac:knownFonts="1">
    <font>
      <sz val="11"/>
      <name val="ＭＳ Ｐゴシック"/>
      <family val="3"/>
      <charset val="128"/>
    </font>
    <font>
      <sz val="6"/>
      <name val="ＭＳ Ｐゴシック"/>
      <family val="3"/>
      <charset val="128"/>
    </font>
    <font>
      <sz val="10.5"/>
      <name val="ＭＳ 明朝"/>
      <family val="1"/>
      <charset val="128"/>
    </font>
    <font>
      <sz val="11"/>
      <name val="ＭＳ Ｐゴシック"/>
      <family val="3"/>
      <charset val="128"/>
    </font>
    <font>
      <sz val="10.5"/>
      <color indexed="12"/>
      <name val="ＭＳ 明朝"/>
      <family val="1"/>
      <charset val="128"/>
    </font>
    <font>
      <sz val="11"/>
      <name val="ＭＳ 明朝"/>
      <family val="1"/>
      <charset val="128"/>
    </font>
    <font>
      <sz val="6"/>
      <name val="ＭＳ 明朝"/>
      <family val="1"/>
      <charset val="128"/>
    </font>
    <font>
      <sz val="9"/>
      <name val="ＭＳ 明朝"/>
      <family val="1"/>
      <charset val="128"/>
    </font>
    <font>
      <sz val="10"/>
      <name val="ＭＳ 明朝"/>
      <family val="1"/>
      <charset val="128"/>
    </font>
    <font>
      <sz val="8"/>
      <name val="ＭＳ 明朝"/>
      <family val="1"/>
      <charset val="128"/>
    </font>
    <font>
      <sz val="10.5"/>
      <name val="Century"/>
      <family val="1"/>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9">
    <xf numFmtId="0" fontId="0" fillId="0" borderId="0" xfId="0">
      <alignment vertical="center"/>
    </xf>
    <xf numFmtId="0" fontId="2" fillId="0" borderId="2" xfId="0" applyFont="1" applyBorder="1">
      <alignment vertical="center"/>
    </xf>
    <xf numFmtId="38" fontId="3" fillId="0" borderId="0" xfId="1" applyAlignment="1">
      <alignment vertical="center"/>
    </xf>
    <xf numFmtId="38" fontId="3" fillId="0" borderId="5" xfId="1" applyBorder="1" applyAlignment="1">
      <alignment vertical="center"/>
    </xf>
    <xf numFmtId="38" fontId="3" fillId="0" borderId="6" xfId="1" applyBorder="1" applyAlignment="1">
      <alignment vertical="center"/>
    </xf>
    <xf numFmtId="38" fontId="3" fillId="0" borderId="7" xfId="1" applyBorder="1" applyAlignment="1">
      <alignment vertical="center"/>
    </xf>
    <xf numFmtId="38" fontId="2" fillId="0" borderId="8" xfId="1" applyFont="1" applyBorder="1" applyAlignment="1">
      <alignment vertical="center"/>
    </xf>
    <xf numFmtId="38" fontId="2" fillId="0" borderId="0" xfId="1" applyFont="1" applyBorder="1" applyAlignment="1">
      <alignment vertical="center"/>
    </xf>
    <xf numFmtId="38" fontId="2" fillId="0" borderId="9" xfId="1" applyFont="1" applyBorder="1" applyAlignment="1">
      <alignment vertical="center"/>
    </xf>
    <xf numFmtId="38" fontId="3" fillId="0" borderId="8" xfId="1" applyBorder="1" applyAlignment="1">
      <alignment vertical="center"/>
    </xf>
    <xf numFmtId="38" fontId="3" fillId="0" borderId="9" xfId="1" applyBorder="1" applyAlignment="1">
      <alignment vertical="center"/>
    </xf>
    <xf numFmtId="38" fontId="2" fillId="0" borderId="1" xfId="1" applyFont="1" applyBorder="1" applyAlignment="1">
      <alignment vertical="center" wrapText="1"/>
    </xf>
    <xf numFmtId="38" fontId="4" fillId="0" borderId="1" xfId="1" applyFont="1" applyBorder="1" applyAlignment="1">
      <alignment vertical="center" wrapText="1"/>
    </xf>
    <xf numFmtId="38" fontId="2" fillId="0" borderId="4" xfId="1" applyFont="1" applyBorder="1" applyAlignment="1">
      <alignment vertical="center" wrapText="1"/>
    </xf>
    <xf numFmtId="38" fontId="2" fillId="0" borderId="11" xfId="1" applyFont="1" applyBorder="1" applyAlignment="1">
      <alignment vertical="center" wrapText="1"/>
    </xf>
    <xf numFmtId="38" fontId="2" fillId="0" borderId="3" xfId="1" applyFont="1" applyBorder="1" applyAlignment="1">
      <alignment vertical="center" wrapText="1"/>
    </xf>
    <xf numFmtId="38" fontId="3" fillId="0" borderId="0" xfId="1" applyBorder="1" applyAlignment="1">
      <alignment vertical="center"/>
    </xf>
    <xf numFmtId="38" fontId="2" fillId="0" borderId="2" xfId="1" applyFont="1" applyBorder="1" applyAlignment="1">
      <alignment vertical="center" wrapText="1"/>
    </xf>
    <xf numFmtId="38" fontId="4" fillId="0" borderId="2" xfId="1" applyFont="1" applyBorder="1" applyAlignment="1">
      <alignment horizontal="right" vertical="center" wrapText="1"/>
    </xf>
    <xf numFmtId="38" fontId="2" fillId="0" borderId="2" xfId="1" applyFont="1" applyBorder="1" applyAlignment="1">
      <alignment horizontal="right" vertical="center" wrapText="1"/>
    </xf>
    <xf numFmtId="0" fontId="5" fillId="0" borderId="2" xfId="0" applyFont="1" applyBorder="1" applyAlignment="1">
      <alignment vertical="center" shrinkToFit="1"/>
    </xf>
    <xf numFmtId="0" fontId="6" fillId="0" borderId="2" xfId="0" applyFont="1" applyBorder="1">
      <alignment vertical="center"/>
    </xf>
    <xf numFmtId="176" fontId="2" fillId="0" borderId="2" xfId="0" applyNumberFormat="1" applyFont="1" applyBorder="1">
      <alignment vertical="center"/>
    </xf>
    <xf numFmtId="0" fontId="7" fillId="0" borderId="2" xfId="0" applyFont="1" applyBorder="1">
      <alignment vertical="center"/>
    </xf>
    <xf numFmtId="0" fontId="8" fillId="0" borderId="2" xfId="0" applyFont="1" applyBorder="1">
      <alignment vertical="center"/>
    </xf>
    <xf numFmtId="177" fontId="2" fillId="0" borderId="2" xfId="0" applyNumberFormat="1" applyFont="1" applyBorder="1">
      <alignment vertical="center"/>
    </xf>
    <xf numFmtId="176" fontId="3" fillId="0" borderId="0" xfId="1" applyNumberFormat="1" applyAlignment="1">
      <alignment vertical="center"/>
    </xf>
    <xf numFmtId="176" fontId="3" fillId="0" borderId="0" xfId="1" applyNumberFormat="1" applyBorder="1" applyAlignment="1">
      <alignment vertical="center"/>
    </xf>
    <xf numFmtId="0" fontId="2" fillId="0" borderId="13" xfId="0" applyFont="1" applyBorder="1" applyAlignment="1">
      <alignment horizontal="center" vertical="center" wrapText="1"/>
    </xf>
    <xf numFmtId="38" fontId="2" fillId="0" borderId="2" xfId="1" applyFont="1" applyFill="1" applyBorder="1" applyAlignment="1">
      <alignment vertical="center" wrapText="1"/>
    </xf>
    <xf numFmtId="0" fontId="8" fillId="0" borderId="2" xfId="0" applyFont="1" applyBorder="1" applyAlignment="1">
      <alignment vertical="center" shrinkToFit="1"/>
    </xf>
    <xf numFmtId="0" fontId="2" fillId="0" borderId="13" xfId="0" applyFont="1" applyBorder="1" applyAlignment="1">
      <alignment horizontal="center" vertical="center"/>
    </xf>
    <xf numFmtId="0" fontId="5" fillId="0" borderId="2" xfId="0" applyFont="1" applyBorder="1">
      <alignment vertical="center"/>
    </xf>
    <xf numFmtId="38" fontId="9" fillId="0" borderId="2" xfId="1" applyFont="1" applyBorder="1" applyAlignment="1">
      <alignment vertical="center" wrapText="1"/>
    </xf>
    <xf numFmtId="38" fontId="8" fillId="0" borderId="2" xfId="1" applyFont="1" applyBorder="1" applyAlignment="1">
      <alignment vertical="center" shrinkToFit="1"/>
    </xf>
    <xf numFmtId="38" fontId="4" fillId="0" borderId="2" xfId="1" applyFont="1" applyFill="1" applyBorder="1" applyAlignment="1">
      <alignment horizontal="right" vertical="center" wrapText="1"/>
    </xf>
    <xf numFmtId="38" fontId="7" fillId="0" borderId="2" xfId="1" applyFont="1" applyBorder="1" applyAlignment="1">
      <alignment vertical="center" shrinkToFit="1"/>
    </xf>
    <xf numFmtId="38" fontId="3" fillId="0" borderId="13" xfId="1" applyBorder="1" applyAlignment="1">
      <alignment vertical="center"/>
    </xf>
    <xf numFmtId="38" fontId="7" fillId="0" borderId="1" xfId="1" applyFont="1" applyBorder="1" applyAlignment="1">
      <alignment horizontal="center" vertical="center" wrapText="1"/>
    </xf>
    <xf numFmtId="38" fontId="8" fillId="0" borderId="1" xfId="1" applyFont="1" applyBorder="1" applyAlignment="1">
      <alignment horizontal="center" vertical="center" wrapText="1"/>
    </xf>
    <xf numFmtId="38" fontId="3" fillId="0" borderId="0" xfId="1" applyFont="1" applyFill="1" applyAlignment="1">
      <alignment vertical="center"/>
    </xf>
    <xf numFmtId="38" fontId="2" fillId="0" borderId="1" xfId="1" applyFont="1" applyBorder="1" applyAlignment="1">
      <alignment horizontal="center" vertical="center" wrapText="1"/>
    </xf>
    <xf numFmtId="38" fontId="2" fillId="0" borderId="0" xfId="1" applyFont="1" applyBorder="1" applyAlignment="1">
      <alignment horizontal="center" vertical="center" wrapText="1"/>
    </xf>
    <xf numFmtId="38" fontId="2" fillId="0" borderId="0" xfId="1" applyFont="1" applyBorder="1" applyAlignment="1">
      <alignment vertical="center" wrapText="1"/>
    </xf>
    <xf numFmtId="38" fontId="10" fillId="0" borderId="17" xfId="1" applyFont="1" applyBorder="1" applyAlignment="1">
      <alignment vertical="center" wrapText="1"/>
    </xf>
    <xf numFmtId="38" fontId="2" fillId="0" borderId="10" xfId="1" applyFont="1" applyBorder="1" applyAlignment="1">
      <alignment horizontal="left" vertical="center" wrapText="1"/>
    </xf>
    <xf numFmtId="38" fontId="2" fillId="0" borderId="0" xfId="1" applyFont="1" applyBorder="1" applyAlignment="1">
      <alignment horizontal="left" vertical="center" wrapText="1"/>
    </xf>
    <xf numFmtId="38" fontId="2" fillId="0" borderId="0" xfId="1" applyFont="1" applyBorder="1" applyAlignment="1">
      <alignment horizontal="left" vertical="top" wrapText="1"/>
    </xf>
    <xf numFmtId="38" fontId="10" fillId="0" borderId="19" xfId="1" applyFont="1" applyBorder="1" applyAlignment="1">
      <alignment horizontal="left" vertical="center" wrapText="1"/>
    </xf>
    <xf numFmtId="38" fontId="10" fillId="0" borderId="18" xfId="1" applyFont="1" applyBorder="1" applyAlignment="1">
      <alignment horizontal="left" vertical="center" wrapText="1"/>
    </xf>
    <xf numFmtId="38" fontId="5" fillId="0" borderId="3" xfId="1" applyFont="1" applyBorder="1" applyAlignment="1">
      <alignment horizontal="left" vertical="center" wrapText="1" shrinkToFit="1"/>
    </xf>
    <xf numFmtId="0" fontId="0" fillId="0" borderId="11" xfId="0" applyBorder="1" applyAlignment="1">
      <alignment horizontal="left" vertical="center" wrapText="1" shrinkToFit="1"/>
    </xf>
    <xf numFmtId="38" fontId="2" fillId="0" borderId="16" xfId="1" applyFont="1" applyBorder="1" applyAlignment="1">
      <alignment horizontal="right" vertical="center" wrapText="1"/>
    </xf>
    <xf numFmtId="38" fontId="2" fillId="0" borderId="12" xfId="1" applyFont="1" applyBorder="1" applyAlignment="1">
      <alignment horizontal="center" vertical="center" wrapText="1"/>
    </xf>
    <xf numFmtId="38" fontId="2" fillId="0" borderId="14" xfId="1" applyFont="1" applyBorder="1" applyAlignment="1">
      <alignment horizontal="center" vertical="center" wrapText="1"/>
    </xf>
    <xf numFmtId="38" fontId="2" fillId="0" borderId="15" xfId="1" applyFont="1" applyBorder="1" applyAlignment="1">
      <alignment horizontal="center" vertical="center" wrapText="1"/>
    </xf>
    <xf numFmtId="38" fontId="2" fillId="0" borderId="14" xfId="1" quotePrefix="1" applyFont="1" applyBorder="1" applyAlignment="1">
      <alignment horizontal="center" vertical="center" wrapText="1"/>
    </xf>
    <xf numFmtId="38" fontId="2" fillId="0" borderId="4" xfId="1" applyFont="1" applyBorder="1" applyAlignment="1">
      <alignment horizontal="center" vertical="center" wrapText="1"/>
    </xf>
    <xf numFmtId="38" fontId="2" fillId="0" borderId="11" xfId="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ZFS-OA04\fs01_SANGYO_KANKO\03&#21830;&#24037;\b&#30010;&#30000;&#24066;&#26032;&#12539;&#20803;&#27671;&#12434;&#20986;&#12379;&#35036;&#21161;&#37329;\2011&#24180;&#24230;\&#20840;&#12487;&#12540;&#12479;ba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
      <sheetName val="データ"/>
      <sheetName val="データ (活性化)"/>
      <sheetName val="共催内訳 "/>
      <sheetName val="参照№"/>
      <sheetName val="検索"/>
      <sheetName val="事業一覧"/>
      <sheetName val="データ2"/>
      <sheetName val="申請明細（イベント）"/>
      <sheetName val="☆申請明細（活性）"/>
      <sheetName val="申請一覧"/>
      <sheetName val="決定一覧 "/>
      <sheetName val="決定通知書"/>
      <sheetName val="☆申請（都イベント）"/>
      <sheetName val="申請（都活性）"/>
      <sheetName val="申請書【都】"/>
      <sheetName val="申請【都】別紙"/>
      <sheetName val="事務連絡"/>
      <sheetName val="確定通知書 "/>
      <sheetName val="確定起案貼付用"/>
      <sheetName val="請求書"/>
      <sheetName val="実績(都イベント）"/>
      <sheetName val="実績（都活性）"/>
      <sheetName val="履行確認"/>
      <sheetName val="報告第x回(都）"/>
      <sheetName val="報告第x回(都活性含)"/>
      <sheetName val="報告(都)"/>
      <sheetName val="報告都別紙1"/>
      <sheetName val="報告都別紙1 (都活性含)"/>
      <sheetName val="請求(都)"/>
      <sheetName val="請求(都活性含)"/>
      <sheetName val="提出期限"/>
      <sheetName val="共催内訳 都"/>
      <sheetName val="確定第x回(イベントのみ）"/>
      <sheetName val="確定第x回(含活性化）"/>
      <sheetName val="実績明細（イベント）"/>
      <sheetName val="実績明細（活性化）"/>
      <sheetName val="問い合わせ用紙"/>
      <sheetName val="fax送信票"/>
      <sheetName val="確定一覧"/>
    </sheetNames>
    <sheetDataSet>
      <sheetData sheetId="0"/>
      <sheetData sheetId="1">
        <row r="1">
          <cell r="B1" t="str">
            <v>商店会名</v>
          </cell>
          <cell r="C1" t="str">
            <v>間接補助事業名</v>
          </cell>
          <cell r="D1" t="str">
            <v>会長名</v>
          </cell>
          <cell r="F1" t="str">
            <v>総事業費(申請）</v>
          </cell>
          <cell r="G1" t="str">
            <v>補助対象経費（申請）</v>
          </cell>
          <cell r="H1" t="str">
            <v>交付決定額（申請）</v>
          </cell>
          <cell r="I1" t="str">
            <v>都（申請）</v>
          </cell>
          <cell r="J1" t="str">
            <v>市（申請）</v>
          </cell>
          <cell r="K1" t="str">
            <v>総事業費（実績）</v>
          </cell>
          <cell r="L1" t="str">
            <v>補助対象経費（実績）</v>
          </cell>
          <cell r="M1" t="str">
            <v>交付確定額</v>
          </cell>
          <cell r="N1" t="str">
            <v>都（実績）</v>
          </cell>
          <cell r="O1" t="str">
            <v>市（実績）</v>
          </cell>
          <cell r="P1" t="str">
            <v>差額
（決定－確定）</v>
          </cell>
          <cell r="X1" t="str">
            <v>場所</v>
          </cell>
          <cell r="Y1" t="str">
            <v>共催</v>
          </cell>
          <cell r="Z1" t="str">
            <v>来街者数
（予定）</v>
          </cell>
          <cell r="AA1" t="str">
            <v>来街者数
（実数）</v>
          </cell>
          <cell r="AB1" t="str">
            <v>周知費用
(申請）</v>
          </cell>
          <cell r="AC1" t="str">
            <v>会場設営費
（申請）</v>
          </cell>
          <cell r="AD1" t="str">
            <v>景品費
（申請）</v>
          </cell>
          <cell r="AE1" t="str">
            <v>記念品購入費
（申請）</v>
          </cell>
          <cell r="AF1" t="str">
            <v>出演料
（申請）</v>
          </cell>
          <cell r="AG1" t="str">
            <v>その他諸経
費（申請）</v>
          </cell>
          <cell r="AH1" t="str">
            <v>合計</v>
          </cell>
          <cell r="AI1" t="str">
            <v>周知費用
(実績）</v>
          </cell>
          <cell r="AJ1" t="str">
            <v>会場設営費
（実績）</v>
          </cell>
          <cell r="AK1" t="str">
            <v>景品費
（実績）</v>
          </cell>
          <cell r="AL1" t="str">
            <v>記念品購入費
（実績）</v>
          </cell>
          <cell r="AM1" t="str">
            <v>出演料
（実績）</v>
          </cell>
          <cell r="AN1" t="str">
            <v>その他諸経
費（実績）</v>
          </cell>
          <cell r="AO1" t="str">
            <v>合計
（対象外含む）</v>
          </cell>
        </row>
      </sheetData>
      <sheetData sheetId="2">
        <row r="2">
          <cell r="A2" t="str">
            <v>№</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cell r="BV2">
            <v>74</v>
          </cell>
          <cell r="BW2">
            <v>75</v>
          </cell>
          <cell r="BX2">
            <v>76</v>
          </cell>
        </row>
        <row r="3">
          <cell r="A3">
            <v>1</v>
          </cell>
          <cell r="B3" t="str">
            <v>原町田四丁目商店会（共催 8商店会）</v>
          </cell>
          <cell r="C3" t="str">
            <v>第25回フェスタまちだ２０１１</v>
          </cell>
          <cell r="D3" t="str">
            <v>高橋　宏明</v>
          </cell>
          <cell r="E3">
            <v>40616</v>
          </cell>
          <cell r="F3">
            <v>5354100</v>
          </cell>
          <cell r="G3">
            <v>4440000</v>
          </cell>
          <cell r="H3">
            <v>2959000</v>
          </cell>
          <cell r="I3">
            <v>2218000</v>
          </cell>
          <cell r="J3">
            <v>741000</v>
          </cell>
          <cell r="K3">
            <v>0</v>
          </cell>
          <cell r="L3">
            <v>0</v>
          </cell>
          <cell r="M3">
            <v>0</v>
          </cell>
          <cell r="N3">
            <v>0</v>
          </cell>
          <cell r="O3">
            <v>0</v>
          </cell>
          <cell r="P3">
            <v>2959000</v>
          </cell>
          <cell r="Q3">
            <v>40432</v>
          </cell>
          <cell r="R3">
            <v>40433</v>
          </cell>
          <cell r="S3" t="str">
            <v>　フェスタまちだで定着したエイサー祭りを実施する。　今年も道路の交通止めを行い、町田のエイサー団体をはじめとして全国の団体による演舞を行う。また、一部模擬店スペースをもうけ、多くの人に楽しんでいただく。</v>
          </cell>
          <cell r="T3" t="str">
            <v>　中心市街地を市民が集う憩いの場所として定着させる。町田市の新旧住民の出会いの場所として中心市街地のイメージアップの定着を図る。</v>
          </cell>
          <cell r="Y3" t="str">
            <v>原町田三丁目商店会・文学館通り商店会・幸町商店会・町田二番街商店街・町田壹番街・町田駅前商店会・ターミナルロード商店会・町田パークアベニュー商店会（8商店会）</v>
          </cell>
          <cell r="Z3">
            <v>100000</v>
          </cell>
          <cell r="AB3">
            <v>1010000</v>
          </cell>
          <cell r="AC3">
            <v>2512000</v>
          </cell>
          <cell r="AF3">
            <v>1640000</v>
          </cell>
          <cell r="AG3">
            <v>192100</v>
          </cell>
          <cell r="AH3">
            <v>5354100</v>
          </cell>
          <cell r="AO3">
            <v>0</v>
          </cell>
          <cell r="AQ3">
            <v>60000</v>
          </cell>
          <cell r="BS3" t="str">
            <v>負担金</v>
          </cell>
          <cell r="BT3">
            <v>1</v>
          </cell>
          <cell r="BU3" t="str">
            <v>第25回フェスタまちだ２０１１</v>
          </cell>
          <cell r="BV3" t="str">
            <v>原町田四丁目商店会（共催 8商店会）</v>
          </cell>
        </row>
        <row r="4">
          <cell r="A4">
            <v>2</v>
          </cell>
          <cell r="B4" t="str">
            <v>原町田四丁目商店会　</v>
          </cell>
          <cell r="C4" t="str">
            <v>原町田四丁目大道芸</v>
          </cell>
          <cell r="D4" t="str">
            <v>高橋　宏明</v>
          </cell>
          <cell r="E4">
            <v>40242</v>
          </cell>
          <cell r="F4">
            <v>1290100</v>
          </cell>
          <cell r="G4">
            <v>1290100</v>
          </cell>
          <cell r="H4">
            <v>860000</v>
          </cell>
          <cell r="I4">
            <v>430000</v>
          </cell>
          <cell r="J4">
            <v>430000</v>
          </cell>
          <cell r="K4">
            <v>0</v>
          </cell>
          <cell r="L4">
            <v>0</v>
          </cell>
          <cell r="M4">
            <v>0</v>
          </cell>
          <cell r="N4">
            <v>0</v>
          </cell>
          <cell r="O4">
            <v>0</v>
          </cell>
          <cell r="P4">
            <v>860000</v>
          </cell>
          <cell r="Q4">
            <v>40460</v>
          </cell>
          <cell r="R4">
            <v>40461</v>
          </cell>
          <cell r="S4" t="str">
            <v>　商店会来街者への日頃の感謝をこめて、数々の大道芸人の出演者によるお祭りを開催する。このお祭りは３回目の試みなので、去年以上にお祭りを盛り上げていく。</v>
          </cell>
          <cell r="T4" t="str">
            <v>　売上げアップと会員相互の協調性を高める。また、近隣住民と密接な関係を構築することにより、共に街づくりを行う基盤をつくる。</v>
          </cell>
          <cell r="Y4" t="str">
            <v>なし</v>
          </cell>
          <cell r="Z4">
            <v>10000</v>
          </cell>
          <cell r="AB4">
            <v>200000</v>
          </cell>
          <cell r="AC4">
            <v>300000</v>
          </cell>
          <cell r="AF4">
            <v>712000</v>
          </cell>
          <cell r="AG4">
            <v>78100</v>
          </cell>
          <cell r="AH4">
            <v>1290100</v>
          </cell>
          <cell r="AO4">
            <v>0</v>
          </cell>
          <cell r="BS4" t="str">
            <v>負担金</v>
          </cell>
          <cell r="BT4">
            <v>2</v>
          </cell>
          <cell r="BU4" t="str">
            <v>原町田四丁目大道芸</v>
          </cell>
          <cell r="BV4" t="str">
            <v>原町田四丁目商店会　</v>
          </cell>
        </row>
        <row r="5">
          <cell r="A5">
            <v>3</v>
          </cell>
          <cell r="B5" t="str">
            <v>原町田四丁目商店会（共催　幸町商店会）</v>
          </cell>
          <cell r="C5" t="str">
            <v>クリスマスイルミネーション点灯式</v>
          </cell>
          <cell r="D5" t="str">
            <v>高橋　宏明</v>
          </cell>
          <cell r="E5">
            <v>40616</v>
          </cell>
          <cell r="F5">
            <v>1495000</v>
          </cell>
          <cell r="G5">
            <v>1459520</v>
          </cell>
          <cell r="H5">
            <v>972000</v>
          </cell>
          <cell r="I5">
            <v>728000</v>
          </cell>
          <cell r="J5">
            <v>244000</v>
          </cell>
          <cell r="K5">
            <v>0</v>
          </cell>
          <cell r="L5">
            <v>0</v>
          </cell>
          <cell r="M5">
            <v>0</v>
          </cell>
          <cell r="N5">
            <v>0</v>
          </cell>
          <cell r="O5">
            <v>0</v>
          </cell>
          <cell r="P5">
            <v>972000</v>
          </cell>
          <cell r="Q5">
            <v>40503</v>
          </cell>
          <cell r="S5" t="str">
            <v>　街路のクリスマスイルミネーションの点灯式を実施する。特別ステージではゴスペルや大道芸を実施する。また、来街者にはクリスマスプレゼント、お子様には風船を贈呈。</v>
          </cell>
          <cell r="T5" t="str">
            <v xml:space="preserve">　売上げアップと会員相互の協調性を高める。また、クリスマスの時期に華やかなイルミネーションと演奏により、新しい街のイメージを来街者にアピールする。また、安心安全の街づくりにも効果がある。
</v>
          </cell>
          <cell r="Y5" t="str">
            <v>幸町商店会</v>
          </cell>
          <cell r="Z5">
            <v>10000</v>
          </cell>
          <cell r="AB5">
            <v>200000</v>
          </cell>
          <cell r="AC5">
            <v>866000</v>
          </cell>
          <cell r="AE5">
            <v>175000</v>
          </cell>
          <cell r="AF5">
            <v>200000</v>
          </cell>
          <cell r="AG5">
            <v>54000</v>
          </cell>
          <cell r="AH5">
            <v>1495000</v>
          </cell>
          <cell r="AO5">
            <v>0</v>
          </cell>
          <cell r="BS5" t="str">
            <v>負担金</v>
          </cell>
          <cell r="BT5">
            <v>3</v>
          </cell>
          <cell r="BU5" t="str">
            <v>クリスマスイルミネーション点灯式</v>
          </cell>
          <cell r="BV5" t="str">
            <v>原町田四丁目商店会（共催　幸町商店会）</v>
          </cell>
        </row>
        <row r="6">
          <cell r="A6">
            <v>4</v>
          </cell>
          <cell r="B6" t="str">
            <v>ターミナルロード商店会</v>
          </cell>
          <cell r="C6" t="str">
            <v>ボンジュールターミナルロード2011「ポイ捨て空き缶本数当てクイズ＆戸板セール」</v>
          </cell>
          <cell r="D6" t="str">
            <v>土方　隆司</v>
          </cell>
          <cell r="E6">
            <v>40610</v>
          </cell>
          <cell r="F6">
            <v>1451315</v>
          </cell>
          <cell r="G6">
            <v>1451315</v>
          </cell>
          <cell r="H6">
            <v>967000</v>
          </cell>
          <cell r="I6">
            <v>483000</v>
          </cell>
          <cell r="J6">
            <v>484000</v>
          </cell>
          <cell r="K6">
            <v>0</v>
          </cell>
          <cell r="L6">
            <v>0</v>
          </cell>
          <cell r="M6">
            <v>0</v>
          </cell>
          <cell r="N6">
            <v>0</v>
          </cell>
          <cell r="O6">
            <v>0</v>
          </cell>
          <cell r="P6">
            <v>967000</v>
          </cell>
          <cell r="Q6">
            <v>40495</v>
          </cell>
          <cell r="R6">
            <v>40496</v>
          </cell>
          <cell r="S6" t="str">
            <v xml:space="preserve">事前のお買物をされたお客様には、ポイ捨てタバコ重さ当てクイズとガラポン抽選会に参加できる投票券を配布する。抽選会当日の来街者でもポイ捨てタバコ重さ当てクイズに参加できるように、投票券をテント会場にて配布する。【ガラポン不可】ガラポンはその都度景品をお渡しし、ポイ捨てタバコ重さ当てクイズの景品は、最終日重さを量りピタリ賞・ニアピン賞を決定する。
また、期間中、戸板セールやマルシェ風展示台等を設置し、セール販売を行う。
</v>
          </cell>
          <cell r="T6" t="str">
            <v>　本事業から、環境改善とゴミ減量化を図る商店会であることをアピール、また、各店頭で戸板セールを開催し、商店街での滞留時間の延長を図ることによって、商店街活性化に寄与すると期待できる。</v>
          </cell>
          <cell r="Y6" t="str">
            <v>なし</v>
          </cell>
          <cell r="Z6">
            <v>25000</v>
          </cell>
          <cell r="AB6">
            <v>227000</v>
          </cell>
          <cell r="AC6">
            <v>674315</v>
          </cell>
          <cell r="AD6">
            <v>550000</v>
          </cell>
          <cell r="AH6">
            <v>1451315</v>
          </cell>
          <cell r="AO6">
            <v>0</v>
          </cell>
          <cell r="BS6" t="str">
            <v>積立金</v>
          </cell>
          <cell r="BT6">
            <v>4</v>
          </cell>
          <cell r="BU6" t="str">
            <v>ボンジュールターミナルロード2011「ポイ捨て空き缶本数当てクイズ＆戸板セール」</v>
          </cell>
          <cell r="BV6" t="str">
            <v>ターミナルロード商店会</v>
          </cell>
        </row>
        <row r="7">
          <cell r="A7">
            <v>5</v>
          </cell>
          <cell r="B7" t="str">
            <v>町田パークアベニュー商店会</v>
          </cell>
          <cell r="C7" t="str">
            <v>まちだカーニバル｢第16回 町田大道芸」</v>
          </cell>
          <cell r="D7" t="str">
            <v>竹内　喜一郎</v>
          </cell>
          <cell r="E7">
            <v>40617</v>
          </cell>
          <cell r="F7">
            <v>4602800</v>
          </cell>
          <cell r="G7">
            <v>4500000</v>
          </cell>
          <cell r="H7">
            <v>3000000</v>
          </cell>
          <cell r="I7">
            <v>1500000</v>
          </cell>
          <cell r="J7">
            <v>1500000</v>
          </cell>
          <cell r="K7">
            <v>0</v>
          </cell>
          <cell r="L7">
            <v>0</v>
          </cell>
          <cell r="M7">
            <v>0</v>
          </cell>
          <cell r="N7">
            <v>0</v>
          </cell>
          <cell r="O7">
            <v>0</v>
          </cell>
          <cell r="P7">
            <v>3000000</v>
          </cell>
          <cell r="Q7">
            <v>40460</v>
          </cell>
          <cell r="R7">
            <v>40461</v>
          </cell>
          <cell r="S7" t="str">
            <v>　各種大道芸人や江戸の飴細工職人などを呼び、パークアベニュー商店会の色を強く打ち出し、町田ならではのオリジナリティ豊かな企画で市民参加型のイベントとして、盛り上げる。</v>
          </cell>
          <cell r="T7" t="str">
            <v>　来街者に喜んでもらい、商店会の存在のアピールと日頃の感謝の気持ちをこめたイベントにする。それにより経済効果が上がる。年々町田の大道芸の反応が上がり、町田=大道芸という認識と共に商店会の存在も認識される。</v>
          </cell>
          <cell r="Y7" t="str">
            <v>なし</v>
          </cell>
          <cell r="Z7">
            <v>150000</v>
          </cell>
          <cell r="AB7">
            <v>504000</v>
          </cell>
          <cell r="AC7">
            <v>880000</v>
          </cell>
          <cell r="AF7">
            <v>3159950</v>
          </cell>
          <cell r="AG7">
            <v>58850</v>
          </cell>
          <cell r="AH7">
            <v>4602800</v>
          </cell>
          <cell r="AO7">
            <v>0</v>
          </cell>
          <cell r="AQ7">
            <v>102800</v>
          </cell>
          <cell r="BS7" t="str">
            <v>積立金</v>
          </cell>
          <cell r="BT7">
            <v>5</v>
          </cell>
          <cell r="BU7" t="str">
            <v>まちだカーニバル｢第16回 町田大道芸」</v>
          </cell>
          <cell r="BV7" t="str">
            <v>町田パークアベニュー商店会</v>
          </cell>
        </row>
        <row r="8">
          <cell r="A8">
            <v>6</v>
          </cell>
          <cell r="B8" t="str">
            <v>町田パークアベニュー商店会</v>
          </cell>
          <cell r="C8" t="str">
            <v>TWINKLE FAIR 2011～2012(冬期街路灯イルミネーション装飾)</v>
          </cell>
          <cell r="D8" t="str">
            <v>竹内　喜一郎</v>
          </cell>
          <cell r="E8">
            <v>40617</v>
          </cell>
          <cell r="F8">
            <v>1972250</v>
          </cell>
          <cell r="G8">
            <v>1972250</v>
          </cell>
          <cell r="H8">
            <v>1314000</v>
          </cell>
          <cell r="I8">
            <v>657000</v>
          </cell>
          <cell r="J8">
            <v>657000</v>
          </cell>
          <cell r="K8">
            <v>0</v>
          </cell>
          <cell r="L8">
            <v>0</v>
          </cell>
          <cell r="M8">
            <v>0</v>
          </cell>
          <cell r="N8">
            <v>0</v>
          </cell>
          <cell r="O8">
            <v>0</v>
          </cell>
          <cell r="P8">
            <v>1314000</v>
          </cell>
          <cell r="Q8">
            <v>40493</v>
          </cell>
          <cell r="R8">
            <v>40562</v>
          </cell>
          <cell r="S8" t="str">
            <v xml:space="preserve">　日没が早くなるこの時期、街路灯装飾を明るくし、来街時間の延長を図る。大道芸人や大学のブラスバンドを呼んで点灯式を行う予定。また、昨年試験的に抽選会を企画したところ、大変反響があったので、今年度も行う。抽選会にフォーカスしたイベントを計画する。
</v>
          </cell>
          <cell r="T8" t="str">
            <v xml:space="preserve">　華やかなイルミネーションにより、商店街の滞在時間が長くなる。また、抽選会を催すことで、各店舗の販売促進に繋がる。点灯式においては盛り上がりを図り、商店会の認識を高める。
</v>
          </cell>
          <cell r="Y8" t="str">
            <v>なし</v>
          </cell>
          <cell r="Z8">
            <v>100000</v>
          </cell>
          <cell r="AC8">
            <v>1321950</v>
          </cell>
          <cell r="AD8">
            <v>432600</v>
          </cell>
          <cell r="AF8">
            <v>200000</v>
          </cell>
          <cell r="AG8">
            <v>17700</v>
          </cell>
          <cell r="AH8">
            <v>1972250</v>
          </cell>
          <cell r="AO8">
            <v>0</v>
          </cell>
          <cell r="BS8" t="str">
            <v>積立金</v>
          </cell>
          <cell r="BT8">
            <v>6</v>
          </cell>
          <cell r="BU8" t="str">
            <v>TWINKLE FAIR 2011～2012(冬期街路灯イルミネーション装飾)</v>
          </cell>
          <cell r="BV8" t="str">
            <v>町田パークアベニュー商店会</v>
          </cell>
        </row>
        <row r="9">
          <cell r="A9">
            <v>7</v>
          </cell>
          <cell r="B9" t="str">
            <v>町田壹番街</v>
          </cell>
          <cell r="C9" t="str">
            <v>町田壹番街イルミネーションスタンプラリー</v>
          </cell>
          <cell r="D9" t="str">
            <v>渡辺　久利</v>
          </cell>
          <cell r="E9">
            <v>40624</v>
          </cell>
          <cell r="F9">
            <v>1900000</v>
          </cell>
          <cell r="G9">
            <v>1900000</v>
          </cell>
          <cell r="H9">
            <v>1266000</v>
          </cell>
          <cell r="I9">
            <v>633000</v>
          </cell>
          <cell r="J9">
            <v>633000</v>
          </cell>
          <cell r="K9">
            <v>0</v>
          </cell>
          <cell r="L9">
            <v>0</v>
          </cell>
          <cell r="M9">
            <v>0</v>
          </cell>
          <cell r="N9">
            <v>0</v>
          </cell>
          <cell r="O9">
            <v>0</v>
          </cell>
          <cell r="P9">
            <v>1266000</v>
          </cell>
          <cell r="Q9">
            <v>40389</v>
          </cell>
          <cell r="R9">
            <v>40390</v>
          </cell>
          <cell r="S9" t="str">
            <v>　夏の夜２日間にわたりジャズアーティストの演奏を行い、来街者の方々とともに音楽を通し、楽しい時間を過ごすイベント。複数のアーティストの出演により演奏を行う。街中をジャズで染める。</v>
          </cell>
          <cell r="T9" t="str">
            <v>　音楽を通して地域のコミュニケーションの強化と、商店街への集客力の向上、認知度を高める。</v>
          </cell>
          <cell r="Y9" t="str">
            <v>なし</v>
          </cell>
          <cell r="Z9">
            <v>1000</v>
          </cell>
          <cell r="AB9">
            <v>150000</v>
          </cell>
          <cell r="AC9">
            <v>700000</v>
          </cell>
          <cell r="AF9">
            <v>1000000</v>
          </cell>
          <cell r="AG9">
            <v>50000</v>
          </cell>
          <cell r="AH9">
            <v>1900000</v>
          </cell>
          <cell r="AO9">
            <v>0</v>
          </cell>
          <cell r="BS9" t="str">
            <v>負担金</v>
          </cell>
          <cell r="BT9">
            <v>7</v>
          </cell>
          <cell r="BU9" t="str">
            <v>町田壹番街イルミネーションスタンプラリー</v>
          </cell>
          <cell r="BV9" t="str">
            <v>町田壹番街</v>
          </cell>
        </row>
        <row r="10">
          <cell r="A10">
            <v>8</v>
          </cell>
          <cell r="B10" t="str">
            <v>町田中央商店街</v>
          </cell>
          <cell r="C10" t="str">
            <v>中央商店街街路灯クリスマスイルミネーション</v>
          </cell>
          <cell r="D10" t="str">
            <v>望月　正</v>
          </cell>
          <cell r="E10">
            <v>40616</v>
          </cell>
          <cell r="F10">
            <v>1199500</v>
          </cell>
          <cell r="G10">
            <v>1199500</v>
          </cell>
          <cell r="H10">
            <v>799000</v>
          </cell>
          <cell r="I10">
            <v>399000</v>
          </cell>
          <cell r="J10">
            <v>400000</v>
          </cell>
          <cell r="K10">
            <v>0</v>
          </cell>
          <cell r="L10">
            <v>0</v>
          </cell>
          <cell r="M10">
            <v>0</v>
          </cell>
          <cell r="N10">
            <v>0</v>
          </cell>
          <cell r="O10">
            <v>0</v>
          </cell>
          <cell r="P10">
            <v>799000</v>
          </cell>
          <cell r="Q10">
            <v>40505</v>
          </cell>
          <cell r="R10">
            <v>40559</v>
          </cell>
          <cell r="S10" t="str">
            <v>・クリスマス・正月イルミネーションとフラッグを街路に装飾する。
・クリスマスの雰囲気にあったコンサートを行い、商店街全体をアピールし、盛り上げていく。</v>
          </cell>
          <cell r="T10" t="str">
            <v>　クリスマスの雰囲気を商店街が盛り上げることで、集客力のアップ、商店街を再認識してもらえ、商店街の活性化につながる。</v>
          </cell>
          <cell r="Y10" t="str">
            <v>なし</v>
          </cell>
          <cell r="Z10">
            <v>650000</v>
          </cell>
          <cell r="AB10">
            <v>250000</v>
          </cell>
          <cell r="AC10">
            <v>740000</v>
          </cell>
          <cell r="AF10">
            <v>200000</v>
          </cell>
          <cell r="AG10">
            <v>9500</v>
          </cell>
          <cell r="AH10">
            <v>1199500</v>
          </cell>
          <cell r="AO10">
            <v>0</v>
          </cell>
          <cell r="BS10" t="str">
            <v>積立金</v>
          </cell>
          <cell r="BT10">
            <v>8</v>
          </cell>
          <cell r="BU10" t="str">
            <v>中央商店街街路灯クリスマスイルミネーション</v>
          </cell>
          <cell r="BV10" t="str">
            <v>町田中央商店街</v>
          </cell>
        </row>
        <row r="11">
          <cell r="A11">
            <v>9</v>
          </cell>
          <cell r="B11" t="str">
            <v>町田駅前商店会</v>
          </cell>
          <cell r="C11" t="str">
            <v>クリスマスフェスティバル</v>
          </cell>
          <cell r="D11" t="str">
            <v>佐藤　雅男</v>
          </cell>
          <cell r="E11">
            <v>40239</v>
          </cell>
          <cell r="F11">
            <v>462740</v>
          </cell>
          <cell r="G11">
            <v>462740</v>
          </cell>
          <cell r="H11">
            <v>308000</v>
          </cell>
          <cell r="I11">
            <v>231000</v>
          </cell>
          <cell r="J11">
            <v>77000</v>
          </cell>
          <cell r="K11">
            <v>0</v>
          </cell>
          <cell r="L11">
            <v>0</v>
          </cell>
          <cell r="M11">
            <v>0</v>
          </cell>
          <cell r="N11">
            <v>0</v>
          </cell>
          <cell r="O11">
            <v>0</v>
          </cell>
          <cell r="P11">
            <v>308000</v>
          </cell>
          <cell r="Q11">
            <v>40468</v>
          </cell>
          <cell r="S11" t="str">
            <v>・地域密着型の商店の活性化を求め、「秋まつり」を実施する。
・「秋まつり」では、歌手・バンド演奏・和太鼓など多彩な内容を実施する。
・模擬店を、１０店出店する。
・カラオケ大会、ビンゴゲーム、つきたて餅の無料配布等を行う。</v>
          </cell>
          <cell r="T11" t="str">
            <v>　地域密着型の商店として連携を深め、商店街活動のアピール・活性化を一層深める。</v>
          </cell>
          <cell r="Y11" t="str">
            <v>なし</v>
          </cell>
          <cell r="Z11">
            <v>300</v>
          </cell>
          <cell r="AB11">
            <v>31209</v>
          </cell>
          <cell r="AC11">
            <v>161484</v>
          </cell>
          <cell r="AD11">
            <v>74028</v>
          </cell>
          <cell r="AE11">
            <v>26835</v>
          </cell>
          <cell r="AF11">
            <v>95000</v>
          </cell>
          <cell r="AG11">
            <v>74184</v>
          </cell>
          <cell r="AH11">
            <v>462740</v>
          </cell>
          <cell r="AO11">
            <v>0</v>
          </cell>
          <cell r="BS11" t="str">
            <v>積立金</v>
          </cell>
          <cell r="BT11">
            <v>9</v>
          </cell>
          <cell r="BU11" t="str">
            <v>クリスマスフェスティバル</v>
          </cell>
          <cell r="BV11" t="str">
            <v>町田駅前商店会</v>
          </cell>
        </row>
        <row r="12">
          <cell r="A12">
            <v>10</v>
          </cell>
          <cell r="B12" t="str">
            <v>行政通り睦商工会</v>
          </cell>
          <cell r="C12" t="str">
            <v>むつみ商工会秋まつり</v>
          </cell>
          <cell r="D12" t="str">
            <v>牧野　正</v>
          </cell>
          <cell r="E12">
            <v>40595</v>
          </cell>
          <cell r="F12">
            <v>2133000</v>
          </cell>
          <cell r="G12">
            <v>2159500</v>
          </cell>
          <cell r="H12">
            <v>1439000</v>
          </cell>
          <cell r="I12">
            <v>768000</v>
          </cell>
          <cell r="J12">
            <v>671000</v>
          </cell>
          <cell r="K12">
            <v>0</v>
          </cell>
          <cell r="L12">
            <v>0</v>
          </cell>
          <cell r="M12">
            <v>0</v>
          </cell>
          <cell r="N12">
            <v>0</v>
          </cell>
          <cell r="O12">
            <v>0</v>
          </cell>
          <cell r="P12">
            <v>1439000</v>
          </cell>
          <cell r="Q12">
            <v>40426</v>
          </cell>
          <cell r="S12" t="str">
            <v>・若葉通り商店会から栄通り商店会のある道路を通行止めし、“交通安全・防犯”をテーマに2000人規模のパレードを行う。
・栄通りに面した空き地では、模擬店や太鼓、歌、抽選会等のイベントを実施する。</v>
          </cell>
          <cell r="T12" t="str">
            <v>　地域とともに安全、安心な街づくりも目指す商店街のアピールと顧客への還元、会員や近隣住民との親睦と相互の円滑と活性化を目標にする。</v>
          </cell>
          <cell r="Y12" t="str">
            <v>若葉通り商店会</v>
          </cell>
          <cell r="Z12">
            <v>20000</v>
          </cell>
          <cell r="AB12">
            <v>502000</v>
          </cell>
          <cell r="AC12">
            <v>770000</v>
          </cell>
          <cell r="AD12">
            <v>150000</v>
          </cell>
          <cell r="AE12">
            <v>45000</v>
          </cell>
          <cell r="AF12">
            <v>350000</v>
          </cell>
          <cell r="AG12">
            <v>316000</v>
          </cell>
          <cell r="AH12">
            <v>2133000</v>
          </cell>
          <cell r="AO12">
            <v>0</v>
          </cell>
          <cell r="BS12" t="str">
            <v>積立金</v>
          </cell>
          <cell r="BT12">
            <v>10</v>
          </cell>
          <cell r="BU12" t="str">
            <v>むつみ商工会秋まつり</v>
          </cell>
          <cell r="BV12" t="str">
            <v>行政通り睦商工会</v>
          </cell>
        </row>
        <row r="13">
          <cell r="A13">
            <v>11</v>
          </cell>
          <cell r="B13" t="str">
            <v>栄通り商店会　（共催若葉通り商店会）</v>
          </cell>
          <cell r="C13" t="str">
            <v>ザ・フェスタ栄通り</v>
          </cell>
          <cell r="D13" t="str">
            <v>渋谷　正博</v>
          </cell>
          <cell r="E13">
            <v>40619</v>
          </cell>
          <cell r="F13">
            <v>2881790</v>
          </cell>
          <cell r="G13">
            <v>2881790</v>
          </cell>
          <cell r="H13">
            <v>1921000</v>
          </cell>
          <cell r="I13">
            <v>960000</v>
          </cell>
          <cell r="J13">
            <v>961000</v>
          </cell>
          <cell r="K13">
            <v>0</v>
          </cell>
          <cell r="L13">
            <v>0</v>
          </cell>
          <cell r="M13">
            <v>0</v>
          </cell>
          <cell r="N13">
            <v>0</v>
          </cell>
          <cell r="O13">
            <v>0</v>
          </cell>
          <cell r="P13">
            <v>1921000</v>
          </cell>
          <cell r="Q13">
            <v>40425</v>
          </cell>
          <cell r="R13">
            <v>40426</v>
          </cell>
          <cell r="S13" t="str">
            <v xml:space="preserve">・地域の団体によるステージや、はしご車の展示・無料乗車、使用済切手の回収など、地域とのコミュニケーションを図る。
・商店会会員の各個店とＰＲブースのコーナーを設置する。
・ポストカード、ジュースを無料配布する。
・抽選会及びビンゴ大会を行う。
</v>
          </cell>
          <cell r="T13" t="str">
            <v xml:space="preserve">　中町商店会を知ってもらい、抽選会により販売促進につなげる。また、地域の交流と消費者に対する感謝とふれあいを図り、非会員へのアピールにも効果がある。
</v>
          </cell>
          <cell r="Y13" t="str">
            <v>なし</v>
          </cell>
          <cell r="Z13">
            <v>7000</v>
          </cell>
          <cell r="AB13">
            <v>540100</v>
          </cell>
          <cell r="AC13">
            <v>1188600</v>
          </cell>
          <cell r="AD13">
            <v>493000</v>
          </cell>
          <cell r="AE13">
            <v>57000</v>
          </cell>
          <cell r="AF13">
            <v>373000</v>
          </cell>
          <cell r="AG13">
            <v>230090</v>
          </cell>
          <cell r="AH13">
            <v>2881790</v>
          </cell>
          <cell r="AO13">
            <v>0</v>
          </cell>
          <cell r="BS13" t="str">
            <v>積立金</v>
          </cell>
          <cell r="BT13">
            <v>11</v>
          </cell>
          <cell r="BU13" t="str">
            <v>ザ・フェスタ栄通り</v>
          </cell>
          <cell r="BV13" t="str">
            <v>栄通り商店会　（共催若葉通り商店会）</v>
          </cell>
        </row>
        <row r="14">
          <cell r="A14">
            <v>12</v>
          </cell>
          <cell r="B14" t="str">
            <v>玉川学園商店会</v>
          </cell>
          <cell r="C14" t="str">
            <v>第37回たまがわ夏まつり</v>
          </cell>
          <cell r="D14" t="str">
            <v>髙橋　靖昭</v>
          </cell>
          <cell r="E14">
            <v>40616</v>
          </cell>
          <cell r="F14">
            <v>3440910</v>
          </cell>
          <cell r="G14">
            <v>3440910</v>
          </cell>
          <cell r="H14">
            <v>2293000</v>
          </cell>
          <cell r="I14">
            <v>1146000</v>
          </cell>
          <cell r="J14">
            <v>1147000</v>
          </cell>
          <cell r="K14">
            <v>0</v>
          </cell>
          <cell r="L14">
            <v>0</v>
          </cell>
          <cell r="M14">
            <v>0</v>
          </cell>
          <cell r="N14">
            <v>0</v>
          </cell>
          <cell r="O14">
            <v>0</v>
          </cell>
          <cell r="P14">
            <v>2293000</v>
          </cell>
          <cell r="Q14">
            <v>40382</v>
          </cell>
          <cell r="R14">
            <v>40383</v>
          </cell>
          <cell r="S14" t="str">
            <v>玉川学園中央通り約３００ｍを歩行者天国とし、両側歩道上に提灯を設置、地域住民、各団体の夜店を出店。同時に、子ども絵画ポスター展を開催し、お菓子・風船の無料プレゼントも計画。イベントとして玉川太鼓、歌謡ショー、バンド演奏等を実施する。</v>
          </cell>
          <cell r="T14" t="str">
            <v>　地域を離れた若い世代が子供を連れて来場するなど「ふるさと夏まつり」の感を強くし、商店街活性化、地域住民との親睦等を図る。</v>
          </cell>
          <cell r="Y14" t="str">
            <v>なし</v>
          </cell>
          <cell r="Z14">
            <v>20000</v>
          </cell>
          <cell r="AB14">
            <v>26950</v>
          </cell>
          <cell r="AC14">
            <v>971000</v>
          </cell>
          <cell r="AD14">
            <v>900000</v>
          </cell>
          <cell r="AE14">
            <v>70000</v>
          </cell>
          <cell r="AF14">
            <v>920000</v>
          </cell>
          <cell r="AG14">
            <v>552960</v>
          </cell>
          <cell r="AH14">
            <v>3440910</v>
          </cell>
          <cell r="AO14">
            <v>0</v>
          </cell>
          <cell r="BS14" t="str">
            <v>積立金</v>
          </cell>
          <cell r="BT14">
            <v>12</v>
          </cell>
          <cell r="BU14" t="str">
            <v>第37回たまがわ夏まつり</v>
          </cell>
          <cell r="BV14" t="str">
            <v>玉川学園商店会</v>
          </cell>
        </row>
        <row r="15">
          <cell r="A15">
            <v>13</v>
          </cell>
          <cell r="B15" t="str">
            <v>玉川学園商店会</v>
          </cell>
          <cell r="C15" t="str">
            <v>ハッピークリスマスたまがわ2011</v>
          </cell>
          <cell r="D15" t="str">
            <v>髙橋　靖昭</v>
          </cell>
          <cell r="E15">
            <v>40616</v>
          </cell>
          <cell r="F15">
            <v>1777061</v>
          </cell>
          <cell r="G15">
            <v>1722061</v>
          </cell>
          <cell r="H15">
            <v>1148000</v>
          </cell>
          <cell r="I15">
            <v>574000</v>
          </cell>
          <cell r="J15">
            <v>574000</v>
          </cell>
          <cell r="K15">
            <v>0</v>
          </cell>
          <cell r="L15">
            <v>0</v>
          </cell>
          <cell r="M15">
            <v>0</v>
          </cell>
          <cell r="N15">
            <v>0</v>
          </cell>
          <cell r="O15">
            <v>0</v>
          </cell>
          <cell r="P15">
            <v>1148000</v>
          </cell>
          <cell r="Q15">
            <v>40496</v>
          </cell>
          <cell r="R15">
            <v>40559</v>
          </cell>
          <cell r="S15" t="str">
            <v>玉川大学や地域との共同で行う産学商住のイルミネーションの装飾は、街中を明るく照らしクリスマスムードを高める。
期間中、点灯式及びクリスマスイベントを実施。点灯式では幼稚園児の歌やトン汁の振る舞い、クリスマスイベントは、クリスマスを歌う夕べやお汁粉を振る舞う。</v>
          </cell>
          <cell r="T15" t="str">
            <v>　恒例となった一連のイベントを通じ地域の方々や玉川大学との交流を一層前進させ、学・商・住の協力で、地域の活性化に寄与する。</v>
          </cell>
          <cell r="Y15" t="str">
            <v>なし</v>
          </cell>
          <cell r="Z15">
            <v>65000</v>
          </cell>
          <cell r="AB15">
            <v>39900</v>
          </cell>
          <cell r="AC15">
            <v>1000000</v>
          </cell>
          <cell r="AD15">
            <v>450000</v>
          </cell>
          <cell r="AE15">
            <v>93500</v>
          </cell>
          <cell r="AF15">
            <v>30000</v>
          </cell>
          <cell r="AG15">
            <v>163661</v>
          </cell>
          <cell r="AH15">
            <v>1777061</v>
          </cell>
          <cell r="AO15">
            <v>0</v>
          </cell>
          <cell r="AQ15">
            <v>55000</v>
          </cell>
          <cell r="BS15" t="str">
            <v>積立金</v>
          </cell>
          <cell r="BT15">
            <v>13</v>
          </cell>
          <cell r="BU15" t="str">
            <v>ハッピークリスマスたまがわ2011</v>
          </cell>
          <cell r="BV15" t="str">
            <v>玉川学園商店会</v>
          </cell>
          <cell r="BW15" t="str">
            <v>餅つき大会のつきたて餅をを販売</v>
          </cell>
          <cell r="BY15">
            <v>55000</v>
          </cell>
        </row>
        <row r="16">
          <cell r="A16">
            <v>14</v>
          </cell>
          <cell r="B16" t="str">
            <v>玉川学園商店会  （共催　玉川学園南口商店会）</v>
          </cell>
          <cell r="C16" t="str">
            <v>第21回いきいきレシートたまがわ</v>
          </cell>
          <cell r="D16" t="str">
            <v>髙橋　靖昭</v>
          </cell>
          <cell r="E16">
            <v>40616</v>
          </cell>
          <cell r="F16">
            <v>636678</v>
          </cell>
          <cell r="G16">
            <v>636678</v>
          </cell>
          <cell r="H16">
            <v>424000</v>
          </cell>
          <cell r="I16">
            <v>318000</v>
          </cell>
          <cell r="J16">
            <v>106000</v>
          </cell>
          <cell r="K16">
            <v>0</v>
          </cell>
          <cell r="L16">
            <v>0</v>
          </cell>
          <cell r="M16">
            <v>0</v>
          </cell>
          <cell r="N16">
            <v>0</v>
          </cell>
          <cell r="O16">
            <v>0</v>
          </cell>
          <cell r="P16">
            <v>424000</v>
          </cell>
          <cell r="Q16">
            <v>40508</v>
          </cell>
          <cell r="R16">
            <v>40538</v>
          </cell>
          <cell r="S16" t="str">
            <v>販売促進事業として「いきいきレシートたまがわ」を玉川学園南口商店会と共同で実施する。実施期間中加盟店発行のレシート５０００円分で１回抽選することができ、１２月２４～２６日の３日間を抽選日とする。</v>
          </cell>
          <cell r="T16" t="str">
            <v>　玉川学園南口商店会との共催の販売促進事業は、購買エリアの拡大、地域に与えるインパクト、会員の意識改革に大きな効果が期待できる。来客増により、商業の活性化に貢献できる。また、会の親睦と活性化、特徴ある街づくりにも貢献する。</v>
          </cell>
          <cell r="Y16" t="str">
            <v>玉川学園南口商店街</v>
          </cell>
          <cell r="Z16">
            <v>31000</v>
          </cell>
          <cell r="AB16">
            <v>94868</v>
          </cell>
          <cell r="AD16">
            <v>450000</v>
          </cell>
          <cell r="AG16">
            <v>91810</v>
          </cell>
          <cell r="AH16">
            <v>636678</v>
          </cell>
          <cell r="AO16">
            <v>0</v>
          </cell>
          <cell r="BS16" t="str">
            <v>積立金</v>
          </cell>
          <cell r="BT16">
            <v>14</v>
          </cell>
          <cell r="BU16" t="str">
            <v>第21回いきいきレシートたまがわ</v>
          </cell>
          <cell r="BV16" t="str">
            <v>玉川学園商店会  （共催　玉川学園南口商店会）</v>
          </cell>
        </row>
        <row r="17">
          <cell r="A17">
            <v>15</v>
          </cell>
          <cell r="B17" t="str">
            <v>玉川学園南口商店会</v>
          </cell>
          <cell r="C17" t="str">
            <v>第26回玉川学園南口商店会夏祭り</v>
          </cell>
          <cell r="D17" t="str">
            <v>長谷川　雅宏</v>
          </cell>
          <cell r="E17">
            <v>40618</v>
          </cell>
          <cell r="F17">
            <v>3216250</v>
          </cell>
          <cell r="G17">
            <v>3193250</v>
          </cell>
          <cell r="H17">
            <v>2128000</v>
          </cell>
          <cell r="I17">
            <v>1064000</v>
          </cell>
          <cell r="J17">
            <v>1064000</v>
          </cell>
          <cell r="K17">
            <v>0</v>
          </cell>
          <cell r="L17">
            <v>0</v>
          </cell>
          <cell r="M17">
            <v>0</v>
          </cell>
          <cell r="N17">
            <v>0</v>
          </cell>
          <cell r="O17">
            <v>0</v>
          </cell>
          <cell r="P17">
            <v>2128000</v>
          </cell>
          <cell r="Q17">
            <v>40396</v>
          </cell>
          <cell r="R17">
            <v>40397</v>
          </cell>
          <cell r="S17" t="str">
            <v>小田急ＯＸ駐車場をメイン会場とした夏まつりを開催する。地域住民、各団体の夜店を出店。イベントはすいか割り等、ステージではエイサー、太鼓等を実施する。</v>
          </cell>
          <cell r="T17" t="str">
            <v>　商店会会員同士の連携が親密になり、商店会活動が円滑になる。また、地域住民との親睦等を図れる。</v>
          </cell>
          <cell r="Y17" t="str">
            <v>なし</v>
          </cell>
          <cell r="Z17">
            <v>7000</v>
          </cell>
          <cell r="AB17">
            <v>23150</v>
          </cell>
          <cell r="AC17">
            <v>1740000</v>
          </cell>
          <cell r="AD17">
            <v>810000</v>
          </cell>
          <cell r="AE17">
            <v>90000</v>
          </cell>
          <cell r="AF17">
            <v>240000</v>
          </cell>
          <cell r="AG17">
            <v>313100</v>
          </cell>
          <cell r="AH17">
            <v>3216250</v>
          </cell>
          <cell r="AO17">
            <v>0</v>
          </cell>
          <cell r="AQ17">
            <v>23000</v>
          </cell>
          <cell r="BS17" t="str">
            <v>積立金7/10
負担金3/10</v>
          </cell>
          <cell r="BT17">
            <v>15</v>
          </cell>
          <cell r="BU17" t="str">
            <v>第26回玉川学園南口商店会夏祭り</v>
          </cell>
          <cell r="BV17" t="str">
            <v>玉川学園南口商店会</v>
          </cell>
        </row>
        <row r="18">
          <cell r="A18">
            <v>16</v>
          </cell>
          <cell r="B18" t="str">
            <v>玉川学園南口商店会</v>
          </cell>
          <cell r="C18" t="str">
            <v>ハッピークリスマスたまがわ2011</v>
          </cell>
          <cell r="D18" t="str">
            <v>長谷川　雅宏</v>
          </cell>
          <cell r="E18">
            <v>40618</v>
          </cell>
          <cell r="F18">
            <v>514600</v>
          </cell>
          <cell r="G18">
            <v>514600</v>
          </cell>
          <cell r="H18">
            <v>343000</v>
          </cell>
          <cell r="I18">
            <v>257000</v>
          </cell>
          <cell r="J18">
            <v>86000</v>
          </cell>
          <cell r="K18">
            <v>0</v>
          </cell>
          <cell r="L18">
            <v>0</v>
          </cell>
          <cell r="M18">
            <v>0</v>
          </cell>
          <cell r="N18">
            <v>0</v>
          </cell>
          <cell r="O18">
            <v>0</v>
          </cell>
          <cell r="P18">
            <v>343000</v>
          </cell>
          <cell r="Q18">
            <v>40496</v>
          </cell>
          <cell r="R18">
            <v>40559</v>
          </cell>
          <cell r="S18" t="str">
            <v>イルミネーションを設置して雰囲気を盛り上げる。また、期間中バンドに出演いただき、コンサートを開催する。</v>
          </cell>
          <cell r="T18" t="str">
            <v>イルミネーション＝明るいということで、安心、安全のイメージとともに、地元でお買い物をしていただく為の意識付けにつながる。</v>
          </cell>
          <cell r="Y18" t="str">
            <v>なし</v>
          </cell>
          <cell r="Z18">
            <v>5000</v>
          </cell>
          <cell r="AB18">
            <v>2500</v>
          </cell>
          <cell r="AC18">
            <v>440000</v>
          </cell>
          <cell r="AE18">
            <v>20000</v>
          </cell>
          <cell r="AF18">
            <v>50000</v>
          </cell>
          <cell r="AG18">
            <v>2100</v>
          </cell>
          <cell r="AH18">
            <v>514600</v>
          </cell>
          <cell r="AO18">
            <v>0</v>
          </cell>
          <cell r="BS18" t="str">
            <v>積立金8/10
負担金2/10</v>
          </cell>
          <cell r="BT18">
            <v>16</v>
          </cell>
          <cell r="BU18" t="str">
            <v>ハッピークリスマスたまがわ2011</v>
          </cell>
          <cell r="BV18" t="str">
            <v>玉川学園南口商店会</v>
          </cell>
        </row>
        <row r="19">
          <cell r="A19">
            <v>17</v>
          </cell>
          <cell r="B19" t="str">
            <v>玉川学園南口商店会（共催　玉川学園商店会）</v>
          </cell>
          <cell r="C19" t="str">
            <v>第21回いきいきレシートたまがわ</v>
          </cell>
          <cell r="D19" t="str">
            <v>長谷川　雅宏</v>
          </cell>
          <cell r="E19" t="str">
            <v>学園共同申請</v>
          </cell>
          <cell r="F19">
            <v>636677</v>
          </cell>
          <cell r="G19">
            <v>636677</v>
          </cell>
          <cell r="H19">
            <v>424000</v>
          </cell>
          <cell r="I19">
            <v>318000</v>
          </cell>
          <cell r="J19">
            <v>106000</v>
          </cell>
          <cell r="K19">
            <v>0</v>
          </cell>
          <cell r="L19">
            <v>0</v>
          </cell>
          <cell r="M19">
            <v>0</v>
          </cell>
          <cell r="N19">
            <v>0</v>
          </cell>
          <cell r="O19">
            <v>0</v>
          </cell>
          <cell r="P19">
            <v>424000</v>
          </cell>
          <cell r="Q19">
            <v>40508</v>
          </cell>
          <cell r="R19">
            <v>40538</v>
          </cell>
          <cell r="S19" t="str">
            <v>　販売促進事業として「いきいきレシートたまがわ」を玉川学園商店会と共同で実施する。実施期間中加盟店発行のレシート５０００円分で１回抽選することができ、１２月２４～２６日の３日間を抽選日とする。</v>
          </cell>
          <cell r="T19" t="str">
            <v>　玉川学園商店会との共催の販売促進事業は、購買エリアの拡大、地域に与えるインパクト、会員の意識改革に大きな効果が期待できる。来客増により、商業の活性化に貢献できる。また、会の親睦と活性化、特徴ある街づくりにも貢献する。</v>
          </cell>
          <cell r="Y19" t="str">
            <v>玉川学園商店街</v>
          </cell>
          <cell r="Z19">
            <v>8000</v>
          </cell>
          <cell r="AB19">
            <v>94867</v>
          </cell>
          <cell r="AD19">
            <v>450000</v>
          </cell>
          <cell r="AG19">
            <v>91810</v>
          </cell>
          <cell r="AH19">
            <v>636677</v>
          </cell>
          <cell r="AO19">
            <v>0</v>
          </cell>
          <cell r="BS19" t="str">
            <v>積立金8/10
負担金2/10</v>
          </cell>
          <cell r="BT19">
            <v>17</v>
          </cell>
          <cell r="BU19" t="str">
            <v>第21回いきいきレシートたまがわ</v>
          </cell>
          <cell r="BV19" t="str">
            <v>玉川学園南口商店会（共催　玉川学園商店会）</v>
          </cell>
        </row>
        <row r="20">
          <cell r="A20">
            <v>18</v>
          </cell>
          <cell r="B20" t="str">
            <v>町田市立博物館前商店会</v>
          </cell>
          <cell r="C20" t="str">
            <v>七夕まつりスタンプラリー</v>
          </cell>
          <cell r="D20" t="str">
            <v>井上　忠雄</v>
          </cell>
          <cell r="E20">
            <v>40616</v>
          </cell>
          <cell r="F20">
            <v>350000</v>
          </cell>
          <cell r="G20">
            <v>350000</v>
          </cell>
          <cell r="H20">
            <v>233000</v>
          </cell>
          <cell r="I20">
            <v>175000</v>
          </cell>
          <cell r="J20">
            <v>58000</v>
          </cell>
          <cell r="K20">
            <v>0</v>
          </cell>
          <cell r="L20">
            <v>0</v>
          </cell>
          <cell r="M20">
            <v>0</v>
          </cell>
          <cell r="N20">
            <v>0</v>
          </cell>
          <cell r="O20">
            <v>0</v>
          </cell>
          <cell r="P20">
            <v>233000</v>
          </cell>
          <cell r="Q20">
            <v>40355</v>
          </cell>
          <cell r="R20">
            <v>40366</v>
          </cell>
          <cell r="S20" t="str">
            <v>期間中、各店頭に七夕飾りをディスプレイし、スタンプラリーを行い、スタンプを集めたお客様には記念品を贈呈する。</v>
          </cell>
          <cell r="T20" t="str">
            <v>七夕の華やかな飾りつけ、スタンプラリーのゲーム性で、集客アップをめざす。また、イベントを行うことで会員の結束力も強まる。</v>
          </cell>
          <cell r="Y20" t="str">
            <v>なし</v>
          </cell>
          <cell r="Z20">
            <v>1500</v>
          </cell>
          <cell r="AB20">
            <v>50000</v>
          </cell>
          <cell r="AC20">
            <v>230000</v>
          </cell>
          <cell r="AE20">
            <v>60000</v>
          </cell>
          <cell r="AG20">
            <v>10000</v>
          </cell>
          <cell r="AH20">
            <v>350000</v>
          </cell>
          <cell r="AO20">
            <v>0</v>
          </cell>
          <cell r="BS20" t="str">
            <v>積立金</v>
          </cell>
          <cell r="BT20">
            <v>18</v>
          </cell>
          <cell r="BU20" t="str">
            <v>七夕まつりスタンプラリー</v>
          </cell>
          <cell r="BV20" t="str">
            <v>町田市立博物館前商店会</v>
          </cell>
        </row>
        <row r="21">
          <cell r="A21">
            <v>19</v>
          </cell>
          <cell r="B21" t="str">
            <v>町田市立博物館前商店会</v>
          </cell>
          <cell r="C21" t="str">
            <v>年末年始イルミネーション</v>
          </cell>
          <cell r="D21" t="str">
            <v>井上　忠雄</v>
          </cell>
          <cell r="E21">
            <v>40616</v>
          </cell>
          <cell r="F21">
            <v>2408155</v>
          </cell>
          <cell r="G21">
            <v>2358155</v>
          </cell>
          <cell r="H21">
            <v>1572000</v>
          </cell>
          <cell r="I21">
            <v>786000</v>
          </cell>
          <cell r="J21">
            <v>786000</v>
          </cell>
          <cell r="K21">
            <v>0</v>
          </cell>
          <cell r="L21">
            <v>0</v>
          </cell>
          <cell r="M21">
            <v>0</v>
          </cell>
          <cell r="N21">
            <v>0</v>
          </cell>
          <cell r="O21">
            <v>0</v>
          </cell>
          <cell r="P21">
            <v>1572000</v>
          </cell>
          <cell r="Q21">
            <v>40508</v>
          </cell>
          <cell r="R21">
            <v>40543</v>
          </cell>
          <cell r="S21" t="str">
            <v>・チラシ、ポスターを作成
・チラシの配付
・歳末売り出し、クリスマスイルミネーション、抽選会の実施
　お買い上げ２００円毎に抽選券を１枚贈呈、抽選券５枚で１回抽選。期間中はＬＥＤライトを中心としたクリスマスイルミネーションで商店街を飾り、豪華で楽しい商店街の雰囲気を盛り上げる。</v>
          </cell>
          <cell r="T21" t="str">
            <v>　来店頻度の向上・期間中売上額の向上・イルミネーションによる地域話題づくりへの貢献。</v>
          </cell>
          <cell r="Y21" t="str">
            <v>なし</v>
          </cell>
          <cell r="Z21">
            <v>5000</v>
          </cell>
          <cell r="AB21">
            <v>478655</v>
          </cell>
          <cell r="AC21">
            <v>787500</v>
          </cell>
          <cell r="AD21">
            <v>950000</v>
          </cell>
          <cell r="AG21">
            <v>192000</v>
          </cell>
          <cell r="AH21">
            <v>2408155</v>
          </cell>
          <cell r="AO21">
            <v>0</v>
          </cell>
          <cell r="AQ21">
            <v>50000</v>
          </cell>
          <cell r="BS21" t="str">
            <v>積立金</v>
          </cell>
          <cell r="BT21">
            <v>19</v>
          </cell>
          <cell r="BU21" t="str">
            <v>年末年始イルミネーション</v>
          </cell>
          <cell r="BV21" t="str">
            <v>町田市立博物館前商店会</v>
          </cell>
        </row>
        <row r="22">
          <cell r="A22">
            <v>20</v>
          </cell>
          <cell r="B22" t="str">
            <v>藤の台ショッピングセンター</v>
          </cell>
          <cell r="C22" t="str">
            <v>藤の台ショッピングセンター夏祭り</v>
          </cell>
          <cell r="D22" t="str">
            <v>大和　義教</v>
          </cell>
          <cell r="E22">
            <v>40617</v>
          </cell>
          <cell r="F22">
            <v>1146000</v>
          </cell>
          <cell r="G22">
            <v>1146000</v>
          </cell>
          <cell r="H22">
            <v>764000</v>
          </cell>
          <cell r="I22">
            <v>382000</v>
          </cell>
          <cell r="J22">
            <v>382000</v>
          </cell>
          <cell r="K22">
            <v>0</v>
          </cell>
          <cell r="L22">
            <v>0</v>
          </cell>
          <cell r="M22">
            <v>0</v>
          </cell>
          <cell r="N22">
            <v>0</v>
          </cell>
          <cell r="O22">
            <v>0</v>
          </cell>
          <cell r="P22">
            <v>764000</v>
          </cell>
          <cell r="Q22">
            <v>40355</v>
          </cell>
          <cell r="R22">
            <v>40370</v>
          </cell>
          <cell r="S22" t="str">
            <v xml:space="preserve">・チラシ、ポスターを作成
・横断幕の設置・チラシの配付
・中元売り出し、抽選会【7/8～11】の実施
・掲示物の撤去
　実施期間中に加盟店で買い物した際のレシートが、抽選補助券となり、買い物をしながら抽選を楽しんでもらう。
</v>
          </cell>
          <cell r="T22" t="str">
            <v>　レシートが補助券になるため、１円も無駄にならないことから、通常の２０％増の販売促進効果が期待されます。</v>
          </cell>
          <cell r="Y22" t="str">
            <v>なし</v>
          </cell>
          <cell r="Z22">
            <v>100000</v>
          </cell>
          <cell r="AB22">
            <v>205000</v>
          </cell>
          <cell r="AD22">
            <v>885000</v>
          </cell>
          <cell r="AG22">
            <v>56000</v>
          </cell>
          <cell r="AH22">
            <v>1146000</v>
          </cell>
          <cell r="AO22">
            <v>0</v>
          </cell>
          <cell r="BS22" t="str">
            <v>積立金</v>
          </cell>
          <cell r="BT22">
            <v>20</v>
          </cell>
          <cell r="BU22" t="str">
            <v>藤の台ショッピングセンター夏祭り</v>
          </cell>
          <cell r="BV22" t="str">
            <v>藤の台ショッピングセンター</v>
          </cell>
        </row>
        <row r="23">
          <cell r="A23">
            <v>21</v>
          </cell>
          <cell r="B23" t="str">
            <v>藤の台ショッピングセンター</v>
          </cell>
          <cell r="C23" t="str">
            <v>平成２３年度　歳末福引大売出し</v>
          </cell>
          <cell r="D23" t="str">
            <v>大和　義教</v>
          </cell>
          <cell r="E23">
            <v>40617</v>
          </cell>
          <cell r="F23">
            <v>1209900</v>
          </cell>
          <cell r="G23">
            <v>1209900</v>
          </cell>
          <cell r="H23">
            <v>806000</v>
          </cell>
          <cell r="I23">
            <v>403000</v>
          </cell>
          <cell r="J23">
            <v>403000</v>
          </cell>
          <cell r="K23">
            <v>0</v>
          </cell>
          <cell r="L23">
            <v>0</v>
          </cell>
          <cell r="M23">
            <v>0</v>
          </cell>
          <cell r="N23">
            <v>0</v>
          </cell>
          <cell r="O23">
            <v>0</v>
          </cell>
          <cell r="P23">
            <v>806000</v>
          </cell>
          <cell r="Q23">
            <v>40513</v>
          </cell>
          <cell r="R23">
            <v>40531</v>
          </cell>
          <cell r="S23" t="str">
            <v xml:space="preserve">・チラシ、ポスターを作成
・横断幕の設置・チラシの配付
・歳末売り出し、抽選会【12/16～19】の実施
・掲示物の撤去
　実施期間中に加盟店で買い物した際のレシートが、抽選補助券となり、買い物をしながら抽選を楽しんでもらう。
</v>
          </cell>
          <cell r="T23" t="str">
            <v>　レシートが補助券になるため、１円も無駄にならないことから、通常の２０％増の販売促進効果が期待されます。</v>
          </cell>
          <cell r="Y23" t="str">
            <v>なし</v>
          </cell>
          <cell r="Z23">
            <v>100000</v>
          </cell>
          <cell r="AB23">
            <v>268900</v>
          </cell>
          <cell r="AD23">
            <v>885000</v>
          </cell>
          <cell r="AG23">
            <v>56000</v>
          </cell>
          <cell r="AH23">
            <v>1209900</v>
          </cell>
          <cell r="AO23">
            <v>0</v>
          </cell>
          <cell r="BS23" t="str">
            <v>積立金</v>
          </cell>
          <cell r="BT23">
            <v>21</v>
          </cell>
          <cell r="BU23" t="str">
            <v>平成２３年度　歳末福引大売出し</v>
          </cell>
          <cell r="BV23" t="str">
            <v>藤の台ショッピングセンター</v>
          </cell>
        </row>
        <row r="24">
          <cell r="A24">
            <v>22</v>
          </cell>
          <cell r="B24" t="str">
            <v>町田木曽団地名店会</v>
          </cell>
          <cell r="C24" t="str">
            <v>総額１００万円！中元大売出し</v>
          </cell>
          <cell r="D24" t="str">
            <v>高瀬　憲一</v>
          </cell>
          <cell r="E24">
            <v>40619</v>
          </cell>
          <cell r="F24">
            <v>1287415</v>
          </cell>
          <cell r="G24">
            <v>1277415</v>
          </cell>
          <cell r="H24">
            <v>850000</v>
          </cell>
          <cell r="I24">
            <v>638000</v>
          </cell>
          <cell r="J24">
            <v>212000</v>
          </cell>
          <cell r="K24">
            <v>0</v>
          </cell>
          <cell r="L24">
            <v>0</v>
          </cell>
          <cell r="M24">
            <v>0</v>
          </cell>
          <cell r="N24">
            <v>0</v>
          </cell>
          <cell r="O24">
            <v>0</v>
          </cell>
          <cell r="P24">
            <v>850000</v>
          </cell>
          <cell r="Q24">
            <v>40446</v>
          </cell>
          <cell r="R24">
            <v>40482</v>
          </cell>
          <cell r="S24" t="str">
            <v>・チラシ、ポスターを作成
・チラシの配付
・売り出しスタンプラリー【9/25～10/17】、抽選会【10/15～17】の実施
・お買物券利用期間【10/15～10/31】
　実施期間中に加盟店で買い物した際スタンプを押す。スタンプを集めると抽選会に参加できる。景品は両商店会で使用できるお買物券にする。</v>
          </cell>
          <cell r="T24" t="str">
            <v>　両商店会の共催は今年で３回目となり、お互いの顧客を新規に獲得できるばかりでなく、多くの地域住民に商店街の存在を知ってもらえ、アピールができる。</v>
          </cell>
          <cell r="Y24" t="str">
            <v>山崎団地名店会</v>
          </cell>
          <cell r="Z24">
            <v>10000</v>
          </cell>
          <cell r="AB24">
            <v>329815</v>
          </cell>
          <cell r="AD24">
            <v>900000</v>
          </cell>
          <cell r="AG24">
            <v>57600</v>
          </cell>
          <cell r="AH24">
            <v>1287415</v>
          </cell>
          <cell r="AO24">
            <v>0</v>
          </cell>
          <cell r="BS24" t="str">
            <v>積立金</v>
          </cell>
          <cell r="BT24">
            <v>22</v>
          </cell>
          <cell r="BU24" t="str">
            <v>総額１００万円！中元大売出し</v>
          </cell>
          <cell r="BV24" t="str">
            <v>町田木曽団地名店会</v>
          </cell>
        </row>
        <row r="25">
          <cell r="A25">
            <v>23</v>
          </cell>
          <cell r="B25" t="str">
            <v>町田木曽団地名店会</v>
          </cell>
          <cell r="C25" t="str">
            <v>総額１００万円！歳末大売出し</v>
          </cell>
          <cell r="D25" t="str">
            <v>高瀬　憲一</v>
          </cell>
          <cell r="E25">
            <v>40619</v>
          </cell>
          <cell r="F25">
            <v>3086000</v>
          </cell>
          <cell r="G25">
            <v>3086000</v>
          </cell>
          <cell r="H25">
            <v>2057000</v>
          </cell>
          <cell r="I25">
            <v>1028000</v>
          </cell>
          <cell r="J25">
            <v>1029000</v>
          </cell>
          <cell r="K25">
            <v>0</v>
          </cell>
          <cell r="L25">
            <v>0</v>
          </cell>
          <cell r="M25">
            <v>0</v>
          </cell>
          <cell r="N25">
            <v>0</v>
          </cell>
          <cell r="O25">
            <v>0</v>
          </cell>
          <cell r="P25">
            <v>2057000</v>
          </cell>
          <cell r="Q25">
            <v>40383</v>
          </cell>
          <cell r="R25">
            <v>40384</v>
          </cell>
          <cell r="S25" t="str">
            <v>　夏休み期間実施する。
商店街に大舞台を設置し、歌謡・ものまね・パフォーマーを中心にショーを繰り広げる。また、全体に夜店（模擬店）を配置し、来店者に楽しんでいただく。さらに、商店会自前の山車で、子供を中心に練り歩き、お囃子を聞いてもらいながら山崎団地を故郷として感じてもらう。</v>
          </cell>
          <cell r="T25" t="str">
            <v>山崎団地商店会恒例行事であり、「ふるさと夏祭り」として地域に定着し、近隣住民にも楽しんでいただけることにより、山崎団地商店街の存在を再確認してもらえる。売上げ確保も目指す。</v>
          </cell>
          <cell r="Y25" t="str">
            <v>なし</v>
          </cell>
          <cell r="Z25">
            <v>5000</v>
          </cell>
          <cell r="AB25">
            <v>455000</v>
          </cell>
          <cell r="AC25">
            <v>841000</v>
          </cell>
          <cell r="AE25">
            <v>24000</v>
          </cell>
          <cell r="AF25">
            <v>1700000</v>
          </cell>
          <cell r="AG25">
            <v>66000</v>
          </cell>
          <cell r="AH25">
            <v>3086000</v>
          </cell>
          <cell r="AO25">
            <v>0</v>
          </cell>
          <cell r="BS25" t="str">
            <v>積立金</v>
          </cell>
          <cell r="BT25">
            <v>23</v>
          </cell>
          <cell r="BU25" t="str">
            <v>総額１００万円！歳末大売出し</v>
          </cell>
          <cell r="BV25" t="str">
            <v>町田木曽団地名店会</v>
          </cell>
        </row>
        <row r="26">
          <cell r="A26">
            <v>24</v>
          </cell>
          <cell r="B26" t="str">
            <v>町田木曽団地名店会
（共催 山崎団地名店会）</v>
          </cell>
          <cell r="C26" t="str">
            <v>やまきそスタンプラリー2011</v>
          </cell>
          <cell r="D26" t="str">
            <v>高瀬　憲一</v>
          </cell>
          <cell r="E26">
            <v>40619</v>
          </cell>
          <cell r="F26">
            <v>1953225</v>
          </cell>
          <cell r="G26">
            <v>1918225</v>
          </cell>
          <cell r="H26">
            <v>1278000</v>
          </cell>
          <cell r="I26">
            <v>639000</v>
          </cell>
          <cell r="J26">
            <v>639000</v>
          </cell>
          <cell r="K26">
            <v>0</v>
          </cell>
          <cell r="L26">
            <v>0</v>
          </cell>
          <cell r="M26">
            <v>0</v>
          </cell>
          <cell r="N26">
            <v>0</v>
          </cell>
          <cell r="O26">
            <v>0</v>
          </cell>
          <cell r="P26">
            <v>1278000</v>
          </cell>
          <cell r="Q26">
            <v>40509</v>
          </cell>
          <cell r="R26">
            <v>40543</v>
          </cell>
          <cell r="S26" t="str">
            <v>　お買い上げ額３００円ごとに抽選券を１枚贈呈し、抽選券５枚で１回の福引抽選。現金つかみ取りによる商店会で使用できる金券など、多数のランク・品揃えで満足感を高める。又期間中商店街をクリスマスイルミネーションで装飾し、買い物を楽しんでいただく工夫を随所に施す。</v>
          </cell>
          <cell r="T26" t="str">
            <v>　地域のクリスマススポットとして買い物客以外も楽しめ、年末の売上げも向上。他地域に負けない集客力や、商店街全店で１年の感謝を込めることで共通の連帯感が生まれる。</v>
          </cell>
          <cell r="Y26" t="str">
            <v>なし</v>
          </cell>
          <cell r="Z26">
            <v>12000</v>
          </cell>
          <cell r="AB26">
            <v>540475</v>
          </cell>
          <cell r="AC26">
            <v>420000</v>
          </cell>
          <cell r="AD26">
            <v>935000</v>
          </cell>
          <cell r="AG26">
            <v>57750</v>
          </cell>
          <cell r="AH26">
            <v>1953225</v>
          </cell>
          <cell r="AO26">
            <v>0</v>
          </cell>
          <cell r="AQ26">
            <v>35000</v>
          </cell>
          <cell r="BS26" t="str">
            <v>積立金8
負担金2</v>
          </cell>
          <cell r="BT26">
            <v>24</v>
          </cell>
          <cell r="BU26" t="str">
            <v>やまきそスタンプラリー2011</v>
          </cell>
          <cell r="BV26" t="str">
            <v>町田木曽団地名店会
（共催 山崎団地名店会）</v>
          </cell>
        </row>
        <row r="27">
          <cell r="A27">
            <v>25</v>
          </cell>
          <cell r="B27" t="str">
            <v>山崎団地名店会</v>
          </cell>
          <cell r="C27" t="str">
            <v>2011年度「風流夜店祭り」</v>
          </cell>
          <cell r="D27" t="str">
            <v>福島　行雄</v>
          </cell>
          <cell r="E27">
            <v>40239</v>
          </cell>
          <cell r="F27">
            <v>1378265</v>
          </cell>
          <cell r="G27">
            <v>1378265</v>
          </cell>
          <cell r="H27">
            <v>918000</v>
          </cell>
          <cell r="I27">
            <v>459000</v>
          </cell>
          <cell r="J27">
            <v>459000</v>
          </cell>
          <cell r="K27">
            <v>0</v>
          </cell>
          <cell r="L27">
            <v>0</v>
          </cell>
          <cell r="M27">
            <v>0</v>
          </cell>
          <cell r="N27">
            <v>0</v>
          </cell>
          <cell r="O27">
            <v>0</v>
          </cell>
          <cell r="P27">
            <v>918000</v>
          </cell>
          <cell r="Q27">
            <v>40355</v>
          </cell>
          <cell r="R27">
            <v>40370</v>
          </cell>
          <cell r="S27" t="str">
            <v>・チラシ、ポスターを作成
・看板等の設置
・歳末売り出し、抽選会の実施
・掲示物の撤去
　２００円，１０００円お買上げ毎に１枚抽選補助券を贈呈。２０００円で１回抽選できる。商店街で使用できる金券を贈呈。</v>
          </cell>
          <cell r="T27" t="str">
            <v>　例年中元は、大変お客様に好評で、期間中売り上げが上がり賑わいをみせ、商店街の存在を再認識してもらえる。</v>
          </cell>
          <cell r="Y27" t="str">
            <v>なし</v>
          </cell>
          <cell r="Z27">
            <v>3300</v>
          </cell>
          <cell r="AB27">
            <v>325385</v>
          </cell>
          <cell r="AD27">
            <v>900000</v>
          </cell>
          <cell r="AG27">
            <v>152880</v>
          </cell>
          <cell r="AH27">
            <v>1378265</v>
          </cell>
          <cell r="AO27">
            <v>0</v>
          </cell>
          <cell r="BS27" t="str">
            <v>積立金</v>
          </cell>
          <cell r="BT27">
            <v>25</v>
          </cell>
          <cell r="BU27" t="str">
            <v>2011年度「風流夜店祭り」</v>
          </cell>
          <cell r="BV27" t="str">
            <v>山崎団地名店会</v>
          </cell>
        </row>
        <row r="28">
          <cell r="A28">
            <v>26</v>
          </cell>
          <cell r="B28" t="str">
            <v>山崎団地名店会</v>
          </cell>
          <cell r="C28" t="str">
            <v>2011年度｢歳末福引感謝フェア｣</v>
          </cell>
          <cell r="D28" t="str">
            <v>福島　行雄</v>
          </cell>
          <cell r="E28">
            <v>40239</v>
          </cell>
          <cell r="F28">
            <v>1400000</v>
          </cell>
          <cell r="G28">
            <v>1400000</v>
          </cell>
          <cell r="H28">
            <v>933000</v>
          </cell>
          <cell r="I28">
            <v>466000</v>
          </cell>
          <cell r="J28">
            <v>467000</v>
          </cell>
          <cell r="K28">
            <v>0</v>
          </cell>
          <cell r="L28">
            <v>0</v>
          </cell>
          <cell r="M28">
            <v>0</v>
          </cell>
          <cell r="N28">
            <v>0</v>
          </cell>
          <cell r="O28">
            <v>0</v>
          </cell>
          <cell r="P28">
            <v>933000</v>
          </cell>
          <cell r="Q28">
            <v>40509</v>
          </cell>
          <cell r="R28">
            <v>40524</v>
          </cell>
          <cell r="S28" t="str">
            <v>・チラシ、ポスターを作成
・看板等の設置
・歳末売り出し、抽選会の実施
・掲示物の撤去
　２００円，１０００円お買上げ毎に１枚抽選補助券を贈呈。２０００円で１回抽選できる。商店街で使用できる金券を贈呈。</v>
          </cell>
          <cell r="T28" t="str">
            <v>　歳末特売セールとクリスマスセールの効果により、売り上げが上がり、賑わいをみせ、商店街の存在を再認識してもらえる。</v>
          </cell>
          <cell r="Y28" t="str">
            <v>なし</v>
          </cell>
          <cell r="Z28">
            <v>3500</v>
          </cell>
          <cell r="AB28">
            <v>347120</v>
          </cell>
          <cell r="AD28">
            <v>900000</v>
          </cell>
          <cell r="AG28">
            <v>152880</v>
          </cell>
          <cell r="AH28">
            <v>1400000</v>
          </cell>
          <cell r="AO28">
            <v>0</v>
          </cell>
          <cell r="BS28" t="str">
            <v>積立金</v>
          </cell>
          <cell r="BT28">
            <v>26</v>
          </cell>
          <cell r="BU28" t="str">
            <v>2011年度｢歳末福引感謝フェア｣</v>
          </cell>
          <cell r="BV28" t="str">
            <v>山崎団地名店会</v>
          </cell>
        </row>
        <row r="29">
          <cell r="A29">
            <v>27</v>
          </cell>
          <cell r="B29" t="str">
            <v>鶴川団地中央商店会</v>
          </cell>
          <cell r="C29" t="str">
            <v>平成２３年中元福引大売出し</v>
          </cell>
          <cell r="D29" t="str">
            <v>杉山　憲夫</v>
          </cell>
          <cell r="E29">
            <v>40602</v>
          </cell>
          <cell r="F29">
            <v>1491881</v>
          </cell>
          <cell r="G29">
            <v>1332681</v>
          </cell>
          <cell r="H29">
            <v>888000</v>
          </cell>
          <cell r="I29">
            <v>444000</v>
          </cell>
          <cell r="J29">
            <v>444000</v>
          </cell>
          <cell r="K29">
            <v>0</v>
          </cell>
          <cell r="L29">
            <v>0</v>
          </cell>
          <cell r="M29">
            <v>0</v>
          </cell>
          <cell r="N29">
            <v>0</v>
          </cell>
          <cell r="O29">
            <v>0</v>
          </cell>
          <cell r="P29">
            <v>888000</v>
          </cell>
          <cell r="Q29">
            <v>40354</v>
          </cell>
          <cell r="R29">
            <v>40390</v>
          </cell>
          <cell r="S29" t="str">
            <v>・チラシの作成
・横断幕の設置
・チラシの配布
・中元売り出し、抽選会の実施
・掲示物の撤去
　　１００円お買い上げごとに抽選補助券１枚（１０枚で１回抽選）
　　１０００円お買い上げごとに抽選券１枚（１枚で１回抽選）　　
　　全店２２店舗が参加</v>
          </cell>
          <cell r="T29" t="str">
            <v>　恒例行事となりお客様が大変楽しみにしていて、売出しを通じて商店街のアピールやお客様との交流ができ、地域密着型の商店街として認識される。また、商店街会員同士の連帯感が深まる。</v>
          </cell>
          <cell r="Y29" t="str">
            <v>なし</v>
          </cell>
          <cell r="Z29">
            <v>3800</v>
          </cell>
          <cell r="AB29">
            <v>240681</v>
          </cell>
          <cell r="AD29">
            <v>1059200</v>
          </cell>
          <cell r="AG29">
            <v>192000</v>
          </cell>
          <cell r="AH29">
            <v>1491881</v>
          </cell>
          <cell r="AO29">
            <v>0</v>
          </cell>
          <cell r="AQ29">
            <v>159200</v>
          </cell>
          <cell r="BS29" t="str">
            <v>積立金</v>
          </cell>
          <cell r="BT29">
            <v>27</v>
          </cell>
          <cell r="BU29" t="str">
            <v>平成２３年中元福引大売出し</v>
          </cell>
          <cell r="BV29" t="str">
            <v>鶴川団地中央商店会</v>
          </cell>
        </row>
        <row r="30">
          <cell r="A30">
            <v>28</v>
          </cell>
          <cell r="B30" t="str">
            <v>鶴川団地中央商店会</v>
          </cell>
          <cell r="C30" t="str">
            <v>平成２３年歳末福引大売出し</v>
          </cell>
          <cell r="D30" t="str">
            <v>杉山　憲夫</v>
          </cell>
          <cell r="E30">
            <v>40602</v>
          </cell>
          <cell r="F30">
            <v>1648381</v>
          </cell>
          <cell r="G30">
            <v>1332681</v>
          </cell>
          <cell r="H30">
            <v>888000</v>
          </cell>
          <cell r="I30">
            <v>444000</v>
          </cell>
          <cell r="J30">
            <v>444000</v>
          </cell>
          <cell r="K30">
            <v>0</v>
          </cell>
          <cell r="L30">
            <v>0</v>
          </cell>
          <cell r="M30">
            <v>0</v>
          </cell>
          <cell r="N30">
            <v>0</v>
          </cell>
          <cell r="O30">
            <v>0</v>
          </cell>
          <cell r="P30">
            <v>888000</v>
          </cell>
          <cell r="Q30">
            <v>40508</v>
          </cell>
          <cell r="R30">
            <v>40537</v>
          </cell>
          <cell r="S30" t="str">
            <v xml:space="preserve">・チラシの作成
・横断幕の設置・イルミネーションの装飾
・チラシの配布
・歳末売り出し、抽選会の実施
・掲示物の撤去
　　　１００円お買い上げごとに抽選補助券１枚（１０枚で１回抽選）
　　　１０００円お買い上げごとに抽選券１枚（１枚で１回抽選）　　
　　　全店２２店舗が参加
</v>
          </cell>
          <cell r="T30" t="str">
            <v xml:space="preserve">　恒例行事となりお客様が大変楽しみにしていて、売出しを通じて商店街のアピールやお客様との交流ができ、地域密着型の商店街として認識される。また、商店街会員同士の連帯感が深まる。
</v>
          </cell>
          <cell r="Y30" t="str">
            <v>なし</v>
          </cell>
          <cell r="Z30">
            <v>4000</v>
          </cell>
          <cell r="AB30">
            <v>240681</v>
          </cell>
          <cell r="AD30">
            <v>1215700</v>
          </cell>
          <cell r="AG30">
            <v>192000</v>
          </cell>
          <cell r="AH30">
            <v>1648381</v>
          </cell>
          <cell r="AO30">
            <v>0</v>
          </cell>
          <cell r="AQ30">
            <v>315700</v>
          </cell>
          <cell r="BS30" t="str">
            <v>積立金</v>
          </cell>
          <cell r="BT30">
            <v>28</v>
          </cell>
          <cell r="BU30" t="str">
            <v>平成２３年歳末福引大売出し</v>
          </cell>
          <cell r="BV30" t="str">
            <v>鶴川団地中央商店会</v>
          </cell>
        </row>
        <row r="31">
          <cell r="A31">
            <v>29</v>
          </cell>
          <cell r="B31" t="str">
            <v>鶴川団地センター名店会</v>
          </cell>
          <cell r="C31" t="str">
            <v>2011年中元福引大売出し</v>
          </cell>
          <cell r="D31" t="str">
            <v>井上　康広</v>
          </cell>
          <cell r="E31">
            <v>40612</v>
          </cell>
          <cell r="F31">
            <v>2288452</v>
          </cell>
          <cell r="G31">
            <v>2288452</v>
          </cell>
          <cell r="H31">
            <v>1525000</v>
          </cell>
          <cell r="I31">
            <v>762000</v>
          </cell>
          <cell r="J31">
            <v>763000</v>
          </cell>
          <cell r="K31">
            <v>0</v>
          </cell>
          <cell r="L31">
            <v>0</v>
          </cell>
          <cell r="M31">
            <v>0</v>
          </cell>
          <cell r="N31">
            <v>0</v>
          </cell>
          <cell r="O31">
            <v>0</v>
          </cell>
          <cell r="P31">
            <v>1525000</v>
          </cell>
          <cell r="Q31">
            <v>40467</v>
          </cell>
          <cell r="R31">
            <v>40468</v>
          </cell>
          <cell r="S31" t="str">
            <v>　フリーマーケットを開催し、地域の人たちとの恒例のイベント。特設ステージで、ゲーム・音楽・抽選会などのアトラクションを実施し、集まった地域の人たちに楽しんでもらう。地域の人たちに日頃の感謝を込めたイベントにし、各個店のアピールも催す。</v>
          </cell>
          <cell r="T31" t="str">
            <v>地域の人たちとの結びつきが強くなり、宣伝効果大である。また、地域貢献のアピール、会員同士の親睦、新規会員勧誘などにも効果がある。</v>
          </cell>
          <cell r="Y31" t="str">
            <v>なし</v>
          </cell>
          <cell r="Z31">
            <v>5000</v>
          </cell>
          <cell r="AB31">
            <v>682650</v>
          </cell>
          <cell r="AC31">
            <v>337430</v>
          </cell>
          <cell r="AD31">
            <v>170162</v>
          </cell>
          <cell r="AE31">
            <v>108600</v>
          </cell>
          <cell r="AF31">
            <v>823000</v>
          </cell>
          <cell r="AG31">
            <v>166610</v>
          </cell>
          <cell r="AH31">
            <v>2288452</v>
          </cell>
          <cell r="AO31">
            <v>0</v>
          </cell>
          <cell r="BS31" t="str">
            <v>負担金</v>
          </cell>
          <cell r="BT31">
            <v>29</v>
          </cell>
          <cell r="BU31" t="str">
            <v>2011年中元福引大売出し</v>
          </cell>
          <cell r="BV31" t="str">
            <v>鶴川団地センター名店会</v>
          </cell>
        </row>
        <row r="32">
          <cell r="A32">
            <v>30</v>
          </cell>
          <cell r="B32" t="str">
            <v>鶴川団地センター名店会</v>
          </cell>
          <cell r="C32" t="str">
            <v>2011年歳末福引大売出し</v>
          </cell>
          <cell r="D32" t="str">
            <v>井上　康広</v>
          </cell>
          <cell r="E32">
            <v>40612</v>
          </cell>
          <cell r="F32">
            <v>1642770</v>
          </cell>
          <cell r="G32">
            <v>1642770</v>
          </cell>
          <cell r="H32">
            <v>1095000</v>
          </cell>
          <cell r="I32">
            <v>547000</v>
          </cell>
          <cell r="J32">
            <v>548000</v>
          </cell>
          <cell r="K32">
            <v>0</v>
          </cell>
          <cell r="L32">
            <v>0</v>
          </cell>
          <cell r="M32">
            <v>0</v>
          </cell>
          <cell r="N32">
            <v>0</v>
          </cell>
          <cell r="O32">
            <v>0</v>
          </cell>
          <cell r="P32">
            <v>1095000</v>
          </cell>
          <cell r="Q32">
            <v>40379</v>
          </cell>
          <cell r="R32">
            <v>40412</v>
          </cell>
          <cell r="S32" t="str">
            <v>・チラシ、ポスター、のぼりを作成
・チラシの配付
・期間中、買い物金額により抽選券を配布。最終日のお祭り当日,お米や日用品、その他商店賞などを取り揃えた大抽選会を行う。
・お祭りでは、歌謡ショー・各種演奏、ゲーム、バザー、模擬店などの催し物を行う。</v>
          </cell>
          <cell r="T32" t="str">
            <v>　ポスターやチラシにより宣伝効果が上がり、抽選会での景品が買物意欲を注ぎ売上アップにつながる。また、お祭りの各種イベントにより地域交流やふれあいができる。</v>
          </cell>
          <cell r="Y32" t="str">
            <v>なし</v>
          </cell>
          <cell r="Z32">
            <v>17900</v>
          </cell>
          <cell r="AB32">
            <v>400085</v>
          </cell>
          <cell r="AC32">
            <v>186500</v>
          </cell>
          <cell r="AD32">
            <v>668000</v>
          </cell>
          <cell r="AF32">
            <v>250000</v>
          </cell>
          <cell r="AG32">
            <v>138185</v>
          </cell>
          <cell r="AH32">
            <v>1642770</v>
          </cell>
          <cell r="AO32">
            <v>0</v>
          </cell>
          <cell r="BS32" t="str">
            <v>積立金1/2
負担金1/2</v>
          </cell>
          <cell r="BT32">
            <v>30</v>
          </cell>
          <cell r="BU32" t="str">
            <v>2011年歳末福引大売出し</v>
          </cell>
          <cell r="BV32" t="str">
            <v>鶴川団地センター名店会</v>
          </cell>
        </row>
        <row r="33">
          <cell r="A33">
            <v>31</v>
          </cell>
          <cell r="B33" t="str">
            <v>金井商店会</v>
          </cell>
          <cell r="C33" t="str">
            <v>フェスティバル2011</v>
          </cell>
          <cell r="D33" t="str">
            <v>林　伸光</v>
          </cell>
          <cell r="E33">
            <v>40625</v>
          </cell>
          <cell r="F33">
            <v>1202856</v>
          </cell>
          <cell r="G33">
            <v>1202856</v>
          </cell>
          <cell r="H33">
            <v>801000</v>
          </cell>
          <cell r="I33">
            <v>400000</v>
          </cell>
          <cell r="J33">
            <v>401000</v>
          </cell>
          <cell r="K33">
            <v>0</v>
          </cell>
          <cell r="L33">
            <v>0</v>
          </cell>
          <cell r="M33">
            <v>0</v>
          </cell>
          <cell r="N33">
            <v>0</v>
          </cell>
          <cell r="O33">
            <v>0</v>
          </cell>
          <cell r="P33">
            <v>801000</v>
          </cell>
          <cell r="Q33">
            <v>40513</v>
          </cell>
          <cell r="R33">
            <v>40537</v>
          </cell>
          <cell r="S33" t="str">
            <v xml:space="preserve">・チラシ、ポスター、のぼりを作成
・チラシの配付
・期間中、買い物金額によりその場で当たる三角くじを実施
・景品…新潟コシヒカリ２kg，その他商店賞も実施します。
</v>
          </cell>
          <cell r="T33" t="str">
            <v xml:space="preserve">期間中のくじ引きにより、通常のお買い物に面白さ・楽しさが加わり、買い物意欲が増大し、売り上げが上昇する。お客様との交流も図れる。
</v>
          </cell>
          <cell r="Y33" t="str">
            <v>なし</v>
          </cell>
          <cell r="Z33">
            <v>17984</v>
          </cell>
          <cell r="AB33">
            <v>255090</v>
          </cell>
          <cell r="AD33">
            <v>895000</v>
          </cell>
          <cell r="AG33">
            <v>52766</v>
          </cell>
          <cell r="AH33">
            <v>1202856</v>
          </cell>
          <cell r="AO33">
            <v>0</v>
          </cell>
          <cell r="BS33" t="str">
            <v>積立金1/2
負担金1/2</v>
          </cell>
          <cell r="BT33">
            <v>31</v>
          </cell>
          <cell r="BU33" t="str">
            <v>フェスティバル2011</v>
          </cell>
          <cell r="BV33" t="str">
            <v>金井商店会</v>
          </cell>
        </row>
        <row r="34">
          <cell r="A34">
            <v>32</v>
          </cell>
          <cell r="B34" t="str">
            <v>南共栄会商店街</v>
          </cell>
          <cell r="C34" t="str">
            <v>第２６回夏祭り</v>
          </cell>
          <cell r="D34" t="str">
            <v>松田　正治</v>
          </cell>
          <cell r="E34">
            <v>40611</v>
          </cell>
          <cell r="F34">
            <v>583000</v>
          </cell>
          <cell r="G34">
            <v>583000</v>
          </cell>
          <cell r="H34">
            <v>388000</v>
          </cell>
          <cell r="I34">
            <v>291000</v>
          </cell>
          <cell r="J34">
            <v>97000</v>
          </cell>
          <cell r="K34">
            <v>627824</v>
          </cell>
          <cell r="L34">
            <v>627824</v>
          </cell>
          <cell r="M34">
            <v>388000</v>
          </cell>
          <cell r="N34">
            <v>291000</v>
          </cell>
          <cell r="O34">
            <v>97000</v>
          </cell>
          <cell r="P34">
            <v>0</v>
          </cell>
          <cell r="Q34">
            <v>40271</v>
          </cell>
          <cell r="R34">
            <v>40272</v>
          </cell>
          <cell r="S34" t="str">
            <v>　桜並木のある恩田川に面した商店会の好条件を利用し、商店会前の広場を会場として開催する。
恩田川沿いのさくらを楽しんだ人たちに、和太鼓の演奏や模擬店やビンゴゲームなど商店会の実施した催し物を楽しんでもらう。
ビンゴ券は当日商店会にて３００円以上お買上げのお客様に配布。</v>
          </cell>
          <cell r="T34" t="str">
            <v>　普段、利用してもらっているお客様に対する感謝と、新しいお客様へのアピールが出来る。商店会存在の再認識と商店会の活性化が見込める。</v>
          </cell>
          <cell r="Y34" t="str">
            <v>なし</v>
          </cell>
          <cell r="Z34">
            <v>1300</v>
          </cell>
          <cell r="AB34">
            <v>50000</v>
          </cell>
          <cell r="AC34">
            <v>20000</v>
          </cell>
          <cell r="AD34">
            <v>350000</v>
          </cell>
          <cell r="AF34">
            <v>40000</v>
          </cell>
          <cell r="AG34">
            <v>123000</v>
          </cell>
          <cell r="AH34">
            <v>583000</v>
          </cell>
          <cell r="AI34">
            <v>44730</v>
          </cell>
          <cell r="AJ34">
            <v>30000</v>
          </cell>
          <cell r="AK34">
            <v>396668</v>
          </cell>
          <cell r="AM34">
            <v>45000</v>
          </cell>
          <cell r="AN34">
            <v>111426</v>
          </cell>
          <cell r="AO34">
            <v>627824</v>
          </cell>
          <cell r="BS34" t="str">
            <v>積立金</v>
          </cell>
          <cell r="BT34">
            <v>32</v>
          </cell>
          <cell r="BU34" t="str">
            <v>第２６回夏祭り</v>
          </cell>
          <cell r="BV34" t="str">
            <v>南共栄会商店街</v>
          </cell>
        </row>
        <row r="35">
          <cell r="A35">
            <v>33</v>
          </cell>
          <cell r="B35" t="str">
            <v>南共栄会商店街</v>
          </cell>
          <cell r="C35" t="str">
            <v>２０１１・歳末感謝セール</v>
          </cell>
          <cell r="D35" t="str">
            <v>松田　正治</v>
          </cell>
          <cell r="E35">
            <v>40611</v>
          </cell>
          <cell r="F35">
            <v>583000</v>
          </cell>
          <cell r="G35">
            <v>583000</v>
          </cell>
          <cell r="H35">
            <v>388000</v>
          </cell>
          <cell r="I35">
            <v>291000</v>
          </cell>
          <cell r="J35">
            <v>97000</v>
          </cell>
          <cell r="K35">
            <v>0</v>
          </cell>
          <cell r="L35">
            <v>0</v>
          </cell>
          <cell r="M35">
            <v>0</v>
          </cell>
          <cell r="N35">
            <v>0</v>
          </cell>
          <cell r="O35">
            <v>0</v>
          </cell>
          <cell r="P35">
            <v>388000</v>
          </cell>
          <cell r="Q35">
            <v>40628</v>
          </cell>
          <cell r="R35">
            <v>40629</v>
          </cell>
          <cell r="S35" t="str">
            <v>　桜並木のある恩田川に面した商店会の好条件を利用し、商店会前の広場を会場として開催する。
恩田川沿いのさくらを楽しんだ人たちに、和太鼓の演奏や模擬店やビンゴゲームなど商店会の実施した催し物を楽しんでもらう。
ビンゴ券は当日商店会にて３００円以上お買上げのお客様に配布。</v>
          </cell>
          <cell r="T35" t="str">
            <v>　普段、利用してもらっているお客様に対する感謝と、新しいお客様へのアピールが出来る。商店会存在の再認識と商店会の活性化が見込める。</v>
          </cell>
          <cell r="Y35" t="str">
            <v>なし</v>
          </cell>
          <cell r="Z35">
            <v>1300</v>
          </cell>
          <cell r="AB35">
            <v>50000</v>
          </cell>
          <cell r="AC35">
            <v>20000</v>
          </cell>
          <cell r="AD35">
            <v>350000</v>
          </cell>
          <cell r="AF35">
            <v>40000</v>
          </cell>
          <cell r="AG35">
            <v>123000</v>
          </cell>
          <cell r="AH35">
            <v>583000</v>
          </cell>
          <cell r="AO35">
            <v>0</v>
          </cell>
          <cell r="BS35" t="str">
            <v>積立金</v>
          </cell>
          <cell r="BT35">
            <v>33</v>
          </cell>
          <cell r="BU35" t="str">
            <v>２０１１・歳末感謝セール</v>
          </cell>
          <cell r="BV35" t="str">
            <v>南共栄会商店街</v>
          </cell>
        </row>
        <row r="36">
          <cell r="A36">
            <v>34</v>
          </cell>
          <cell r="B36" t="str">
            <v>成瀬団地商店会</v>
          </cell>
          <cell r="C36" t="str">
            <v>成瀬団地商店会さくら祭り</v>
          </cell>
          <cell r="D36" t="str">
            <v>市川　市三</v>
          </cell>
          <cell r="E36">
            <v>40604</v>
          </cell>
          <cell r="F36">
            <v>2566020</v>
          </cell>
          <cell r="G36">
            <v>2520000</v>
          </cell>
          <cell r="H36">
            <v>1680000</v>
          </cell>
          <cell r="I36">
            <v>840000</v>
          </cell>
          <cell r="J36">
            <v>840000</v>
          </cell>
          <cell r="K36">
            <v>0</v>
          </cell>
          <cell r="L36">
            <v>0</v>
          </cell>
          <cell r="M36">
            <v>0</v>
          </cell>
          <cell r="N36">
            <v>0</v>
          </cell>
          <cell r="O36">
            <v>0</v>
          </cell>
          <cell r="P36">
            <v>1680000</v>
          </cell>
          <cell r="Q36">
            <v>40397</v>
          </cell>
          <cell r="R36">
            <v>40398</v>
          </cell>
          <cell r="S36" t="str">
            <v>・盆踊り大会を中心に、２商店会の他に各種団体（子供会、ボーイスカウト、少年野球チーム）などの参加のもとに、夏祭りを開催する。
・今年度で２４回目を迎え、来街者も年々増加している。
・他に芸能ショー、エイサー、盆踊り大会等も行う。</v>
          </cell>
          <cell r="T36" t="str">
            <v>　来街者も年々増加し、商店街の活性化や地域住民とのふれあいにとても効果がある。</v>
          </cell>
          <cell r="Y36" t="str">
            <v>成瀬商友会</v>
          </cell>
          <cell r="Z36">
            <v>70000</v>
          </cell>
          <cell r="AB36">
            <v>280000</v>
          </cell>
          <cell r="AC36">
            <v>690000</v>
          </cell>
          <cell r="AF36">
            <v>1240000</v>
          </cell>
          <cell r="AG36">
            <v>356020</v>
          </cell>
          <cell r="AH36">
            <v>2566020</v>
          </cell>
          <cell r="AO36">
            <v>0</v>
          </cell>
          <cell r="BS36" t="str">
            <v>積立金</v>
          </cell>
          <cell r="BT36">
            <v>34</v>
          </cell>
          <cell r="BU36" t="str">
            <v>成瀬団地商店会さくら祭り</v>
          </cell>
          <cell r="BV36" t="str">
            <v>成瀬団地商店会</v>
          </cell>
        </row>
        <row r="37">
          <cell r="A37">
            <v>35</v>
          </cell>
          <cell r="B37" t="str">
            <v>南成瀬共栄会
(共催 成瀬商友会)</v>
          </cell>
          <cell r="C37" t="str">
            <v>第２５回成瀬まつり</v>
          </cell>
          <cell r="D37" t="str">
            <v>木目田　邦夫</v>
          </cell>
          <cell r="E37">
            <v>40610</v>
          </cell>
          <cell r="F37">
            <v>1250000</v>
          </cell>
          <cell r="G37">
            <v>1250000</v>
          </cell>
          <cell r="H37">
            <v>833000</v>
          </cell>
          <cell r="I37">
            <v>416000</v>
          </cell>
          <cell r="J37">
            <v>417000</v>
          </cell>
          <cell r="K37">
            <v>0</v>
          </cell>
          <cell r="L37">
            <v>0</v>
          </cell>
          <cell r="M37">
            <v>0</v>
          </cell>
          <cell r="N37">
            <v>0</v>
          </cell>
          <cell r="O37">
            <v>0</v>
          </cell>
          <cell r="P37">
            <v>833000</v>
          </cell>
          <cell r="Q37">
            <v>40390</v>
          </cell>
          <cell r="R37">
            <v>40391</v>
          </cell>
          <cell r="S37" t="str">
            <v>　ＪＲ成瀬駅南口バラの広場にて、西瓜割り、キッズダンスコンテスト、歌謡ショー、盆踊り等、と数々の催し物を実施する。</v>
          </cell>
          <cell r="T37" t="str">
            <v xml:space="preserve">　商店街及び地域住民との親密度が高まり、素敵な街が形成されつつある。キッズダンスコンテストは若い世代の家族全員で来街される要因となり、商店街のＰＲに大きく貢献する。
</v>
          </cell>
          <cell r="Y37" t="str">
            <v>なし</v>
          </cell>
          <cell r="Z37">
            <v>8000</v>
          </cell>
          <cell r="AC37">
            <v>700000</v>
          </cell>
          <cell r="AF37">
            <v>500000</v>
          </cell>
          <cell r="AG37">
            <v>50000</v>
          </cell>
          <cell r="AH37">
            <v>1250000</v>
          </cell>
          <cell r="AO37">
            <v>0</v>
          </cell>
          <cell r="BS37" t="str">
            <v>積立金</v>
          </cell>
          <cell r="BT37">
            <v>35</v>
          </cell>
          <cell r="BU37" t="str">
            <v>第２５回成瀬まつり</v>
          </cell>
          <cell r="BV37" t="str">
            <v>南成瀬共栄会
(共催 成瀬商友会)</v>
          </cell>
        </row>
        <row r="38">
          <cell r="A38">
            <v>36</v>
          </cell>
          <cell r="B38" t="str">
            <v>成瀬が丘商店街振興組合</v>
          </cell>
          <cell r="C38" t="str">
            <v>成瀬が丘フラワーロードフェスティバル</v>
          </cell>
          <cell r="D38" t="str">
            <v>清水　敏彦</v>
          </cell>
          <cell r="E38">
            <v>40618</v>
          </cell>
          <cell r="F38">
            <v>1990000</v>
          </cell>
          <cell r="G38">
            <v>1730000</v>
          </cell>
          <cell r="H38">
            <v>1153000</v>
          </cell>
          <cell r="I38">
            <v>576000</v>
          </cell>
          <cell r="J38">
            <v>577000</v>
          </cell>
          <cell r="K38">
            <v>0</v>
          </cell>
          <cell r="L38">
            <v>0</v>
          </cell>
          <cell r="M38">
            <v>0</v>
          </cell>
          <cell r="N38">
            <v>0</v>
          </cell>
          <cell r="O38">
            <v>0</v>
          </cell>
          <cell r="P38">
            <v>1153000</v>
          </cell>
          <cell r="Q38">
            <v>40502</v>
          </cell>
          <cell r="R38">
            <v>40574</v>
          </cell>
          <cell r="S38" t="str">
            <v>　セールに参加するお店にて抽選券を配布する。
抽選券は２０００円ごとに１枚贈呈し、１回抽選できる。
周知は、チラシとのぼり旗とフラッグで行う。
チラシを多数作成し、新聞折込等で配布をする。
抽選日１２月２３日ごろを予定している。
景品は豪華賞品や商店会で使用できる金券を用意する。</v>
          </cell>
          <cell r="T38" t="str">
            <v>　豪華景品の当たる抽選会を催し、日頃の感謝をこめて商店街の客離れを防止し、たくさんのお客様に足を運んでいただく。商店街の活性化、アピールを目指す。</v>
          </cell>
          <cell r="Y38" t="str">
            <v>なし</v>
          </cell>
          <cell r="Z38">
            <v>5000</v>
          </cell>
          <cell r="AB38">
            <v>480000</v>
          </cell>
          <cell r="AC38">
            <v>320000</v>
          </cell>
          <cell r="AD38">
            <v>1160000</v>
          </cell>
          <cell r="AG38">
            <v>30000</v>
          </cell>
          <cell r="AH38">
            <v>1990000</v>
          </cell>
          <cell r="AO38">
            <v>0</v>
          </cell>
          <cell r="AQ38">
            <v>260000</v>
          </cell>
          <cell r="BS38" t="str">
            <v>積立金</v>
          </cell>
          <cell r="BT38">
            <v>36</v>
          </cell>
          <cell r="BU38" t="str">
            <v>成瀬が丘フラワーロードフェスティバル</v>
          </cell>
          <cell r="BV38" t="str">
            <v>成瀬が丘商店街振興組合</v>
          </cell>
        </row>
        <row r="39">
          <cell r="A39">
            <v>37</v>
          </cell>
          <cell r="B39" t="str">
            <v>成瀬が丘商店街振興組合</v>
          </cell>
          <cell r="C39" t="str">
            <v>成瀬が丘商店街歳末大抽選会</v>
          </cell>
          <cell r="D39" t="str">
            <v>清水　敏彦</v>
          </cell>
          <cell r="E39">
            <v>40619</v>
          </cell>
          <cell r="F39">
            <v>1214500</v>
          </cell>
          <cell r="G39">
            <v>1214500</v>
          </cell>
          <cell r="H39">
            <v>809000</v>
          </cell>
          <cell r="I39">
            <v>404000</v>
          </cell>
          <cell r="J39">
            <v>405000</v>
          </cell>
          <cell r="K39">
            <v>0</v>
          </cell>
          <cell r="L39">
            <v>0</v>
          </cell>
          <cell r="M39">
            <v>0</v>
          </cell>
          <cell r="N39">
            <v>0</v>
          </cell>
          <cell r="O39">
            <v>0</v>
          </cell>
          <cell r="P39">
            <v>809000</v>
          </cell>
          <cell r="Q39">
            <v>40513</v>
          </cell>
          <cell r="R39">
            <v>40574</v>
          </cell>
          <cell r="S39" t="str">
            <v>・ポスターを作成
・ポスターの掲示
・歳末売り出し、抽選券による抽選会の実施
　お買い上げ金額により抽選券で抽選します。景品は近郊温泉招待券や商店会金券で、小山商栄会をアピールしていきます。</v>
          </cell>
          <cell r="T39" t="str">
            <v>　売り上げの増加と商店会の活性化及び地域交流の効果が見込まれる。</v>
          </cell>
          <cell r="Y39" t="str">
            <v>なし</v>
          </cell>
          <cell r="Z39">
            <v>18000</v>
          </cell>
          <cell r="AB39">
            <v>195000</v>
          </cell>
          <cell r="AD39">
            <v>899500</v>
          </cell>
          <cell r="AG39">
            <v>120000</v>
          </cell>
          <cell r="AH39">
            <v>1214500</v>
          </cell>
          <cell r="AO39">
            <v>0</v>
          </cell>
          <cell r="BS39" t="str">
            <v>積立金1/2
負担金1/2</v>
          </cell>
          <cell r="BT39">
            <v>37</v>
          </cell>
          <cell r="BU39" t="str">
            <v>成瀬が丘商店街歳末大抽選会</v>
          </cell>
          <cell r="BV39" t="str">
            <v>成瀬が丘商店街振興組合</v>
          </cell>
        </row>
        <row r="40">
          <cell r="A40">
            <v>38</v>
          </cell>
          <cell r="B40" t="str">
            <v>アレサ商栄会</v>
          </cell>
          <cell r="C40" t="str">
            <v>アレサふれあいまつりinまちだテクノパーク</v>
          </cell>
          <cell r="D40" t="str">
            <v>佐藤　通</v>
          </cell>
          <cell r="E40">
            <v>40242</v>
          </cell>
          <cell r="F40">
            <v>249800</v>
          </cell>
          <cell r="G40">
            <v>249800</v>
          </cell>
          <cell r="H40">
            <v>166000</v>
          </cell>
          <cell r="I40">
            <v>124000</v>
          </cell>
          <cell r="J40">
            <v>42000</v>
          </cell>
          <cell r="K40">
            <v>0</v>
          </cell>
          <cell r="L40">
            <v>0</v>
          </cell>
          <cell r="M40">
            <v>0</v>
          </cell>
          <cell r="N40">
            <v>0</v>
          </cell>
          <cell r="O40">
            <v>0</v>
          </cell>
          <cell r="P40">
            <v>166000</v>
          </cell>
          <cell r="Q40">
            <v>40362</v>
          </cell>
          <cell r="R40">
            <v>40363</v>
          </cell>
          <cell r="S40" t="str">
            <v>フリーマーケットや模擬店を実施する。
イベント当日来場者に抽選券を配布し、お米やティッシュが当たる抽選会を行う。</v>
          </cell>
          <cell r="T40" t="str">
            <v>多いに来街者に楽しんでもらうことにより、日頃の感謝や商店街の
アピール及び住民とのコミュニケーションに大変効果がある。</v>
          </cell>
          <cell r="Y40" t="str">
            <v>なし</v>
          </cell>
          <cell r="Z40">
            <v>2000</v>
          </cell>
          <cell r="AB40">
            <v>72000</v>
          </cell>
          <cell r="AC40">
            <v>24000</v>
          </cell>
          <cell r="AD40">
            <v>147800</v>
          </cell>
          <cell r="AG40">
            <v>6000</v>
          </cell>
          <cell r="AH40">
            <v>249800</v>
          </cell>
          <cell r="AO40">
            <v>0</v>
          </cell>
          <cell r="BS40" t="str">
            <v>積立金</v>
          </cell>
          <cell r="BT40">
            <v>38</v>
          </cell>
          <cell r="BU40" t="str">
            <v>アレサふれあいまつりinまちだテクノパーク</v>
          </cell>
          <cell r="BV40" t="str">
            <v>アレサ商栄会</v>
          </cell>
        </row>
        <row r="41">
          <cell r="A41">
            <v>39</v>
          </cell>
          <cell r="B41" t="str">
            <v>アレサ商栄会</v>
          </cell>
          <cell r="C41" t="str">
            <v>アレサ商栄会歳末売出しセール</v>
          </cell>
          <cell r="D41" t="str">
            <v>佐藤　通</v>
          </cell>
          <cell r="E41">
            <v>40242</v>
          </cell>
          <cell r="F41">
            <v>938500</v>
          </cell>
          <cell r="G41">
            <v>938500</v>
          </cell>
          <cell r="H41">
            <v>625000</v>
          </cell>
          <cell r="I41">
            <v>469000</v>
          </cell>
          <cell r="J41">
            <v>156000</v>
          </cell>
          <cell r="K41">
            <v>0</v>
          </cell>
          <cell r="L41">
            <v>0</v>
          </cell>
          <cell r="M41">
            <v>0</v>
          </cell>
          <cell r="N41">
            <v>0</v>
          </cell>
          <cell r="O41">
            <v>0</v>
          </cell>
          <cell r="P41">
            <v>625000</v>
          </cell>
          <cell r="Q41">
            <v>40513</v>
          </cell>
          <cell r="R41">
            <v>40522</v>
          </cell>
          <cell r="S41" t="str">
            <v>・チラシを作成
・チラシの配付
・歳末売り出し、抽選会の実施
・抽選会終了
各参加店で５００円お買い上げ毎にカラーボールによる抽選に参加。
その場で景品をお渡しする。</v>
          </cell>
          <cell r="T41" t="str">
            <v>　期間中はお客様が増え、売り上げアップに大変効果がある。お客様に対して日頃の感謝の気持ちが伝えられる。　</v>
          </cell>
          <cell r="Y41" t="str">
            <v>なし</v>
          </cell>
          <cell r="Z41">
            <v>4000</v>
          </cell>
          <cell r="AB41">
            <v>61000</v>
          </cell>
          <cell r="AD41">
            <v>877500</v>
          </cell>
          <cell r="AH41">
            <v>938500</v>
          </cell>
          <cell r="AO41">
            <v>0</v>
          </cell>
          <cell r="BS41" t="str">
            <v>積立金1/3
負担金2/3</v>
          </cell>
          <cell r="BT41">
            <v>39</v>
          </cell>
          <cell r="BU41" t="str">
            <v>アレサ商栄会歳末売出しセール</v>
          </cell>
          <cell r="BV41" t="str">
            <v>アレサ商栄会</v>
          </cell>
        </row>
        <row r="42">
          <cell r="A42">
            <v>40</v>
          </cell>
          <cell r="B42" t="str">
            <v>相原商業活性化の会</v>
          </cell>
          <cell r="C42" t="str">
            <v>中元売り出し事業</v>
          </cell>
          <cell r="D42" t="str">
            <v>木下　誠一郎</v>
          </cell>
          <cell r="E42">
            <v>40616</v>
          </cell>
          <cell r="F42">
            <v>948343</v>
          </cell>
          <cell r="G42">
            <v>948343</v>
          </cell>
          <cell r="H42">
            <v>632000</v>
          </cell>
          <cell r="I42">
            <v>474000</v>
          </cell>
          <cell r="J42">
            <v>158000</v>
          </cell>
          <cell r="K42">
            <v>0</v>
          </cell>
          <cell r="L42">
            <v>0</v>
          </cell>
          <cell r="M42">
            <v>0</v>
          </cell>
          <cell r="N42">
            <v>0</v>
          </cell>
          <cell r="O42">
            <v>0</v>
          </cell>
          <cell r="P42">
            <v>632000</v>
          </cell>
          <cell r="Q42">
            <v>40367</v>
          </cell>
          <cell r="R42">
            <v>40412</v>
          </cell>
          <cell r="S42" t="str">
            <v>・提灯や風鈴等で商店街を飾りつけ季節感をだして商店街イメージアップを図る。
・各店舗先着15名様に、風鈴をプレゼント。
・期間中お買物をしたお客様に三角くじ抽選を行っていただく。景品は防災グッツ、BOXティッシュ等を用意する。</v>
          </cell>
          <cell r="T42" t="str">
            <v>中元売出しを通じて商店会と各商店のＰＲ・売上の拡大につながる。商店会の活性化に効果がある。</v>
          </cell>
          <cell r="Y42" t="str">
            <v>なし</v>
          </cell>
          <cell r="Z42">
            <v>28500</v>
          </cell>
          <cell r="AB42">
            <v>188647</v>
          </cell>
          <cell r="AC42">
            <v>207000</v>
          </cell>
          <cell r="AD42">
            <v>271500</v>
          </cell>
          <cell r="AE42">
            <v>135000</v>
          </cell>
          <cell r="AG42">
            <v>146196</v>
          </cell>
          <cell r="AH42">
            <v>948343</v>
          </cell>
          <cell r="AO42">
            <v>0</v>
          </cell>
          <cell r="BS42" t="str">
            <v>積立金</v>
          </cell>
          <cell r="BT42">
            <v>40</v>
          </cell>
          <cell r="BU42" t="str">
            <v>中元売り出し事業</v>
          </cell>
          <cell r="BV42" t="str">
            <v>相原商業活性化の会</v>
          </cell>
        </row>
        <row r="43">
          <cell r="A43">
            <v>41</v>
          </cell>
          <cell r="B43" t="str">
            <v>相原商業活性化の会</v>
          </cell>
          <cell r="C43" t="str">
            <v>歳末売り出し事業</v>
          </cell>
          <cell r="D43" t="str">
            <v>木下　誠一郎</v>
          </cell>
          <cell r="E43">
            <v>40616</v>
          </cell>
          <cell r="F43">
            <v>530197</v>
          </cell>
          <cell r="G43">
            <v>530197</v>
          </cell>
          <cell r="H43">
            <v>353000</v>
          </cell>
          <cell r="I43">
            <v>265000</v>
          </cell>
          <cell r="J43">
            <v>88000</v>
          </cell>
          <cell r="K43">
            <v>0</v>
          </cell>
          <cell r="L43">
            <v>0</v>
          </cell>
          <cell r="M43">
            <v>0</v>
          </cell>
          <cell r="N43">
            <v>0</v>
          </cell>
          <cell r="O43">
            <v>0</v>
          </cell>
          <cell r="P43">
            <v>353000</v>
          </cell>
          <cell r="Q43">
            <v>40521</v>
          </cell>
          <cell r="R43">
            <v>40531</v>
          </cell>
          <cell r="S43" t="str">
            <v>・チラシを作成
・チラシの配付
・のぼり旗の設置・ポスター・ツリー等の掲示
・歳末売り出しの実施
・各店、お買上げ等により先着５０名様に三角くじ抽選を行っていただく。
・中型スーパーいなげやは、３０００円以上お買上げのお客様に先着400名様に記念品贈呈。
・各店先着１０名様に福袋の記念品贈呈。</v>
          </cell>
          <cell r="T43" t="str">
            <v>　地元住民への奉仕が購買を促し、売り上げの拡大と活性化に効果がある。</v>
          </cell>
          <cell r="Y43" t="str">
            <v>なし</v>
          </cell>
          <cell r="Z43">
            <v>7500</v>
          </cell>
          <cell r="AB43">
            <v>188797</v>
          </cell>
          <cell r="AD43">
            <v>152250</v>
          </cell>
          <cell r="AE43">
            <v>175000</v>
          </cell>
          <cell r="AG43">
            <v>14150</v>
          </cell>
          <cell r="AH43">
            <v>530197</v>
          </cell>
          <cell r="AO43">
            <v>0</v>
          </cell>
          <cell r="BS43" t="str">
            <v>積立金</v>
          </cell>
          <cell r="BT43">
            <v>41</v>
          </cell>
          <cell r="BU43" t="str">
            <v>歳末売り出し事業</v>
          </cell>
          <cell r="BV43" t="str">
            <v>相原商業活性化の会</v>
          </cell>
        </row>
        <row r="44">
          <cell r="C44" t="str">
            <v>納涼事業</v>
          </cell>
          <cell r="F44">
            <v>68311431</v>
          </cell>
          <cell r="G44">
            <v>66331631</v>
          </cell>
          <cell r="H44">
            <v>44200000</v>
          </cell>
          <cell r="I44">
            <v>24407000</v>
          </cell>
          <cell r="J44">
            <v>19793000</v>
          </cell>
          <cell r="K44">
            <v>627824</v>
          </cell>
          <cell r="L44">
            <v>627824</v>
          </cell>
          <cell r="M44">
            <v>388000</v>
          </cell>
          <cell r="N44">
            <v>291000</v>
          </cell>
          <cell r="O44">
            <v>97000</v>
          </cell>
          <cell r="P44">
            <v>43812000</v>
          </cell>
          <cell r="Q44" t="str">
            <v>期間
（始）</v>
          </cell>
          <cell r="R44" t="str">
            <v>期間
（終）</v>
          </cell>
          <cell r="S44" t="str">
            <v>事業内容
（申請）</v>
          </cell>
          <cell r="T44" t="str">
            <v>事業効果
（申請）</v>
          </cell>
          <cell r="Y44" t="str">
            <v>数量（施設整備等）</v>
          </cell>
          <cell r="Z44" t="str">
            <v>設置年度</v>
          </cell>
          <cell r="AA44" t="str">
            <v>改修年度</v>
          </cell>
          <cell r="AB44" t="str">
            <v>費用1(申請）</v>
          </cell>
          <cell r="AC44" t="str">
            <v>費用2(申請）</v>
          </cell>
          <cell r="AD44" t="str">
            <v>費用3(申請）</v>
          </cell>
          <cell r="AE44" t="str">
            <v>費用4(申請）</v>
          </cell>
          <cell r="AF44" t="str">
            <v>費用5(申請）</v>
          </cell>
          <cell r="AG44" t="str">
            <v>費用6(申請）</v>
          </cell>
          <cell r="AH44" t="str">
            <v>費用7(申請）</v>
          </cell>
          <cell r="AI44" t="str">
            <v>費用8(申請）</v>
          </cell>
          <cell r="AJ44" t="str">
            <v>費用9(申請）</v>
          </cell>
          <cell r="AK44" t="str">
            <v>費用10(申請）</v>
          </cell>
          <cell r="AL44" t="str">
            <v>費用11(申請）</v>
          </cell>
          <cell r="AM44" t="str">
            <v>費用12(申請）</v>
          </cell>
          <cell r="AN44" t="str">
            <v>費用13(申請）</v>
          </cell>
          <cell r="AO44" t="str">
            <v>費用14(申請）</v>
          </cell>
          <cell r="AP44" t="str">
            <v>費用15(申請）</v>
          </cell>
          <cell r="AQ44" t="str">
            <v>費用16(申請）</v>
          </cell>
          <cell r="AR44" t="str">
            <v>費用17(申請）</v>
          </cell>
          <cell r="AS44" t="str">
            <v>費用18(申請）</v>
          </cell>
          <cell r="AT44" t="str">
            <v>費用1(実績）</v>
          </cell>
          <cell r="AU44" t="str">
            <v>費用2(実績）</v>
          </cell>
          <cell r="AV44" t="str">
            <v>費用3(実績）</v>
          </cell>
          <cell r="AW44" t="str">
            <v>費用4(実績）</v>
          </cell>
          <cell r="AX44" t="str">
            <v>費用5(実績）</v>
          </cell>
          <cell r="AY44" t="str">
            <v>費用6(実績）</v>
          </cell>
          <cell r="AZ44" t="str">
            <v>費用7(実績）</v>
          </cell>
          <cell r="BA44" t="str">
            <v>費用8(実績）</v>
          </cell>
          <cell r="BB44" t="str">
            <v>費用9(実績）</v>
          </cell>
          <cell r="BC44" t="str">
            <v>費用10(実績）</v>
          </cell>
          <cell r="BD44" t="str">
            <v>費用11(実績）</v>
          </cell>
          <cell r="BE44" t="str">
            <v>費用12(実績）</v>
          </cell>
          <cell r="BF44" t="str">
            <v>費用13(実績）</v>
          </cell>
          <cell r="BG44" t="str">
            <v>費用14(実績）</v>
          </cell>
          <cell r="BH44" t="str">
            <v>費用15(実績）</v>
          </cell>
          <cell r="BI44" t="str">
            <v>費用16(実績）</v>
          </cell>
          <cell r="BJ44" t="str">
            <v>費用17(実績）</v>
          </cell>
          <cell r="BK44" t="str">
            <v>費用18(実績）</v>
          </cell>
          <cell r="BL44" t="str">
            <v>確定番号</v>
          </cell>
          <cell r="BM44" t="str">
            <v>確定日</v>
          </cell>
          <cell r="BN44" t="str">
            <v>都報告№</v>
          </cell>
          <cell r="BO44" t="str">
            <v>市確定</v>
          </cell>
          <cell r="BP44" t="str">
            <v>都報告回数</v>
          </cell>
          <cell r="BQ44" t="str">
            <v>受付日</v>
          </cell>
          <cell r="BR44" t="str">
            <v>負担金
積立金など</v>
          </cell>
          <cell r="BS44" t="str">
            <v>【申請時】負担金
積立金</v>
          </cell>
          <cell r="BT44">
            <v>0</v>
          </cell>
          <cell r="BU44" t="str">
            <v>納涼事業</v>
          </cell>
          <cell r="BV44">
            <v>0</v>
          </cell>
          <cell r="BW44" t="str">
            <v>申請合計</v>
          </cell>
          <cell r="BX44" t="str">
            <v>実績合計</v>
          </cell>
        </row>
        <row r="45">
          <cell r="A45" t="str">
            <v>k1</v>
          </cell>
          <cell r="B45" t="str">
            <v>町田仲見世商店会</v>
          </cell>
          <cell r="C45" t="str">
            <v>町田仲見世共同設備機能向上事業</v>
          </cell>
          <cell r="D45" t="str">
            <v>石井　道子</v>
          </cell>
          <cell r="E45">
            <v>40619</v>
          </cell>
          <cell r="F45">
            <v>5888389</v>
          </cell>
          <cell r="G45">
            <v>5888389</v>
          </cell>
          <cell r="H45">
            <v>3925000</v>
          </cell>
          <cell r="I45">
            <v>1962000</v>
          </cell>
          <cell r="J45">
            <v>1963000</v>
          </cell>
          <cell r="K45">
            <v>5888389</v>
          </cell>
          <cell r="L45">
            <v>5888389</v>
          </cell>
          <cell r="M45">
            <v>3925000</v>
          </cell>
          <cell r="N45">
            <v>1962000</v>
          </cell>
          <cell r="O45">
            <v>1963000</v>
          </cell>
          <cell r="P45">
            <v>0</v>
          </cell>
          <cell r="Q45">
            <v>40695</v>
          </cell>
          <cell r="R45">
            <v>40786</v>
          </cell>
          <cell r="S45" t="str">
            <v>　商店街共有部分のアーケード天井及び出入口部分に取り付けられている耐用年数が経過した空調設備は、すでに交換部品も製造されておらず、稼動していないものも数箇所ある。幅2ｍの通路を挟んだ飲食店を含むアーケード型商店街での買い物環境が劣悪な状況になっているため、効率のいい省エネインバータータイプに交換及び増設を行い、買い物客の利便を向上させ、商店街の活性化を図る。</v>
          </cell>
          <cell r="T45" t="str">
            <v>　現在交換部品もなく修理もできない商店会共有部分であるアーケードに設置された空調設備を一新することで、現状の不十分な暑さ寒さ対策や、換気面での不安といった買い物環境が改善される。同商店街の特徴であるレトロな雰囲気を残しつつも、気持ちよく買い物できる空間を整えることで商店街のイメージアップを図る。また省エネタイプ機器に交換することで、CO2及び電気料削減といった効果も期待できる。</v>
          </cell>
          <cell r="U45" t="str">
            <v>町田仲見世商店会</v>
          </cell>
          <cell r="Y45" t="str">
            <v>エアコン交換13基　増設1基
エアカーテン交換3箇所（5基）</v>
          </cell>
          <cell r="Z45">
            <v>1967</v>
          </cell>
          <cell r="AA45">
            <v>1985</v>
          </cell>
          <cell r="AB45" t="str">
            <v>エアコン交換工事</v>
          </cell>
          <cell r="AC45" t="str">
            <v>エアコン増設工事</v>
          </cell>
          <cell r="AD45" t="str">
            <v>エアカーテン交換工事</v>
          </cell>
          <cell r="AE45" t="str">
            <v>エアコンドレイン配管カラーラッキング</v>
          </cell>
          <cell r="AF45" t="str">
            <v>集中管理システム工事</v>
          </cell>
          <cell r="AG45" t="str">
            <v>雑費</v>
          </cell>
          <cell r="AH45" t="str">
            <v>消費税</v>
          </cell>
          <cell r="AT45" t="str">
            <v>エアコン交換工事</v>
          </cell>
          <cell r="AU45" t="str">
            <v>エアコン増設工事</v>
          </cell>
          <cell r="AV45" t="str">
            <v>エアカーテン交換工事</v>
          </cell>
          <cell r="AW45" t="str">
            <v>エアコンドレイン配管カラーラッキング</v>
          </cell>
          <cell r="AX45" t="str">
            <v>集中管理システム工事</v>
          </cell>
          <cell r="AY45" t="str">
            <v>雑費</v>
          </cell>
          <cell r="AZ45" t="str">
            <v>消費税</v>
          </cell>
          <cell r="BA45">
            <v>0</v>
          </cell>
          <cell r="BB45">
            <v>0</v>
          </cell>
          <cell r="BC45">
            <v>0</v>
          </cell>
          <cell r="BD45">
            <v>0</v>
          </cell>
          <cell r="BE45">
            <v>0</v>
          </cell>
          <cell r="BF45">
            <v>0</v>
          </cell>
          <cell r="BG45">
            <v>0</v>
          </cell>
          <cell r="BH45">
            <v>0</v>
          </cell>
          <cell r="BI45">
            <v>0</v>
          </cell>
          <cell r="BJ45">
            <v>0</v>
          </cell>
          <cell r="BR45" t="str">
            <v>借入金</v>
          </cell>
          <cell r="BS45" t="str">
            <v>積立金1/4
借入金3/4</v>
          </cell>
          <cell r="BT45" t="str">
            <v>k1</v>
          </cell>
          <cell r="BU45" t="str">
            <v>町田仲見世共同設備機能向上事業</v>
          </cell>
          <cell r="BV45" t="str">
            <v>町田仲見世商店会</v>
          </cell>
          <cell r="BW45">
            <v>5888389</v>
          </cell>
          <cell r="BX45">
            <v>5888389</v>
          </cell>
          <cell r="BZ45" t="str">
            <v>6月役員会で事業実施を決定
8月業者決定、契約
8月臨時総会で事業説明
9月工事着工
11月完了・検査・引渡・支払い</v>
          </cell>
          <cell r="CB45" t="str">
            <v>化粧板２連</v>
          </cell>
          <cell r="CC45" t="str">
            <v>見違えるほど明るくきれいになり、亀裂の補修もでき、統一された美観と安全がアップした</v>
          </cell>
          <cell r="CD45" t="str">
            <v>町田仲見世商店会</v>
          </cell>
          <cell r="CE45" t="str">
            <v>町田仲見世共同設備機能向上事業</v>
          </cell>
        </row>
        <row r="46">
          <cell r="A46" t="str">
            <v>①</v>
          </cell>
          <cell r="E46" t="str">
            <v/>
          </cell>
          <cell r="U46" t="str">
            <v>①数量</v>
          </cell>
          <cell r="AB46">
            <v>1</v>
          </cell>
          <cell r="AC46">
            <v>1</v>
          </cell>
          <cell r="AD46">
            <v>1</v>
          </cell>
          <cell r="AE46">
            <v>1</v>
          </cell>
          <cell r="AF46">
            <v>1</v>
          </cell>
          <cell r="AG46">
            <v>1</v>
          </cell>
          <cell r="AH46">
            <v>1</v>
          </cell>
          <cell r="AT46">
            <v>1</v>
          </cell>
          <cell r="AU46">
            <v>1</v>
          </cell>
          <cell r="AV46">
            <v>1</v>
          </cell>
          <cell r="AW46">
            <v>1</v>
          </cell>
          <cell r="AX46">
            <v>1</v>
          </cell>
          <cell r="AY46">
            <v>1</v>
          </cell>
          <cell r="AZ46">
            <v>1</v>
          </cell>
          <cell r="BA46">
            <v>0</v>
          </cell>
          <cell r="BB46">
            <v>0</v>
          </cell>
          <cell r="BC46">
            <v>0</v>
          </cell>
          <cell r="BD46">
            <v>0</v>
          </cell>
          <cell r="BE46">
            <v>0</v>
          </cell>
          <cell r="BF46">
            <v>0</v>
          </cell>
          <cell r="BG46">
            <v>0</v>
          </cell>
          <cell r="BH46">
            <v>0</v>
          </cell>
          <cell r="BI46">
            <v>0</v>
          </cell>
          <cell r="BJ46">
            <v>0</v>
          </cell>
          <cell r="BT46" t="str">
            <v>①</v>
          </cell>
          <cell r="BU46">
            <v>0</v>
          </cell>
        </row>
        <row r="47">
          <cell r="A47" t="str">
            <v>②</v>
          </cell>
          <cell r="E47" t="str">
            <v/>
          </cell>
          <cell r="U47" t="str">
            <v>②単価</v>
          </cell>
          <cell r="AB47">
            <v>4198000</v>
          </cell>
          <cell r="AC47">
            <v>106000</v>
          </cell>
          <cell r="AD47">
            <v>636240</v>
          </cell>
          <cell r="AE47">
            <v>209750</v>
          </cell>
          <cell r="AF47">
            <v>203000</v>
          </cell>
          <cell r="AG47">
            <v>255000</v>
          </cell>
          <cell r="AH47">
            <v>280399</v>
          </cell>
          <cell r="AT47">
            <v>4198000</v>
          </cell>
          <cell r="AU47">
            <v>106000</v>
          </cell>
          <cell r="AV47">
            <v>636240</v>
          </cell>
          <cell r="AW47">
            <v>209750</v>
          </cell>
          <cell r="AX47">
            <v>203000</v>
          </cell>
          <cell r="AY47">
            <v>255000</v>
          </cell>
          <cell r="AZ47">
            <v>280399</v>
          </cell>
          <cell r="BA47">
            <v>0</v>
          </cell>
          <cell r="BB47">
            <v>0</v>
          </cell>
          <cell r="BC47">
            <v>0</v>
          </cell>
          <cell r="BD47">
            <v>0</v>
          </cell>
          <cell r="BE47">
            <v>0</v>
          </cell>
          <cell r="BF47">
            <v>0</v>
          </cell>
          <cell r="BG47">
            <v>0</v>
          </cell>
          <cell r="BH47">
            <v>0</v>
          </cell>
          <cell r="BI47">
            <v>0</v>
          </cell>
          <cell r="BJ47">
            <v>0</v>
          </cell>
          <cell r="BT47" t="str">
            <v>②</v>
          </cell>
          <cell r="BU47">
            <v>0</v>
          </cell>
        </row>
        <row r="48">
          <cell r="A48" t="str">
            <v>k2</v>
          </cell>
          <cell r="B48" t="str">
            <v>鶴川団地センター名店会</v>
          </cell>
          <cell r="C48" t="str">
            <v>鶴川団地センター名店会外周サイン工事</v>
          </cell>
          <cell r="D48" t="str">
            <v>井上　康広</v>
          </cell>
          <cell r="E48">
            <v>40619</v>
          </cell>
          <cell r="F48">
            <v>5250000</v>
          </cell>
          <cell r="G48">
            <v>5250000</v>
          </cell>
          <cell r="H48">
            <v>3500000</v>
          </cell>
          <cell r="I48">
            <v>1750000</v>
          </cell>
          <cell r="J48">
            <v>1750000</v>
          </cell>
          <cell r="K48">
            <v>5221500</v>
          </cell>
          <cell r="L48">
            <v>5221500</v>
          </cell>
          <cell r="M48">
            <v>3481000</v>
          </cell>
          <cell r="N48">
            <v>1740000</v>
          </cell>
          <cell r="O48">
            <v>1741000</v>
          </cell>
          <cell r="P48">
            <v>19000</v>
          </cell>
          <cell r="Q48">
            <v>40756</v>
          </cell>
          <cell r="R48">
            <v>40816</v>
          </cell>
          <cell r="S48" t="str">
            <v>商店街を取り囲む塀、アーチのペイント、駐車場への誘導表示を設置など、親しみやすい商店街へのイメージアップを図る</v>
          </cell>
          <cell r="T48" t="str">
            <v>ペイントにより明るいイメージの商店街に変貌し、駐車場までのサインを設置することで車での来街者などを含め顧客拡大を図る</v>
          </cell>
          <cell r="U48" t="str">
            <v>鶴川団地センター名店会</v>
          </cell>
          <cell r="Y48" t="str">
            <v>アーチ（塗装・テント設置）2・ブロック塀2・間知石1・案内看板1・駐車場案内板2・電飾看板2・プレート誘導版6・駐車場アーチ1・</v>
          </cell>
          <cell r="Z48">
            <v>1971</v>
          </cell>
          <cell r="AB48" t="str">
            <v>アーチポール塗装</v>
          </cell>
          <cell r="AC48" t="str">
            <v>店舗裏ブロック塀及びサッシ枠塗装</v>
          </cell>
          <cell r="AD48" t="str">
            <v>道路側ブロック塀塗装</v>
          </cell>
          <cell r="AE48" t="str">
            <v>店舗側間知石洗浄及びライン塗装</v>
          </cell>
          <cell r="AF48" t="str">
            <v>案内看板設置</v>
          </cell>
          <cell r="AG48" t="str">
            <v>モニュメント化粧版貼り</v>
          </cell>
          <cell r="AH48" t="str">
            <v>入り口アーチテント設置</v>
          </cell>
          <cell r="AI48" t="str">
            <v>駐車場案内看板設置</v>
          </cell>
          <cell r="AJ48" t="str">
            <v>電飾看板</v>
          </cell>
          <cell r="AK48" t="str">
            <v>プレート誘導看板</v>
          </cell>
          <cell r="AL48" t="str">
            <v>駐車場入り口アーチ</v>
          </cell>
          <cell r="AM48" t="str">
            <v>文字加工及びキャラクター加工料</v>
          </cell>
          <cell r="AN48" t="str">
            <v>運搬及び諸経費</v>
          </cell>
          <cell r="AO48" t="str">
            <v>値引き</v>
          </cell>
          <cell r="AP48" t="str">
            <v>消費税</v>
          </cell>
          <cell r="AT48" t="str">
            <v>アーチポール塗装</v>
          </cell>
          <cell r="AU48" t="str">
            <v>店舗裏ブロック塀及びサッシ枠塗装</v>
          </cell>
          <cell r="AV48" t="str">
            <v>道路側ブロック塀塗装</v>
          </cell>
          <cell r="AW48" t="str">
            <v>店舗側間知石洗浄及びライン塗装</v>
          </cell>
          <cell r="AX48" t="str">
            <v>案内看板設置</v>
          </cell>
          <cell r="AY48" t="str">
            <v>モニュメント化粧版貼り</v>
          </cell>
          <cell r="AZ48" t="str">
            <v>入り口アーチテント設置</v>
          </cell>
          <cell r="BA48" t="str">
            <v>駐車場案内看板設置</v>
          </cell>
          <cell r="BB48" t="str">
            <v>電飾看板</v>
          </cell>
          <cell r="BC48" t="str">
            <v>プレート誘導看板</v>
          </cell>
          <cell r="BD48" t="str">
            <v>駐車場入り口アーチ</v>
          </cell>
          <cell r="BE48" t="str">
            <v>文字加工及びキャラクター加工料</v>
          </cell>
          <cell r="BF48" t="str">
            <v>運搬及び諸経費</v>
          </cell>
          <cell r="BG48" t="str">
            <v>値引き</v>
          </cell>
          <cell r="BH48" t="str">
            <v>消費税</v>
          </cell>
          <cell r="BI48">
            <v>0</v>
          </cell>
          <cell r="BJ48">
            <v>0</v>
          </cell>
          <cell r="BR48" t="str">
            <v>積立金</v>
          </cell>
          <cell r="BS48" t="str">
            <v>積立金</v>
          </cell>
          <cell r="BT48" t="str">
            <v>k2</v>
          </cell>
          <cell r="BU48" t="str">
            <v>鶴川団地センター名店会外周サイン工事</v>
          </cell>
          <cell r="BV48" t="str">
            <v>鶴川団地センター名店会</v>
          </cell>
          <cell r="BW48">
            <v>5250000</v>
          </cell>
          <cell r="BX48">
            <v>5221500</v>
          </cell>
          <cell r="BZ48" t="str">
            <v>5/1理事会で倒壊の危険のある街路灯撤去を決定
5月中旬見積
5/15総会で決定及び業者選択
6/5契約
6/19完了・検査
6/21支払い</v>
          </cell>
          <cell r="CB48" t="str">
            <v>街路灯ポール8本</v>
          </cell>
          <cell r="CC48" t="str">
            <v>撤去により、倒壊による事故等の危険が回避できた</v>
          </cell>
          <cell r="CD48" t="str">
            <v>鶴川団地センター名店会</v>
          </cell>
          <cell r="CE48" t="str">
            <v>鶴川団地センター名店会外周サイン工事</v>
          </cell>
        </row>
        <row r="49">
          <cell r="A49" t="str">
            <v>③</v>
          </cell>
          <cell r="E49" t="str">
            <v/>
          </cell>
          <cell r="U49" t="str">
            <v>③数量</v>
          </cell>
          <cell r="AB49">
            <v>2</v>
          </cell>
          <cell r="AC49">
            <v>1</v>
          </cell>
          <cell r="AD49">
            <v>1</v>
          </cell>
          <cell r="AE49">
            <v>1</v>
          </cell>
          <cell r="AF49">
            <v>1</v>
          </cell>
          <cell r="AG49">
            <v>1</v>
          </cell>
          <cell r="AH49">
            <v>2</v>
          </cell>
          <cell r="AI49">
            <v>2</v>
          </cell>
          <cell r="AJ49">
            <v>2</v>
          </cell>
          <cell r="AK49">
            <v>6</v>
          </cell>
          <cell r="AL49">
            <v>1</v>
          </cell>
          <cell r="AM49">
            <v>1</v>
          </cell>
          <cell r="AN49">
            <v>1</v>
          </cell>
          <cell r="AO49">
            <v>1</v>
          </cell>
          <cell r="AP49">
            <v>1</v>
          </cell>
          <cell r="AT49">
            <v>2</v>
          </cell>
          <cell r="AU49">
            <v>1</v>
          </cell>
          <cell r="AV49">
            <v>1</v>
          </cell>
          <cell r="AW49">
            <v>1</v>
          </cell>
          <cell r="AX49">
            <v>1</v>
          </cell>
          <cell r="AY49">
            <v>1</v>
          </cell>
          <cell r="AZ49">
            <v>2</v>
          </cell>
          <cell r="BA49">
            <v>2</v>
          </cell>
          <cell r="BB49">
            <v>2</v>
          </cell>
          <cell r="BC49">
            <v>6</v>
          </cell>
          <cell r="BD49">
            <v>1</v>
          </cell>
          <cell r="BE49">
            <v>1</v>
          </cell>
          <cell r="BF49">
            <v>1</v>
          </cell>
          <cell r="BG49">
            <v>1</v>
          </cell>
          <cell r="BH49">
            <v>1</v>
          </cell>
          <cell r="BI49">
            <v>0</v>
          </cell>
          <cell r="BJ49">
            <v>0</v>
          </cell>
          <cell r="BT49" t="str">
            <v>③</v>
          </cell>
          <cell r="BU49">
            <v>0</v>
          </cell>
        </row>
        <row r="50">
          <cell r="A50" t="str">
            <v>④</v>
          </cell>
          <cell r="E50" t="str">
            <v/>
          </cell>
          <cell r="U50" t="str">
            <v>④単価</v>
          </cell>
          <cell r="AB50">
            <v>30000</v>
          </cell>
          <cell r="AC50">
            <v>320140</v>
          </cell>
          <cell r="AD50">
            <v>375000</v>
          </cell>
          <cell r="AE50">
            <v>480700</v>
          </cell>
          <cell r="AF50">
            <v>213000</v>
          </cell>
          <cell r="AG50">
            <v>127000</v>
          </cell>
          <cell r="AH50">
            <v>800000</v>
          </cell>
          <cell r="AI50">
            <v>75000</v>
          </cell>
          <cell r="AJ50">
            <v>230000</v>
          </cell>
          <cell r="AK50">
            <v>50000</v>
          </cell>
          <cell r="AL50">
            <v>815000</v>
          </cell>
          <cell r="AM50">
            <v>300000</v>
          </cell>
          <cell r="AN50">
            <v>200000</v>
          </cell>
          <cell r="AO50">
            <v>-400840</v>
          </cell>
          <cell r="AP50">
            <v>250000</v>
          </cell>
          <cell r="AT50">
            <v>15750</v>
          </cell>
          <cell r="AU50">
            <v>320140</v>
          </cell>
          <cell r="AV50">
            <v>375000</v>
          </cell>
          <cell r="AW50">
            <v>480700</v>
          </cell>
          <cell r="AX50">
            <v>213000</v>
          </cell>
          <cell r="AY50">
            <v>127000</v>
          </cell>
          <cell r="AZ50">
            <v>800000</v>
          </cell>
          <cell r="BA50">
            <v>75000</v>
          </cell>
          <cell r="BB50">
            <v>230000</v>
          </cell>
          <cell r="BC50">
            <v>50000</v>
          </cell>
          <cell r="BD50">
            <v>815000</v>
          </cell>
          <cell r="BE50">
            <v>300000</v>
          </cell>
          <cell r="BF50">
            <v>200000</v>
          </cell>
          <cell r="BG50">
            <v>-400840</v>
          </cell>
          <cell r="BH50">
            <v>250000</v>
          </cell>
          <cell r="BI50">
            <v>0</v>
          </cell>
          <cell r="BJ50">
            <v>0</v>
          </cell>
          <cell r="BT50" t="str">
            <v>④</v>
          </cell>
          <cell r="BU50">
            <v>0</v>
          </cell>
        </row>
        <row r="51">
          <cell r="A51" t="str">
            <v>k3</v>
          </cell>
          <cell r="B51" t="str">
            <v>鶴川五丁目商栄会</v>
          </cell>
          <cell r="C51" t="str">
            <v>装飾街路灯の撤去</v>
          </cell>
          <cell r="D51" t="str">
            <v>高嶋　均</v>
          </cell>
          <cell r="E51">
            <v>40612</v>
          </cell>
          <cell r="F51">
            <v>729750</v>
          </cell>
          <cell r="G51">
            <v>729750</v>
          </cell>
          <cell r="H51">
            <v>486000</v>
          </cell>
          <cell r="I51">
            <v>243000</v>
          </cell>
          <cell r="J51">
            <v>243000</v>
          </cell>
          <cell r="K51">
            <v>584750</v>
          </cell>
          <cell r="L51">
            <v>584750</v>
          </cell>
          <cell r="M51">
            <v>389000</v>
          </cell>
          <cell r="N51">
            <v>194000</v>
          </cell>
          <cell r="O51">
            <v>195000</v>
          </cell>
          <cell r="P51">
            <v>97000</v>
          </cell>
          <cell r="Q51">
            <v>40709</v>
          </cell>
          <cell r="R51">
            <v>40739</v>
          </cell>
          <cell r="S51" t="str">
            <v xml:space="preserve"> 老朽化した街路灯を撤去する</v>
          </cell>
          <cell r="T51" t="str">
            <v>設置から30年が経過し、倒壊の危険のある街路灯を撤去することによって、人的被害発生の危険を回避できる</v>
          </cell>
          <cell r="U51" t="str">
            <v>鶴川五丁目商栄会</v>
          </cell>
          <cell r="Z51">
            <v>1981</v>
          </cell>
          <cell r="AB51" t="str">
            <v>街路灯撤去</v>
          </cell>
          <cell r="AC51" t="str">
            <v>処分費</v>
          </cell>
          <cell r="AD51" t="str">
            <v>タワー車リース</v>
          </cell>
          <cell r="AE51" t="str">
            <v>トラックリース</v>
          </cell>
          <cell r="AF51" t="str">
            <v>撤去後道路補修</v>
          </cell>
          <cell r="AG51" t="str">
            <v>人工費</v>
          </cell>
          <cell r="AH51" t="str">
            <v>東電申請料</v>
          </cell>
          <cell r="AI51" t="str">
            <v>諸経費</v>
          </cell>
          <cell r="AJ51" t="str">
            <v>消費税</v>
          </cell>
          <cell r="AT51" t="str">
            <v>基本設計料</v>
          </cell>
          <cell r="AU51" t="str">
            <v>基本デザイン制作料</v>
          </cell>
          <cell r="AV51" t="str">
            <v>基本表示画面制作</v>
          </cell>
          <cell r="AW51" t="str">
            <v>会員店舗管理プログラム</v>
          </cell>
          <cell r="AX51" t="str">
            <v>XTHML,CSS</v>
          </cell>
          <cell r="AY51" t="str">
            <v>問合せ画面作成</v>
          </cell>
          <cell r="AZ51" t="str">
            <v>イベント募集問合画面作成</v>
          </cell>
          <cell r="BA51" t="str">
            <v>広告掲載料</v>
          </cell>
          <cell r="BB51" t="str">
            <v>消費税</v>
          </cell>
          <cell r="BC51">
            <v>0</v>
          </cell>
          <cell r="BD51">
            <v>0</v>
          </cell>
          <cell r="BE51">
            <v>0</v>
          </cell>
          <cell r="BF51">
            <v>0</v>
          </cell>
          <cell r="BG51">
            <v>0</v>
          </cell>
          <cell r="BH51">
            <v>0</v>
          </cell>
          <cell r="BI51">
            <v>0</v>
          </cell>
          <cell r="BJ51">
            <v>0</v>
          </cell>
          <cell r="BR51" t="str">
            <v>積立金７割
負担金3割</v>
          </cell>
          <cell r="BS51" t="str">
            <v>積立金７割
負担金3割</v>
          </cell>
          <cell r="BT51" t="str">
            <v>k3</v>
          </cell>
          <cell r="BU51" t="str">
            <v>装飾街路灯の撤去</v>
          </cell>
          <cell r="BV51" t="str">
            <v>鶴川五丁目商栄会</v>
          </cell>
          <cell r="BW51">
            <v>729750</v>
          </cell>
          <cell r="BX51">
            <v>584750</v>
          </cell>
          <cell r="BZ51" t="str">
            <v>3月4月リューアル検討
5月事業実施を総会で決定
6月仕様を検討→見積
7月役員会で業者決定業者決定、契約
9月完了、検査
10月支払い</v>
          </cell>
          <cell r="CA51" t="str">
            <v>簡易に更新できるシステムにし、お買い得情報、イベント情報など、常に旬の商店会情報を提供できるようにする。</v>
          </cell>
          <cell r="CC51" t="str">
            <v>トップページが見やすく検索しやすくなったこと、また更新の頻度があがり、最新情報を提供できるようになったおかげで閲覧者も増え商店会のイメージアップにつながっている。</v>
          </cell>
          <cell r="CD51" t="str">
            <v>鶴川五丁目商栄会</v>
          </cell>
          <cell r="CE51" t="str">
            <v>装飾街路灯の撤去</v>
          </cell>
        </row>
        <row r="52">
          <cell r="A52" t="str">
            <v>⑤</v>
          </cell>
          <cell r="U52" t="str">
            <v>⑤数量</v>
          </cell>
          <cell r="AB52">
            <v>1</v>
          </cell>
          <cell r="AC52">
            <v>1</v>
          </cell>
          <cell r="AD52">
            <v>3</v>
          </cell>
          <cell r="AE52">
            <v>3</v>
          </cell>
          <cell r="AF52">
            <v>1</v>
          </cell>
          <cell r="AG52">
            <v>15</v>
          </cell>
          <cell r="AH52">
            <v>1</v>
          </cell>
          <cell r="AI52">
            <v>1</v>
          </cell>
          <cell r="AJ52">
            <v>1</v>
          </cell>
          <cell r="AR52">
            <v>0</v>
          </cell>
          <cell r="AS52">
            <v>0</v>
          </cell>
          <cell r="AT52">
            <v>1</v>
          </cell>
          <cell r="AU52">
            <v>5</v>
          </cell>
          <cell r="AV52">
            <v>5</v>
          </cell>
          <cell r="AW52">
            <v>18</v>
          </cell>
          <cell r="AX52">
            <v>29</v>
          </cell>
          <cell r="AY52">
            <v>4</v>
          </cell>
          <cell r="AZ52">
            <v>2</v>
          </cell>
          <cell r="BA52">
            <v>1</v>
          </cell>
          <cell r="BB52">
            <v>1</v>
          </cell>
          <cell r="BC52">
            <v>0</v>
          </cell>
          <cell r="BD52">
            <v>0</v>
          </cell>
          <cell r="BE52">
            <v>0</v>
          </cell>
          <cell r="BF52">
            <v>0</v>
          </cell>
          <cell r="BG52">
            <v>0</v>
          </cell>
          <cell r="BH52">
            <v>0</v>
          </cell>
          <cell r="BI52">
            <v>0</v>
          </cell>
          <cell r="BJ52">
            <v>0</v>
          </cell>
          <cell r="BT52" t="str">
            <v>⑤</v>
          </cell>
          <cell r="BU52">
            <v>0</v>
          </cell>
        </row>
        <row r="53">
          <cell r="A53" t="str">
            <v>⑥</v>
          </cell>
          <cell r="U53" t="str">
            <v>⑥単価</v>
          </cell>
          <cell r="AB53">
            <v>140000</v>
          </cell>
          <cell r="AC53">
            <v>50000</v>
          </cell>
          <cell r="AD53">
            <v>30000</v>
          </cell>
          <cell r="AE53">
            <v>15000</v>
          </cell>
          <cell r="AF53">
            <v>20000</v>
          </cell>
          <cell r="AG53">
            <v>20000</v>
          </cell>
          <cell r="AH53">
            <v>30000</v>
          </cell>
          <cell r="AI53">
            <v>20000</v>
          </cell>
          <cell r="AJ53">
            <v>34750</v>
          </cell>
          <cell r="AR53">
            <v>0</v>
          </cell>
          <cell r="AS53">
            <v>0</v>
          </cell>
          <cell r="AT53">
            <v>50000</v>
          </cell>
          <cell r="AU53">
            <v>20000</v>
          </cell>
          <cell r="AV53">
            <v>7000</v>
          </cell>
          <cell r="AW53">
            <v>5000</v>
          </cell>
          <cell r="AX53">
            <v>5000</v>
          </cell>
          <cell r="AY53">
            <v>5000</v>
          </cell>
          <cell r="AZ53">
            <v>5000</v>
          </cell>
          <cell r="BA53">
            <v>100000</v>
          </cell>
          <cell r="BB53">
            <v>34750</v>
          </cell>
          <cell r="BC53">
            <v>0</v>
          </cell>
          <cell r="BD53">
            <v>0</v>
          </cell>
          <cell r="BE53">
            <v>0</v>
          </cell>
          <cell r="BF53">
            <v>0</v>
          </cell>
          <cell r="BG53">
            <v>0</v>
          </cell>
          <cell r="BH53">
            <v>0</v>
          </cell>
          <cell r="BI53">
            <v>0</v>
          </cell>
          <cell r="BJ53">
            <v>0</v>
          </cell>
          <cell r="BT53" t="str">
            <v>⑥</v>
          </cell>
          <cell r="BU53">
            <v>0</v>
          </cell>
        </row>
        <row r="54">
          <cell r="A54" t="str">
            <v>k4</v>
          </cell>
          <cell r="B54" t="str">
            <v>成瀬商友会</v>
          </cell>
          <cell r="C54" t="str">
            <v>成瀬商友会ホームページ制作事業</v>
          </cell>
          <cell r="D54" t="str">
            <v>大類　武好</v>
          </cell>
          <cell r="E54">
            <v>40619</v>
          </cell>
          <cell r="F54">
            <v>666750</v>
          </cell>
          <cell r="G54">
            <v>666750</v>
          </cell>
          <cell r="H54">
            <v>444000</v>
          </cell>
          <cell r="I54">
            <v>222000</v>
          </cell>
          <cell r="J54">
            <v>222000</v>
          </cell>
          <cell r="K54">
            <v>306180</v>
          </cell>
          <cell r="L54">
            <v>306180</v>
          </cell>
          <cell r="M54">
            <v>204000</v>
          </cell>
          <cell r="N54">
            <v>102000</v>
          </cell>
          <cell r="O54">
            <v>102000</v>
          </cell>
          <cell r="P54">
            <v>240000</v>
          </cell>
          <cell r="Q54">
            <v>40634</v>
          </cell>
          <cell r="R54">
            <v>40786</v>
          </cell>
          <cell r="S54" t="str">
            <v xml:space="preserve"> 新規ホームページを開設、成瀬地域と共に歩むことを基盤として、情報発信していく</v>
          </cell>
          <cell r="T54" t="str">
            <v>会員の事業アピール、販売拡販への新たな展開を期待できる</v>
          </cell>
          <cell r="U54" t="str">
            <v>成瀬商友会</v>
          </cell>
          <cell r="X54" t="str">
            <v>新着情報、トピックス、会員ブログ、お買い得情報、イベント情報など随時更新し、活気ある商店街をアピールする。</v>
          </cell>
          <cell r="AB54" t="str">
            <v>基本設計料</v>
          </cell>
          <cell r="AC54" t="str">
            <v>基本デザイン制作料</v>
          </cell>
          <cell r="AD54" t="str">
            <v>基本表示画面制作料</v>
          </cell>
          <cell r="AE54" t="str">
            <v>XTHML,CSS,HTML</v>
          </cell>
          <cell r="AF54" t="str">
            <v>会員店舗管理プログラム</v>
          </cell>
          <cell r="AG54" t="str">
            <v>問合せ画面制作</v>
          </cell>
          <cell r="AH54" t="str">
            <v>イベント募集申込画面制作</v>
          </cell>
          <cell r="AI54" t="str">
            <v>消費税</v>
          </cell>
          <cell r="AT54" t="str">
            <v>ジャケット</v>
          </cell>
          <cell r="AU54" t="str">
            <v>転写版作成代</v>
          </cell>
          <cell r="AV54" t="str">
            <v>転写シート代</v>
          </cell>
          <cell r="AW54" t="str">
            <v>転写加工代</v>
          </cell>
          <cell r="AX54" t="str">
            <v>消費税</v>
          </cell>
          <cell r="AY54" t="str">
            <v>防犯ライト</v>
          </cell>
          <cell r="AZ54" t="str">
            <v>乾電池</v>
          </cell>
          <cell r="BA54" t="str">
            <v>消費税</v>
          </cell>
          <cell r="BB54">
            <v>0</v>
          </cell>
          <cell r="BC54">
            <v>0</v>
          </cell>
          <cell r="BD54">
            <v>0</v>
          </cell>
          <cell r="BE54">
            <v>0</v>
          </cell>
          <cell r="BF54">
            <v>0</v>
          </cell>
          <cell r="BG54">
            <v>0</v>
          </cell>
          <cell r="BH54">
            <v>0</v>
          </cell>
          <cell r="BI54">
            <v>0</v>
          </cell>
          <cell r="BJ54">
            <v>0</v>
          </cell>
          <cell r="BR54" t="str">
            <v>積立金</v>
          </cell>
          <cell r="BS54" t="str">
            <v>積立金</v>
          </cell>
          <cell r="BT54" t="str">
            <v>k4</v>
          </cell>
          <cell r="BU54" t="str">
            <v>成瀬商友会ホームページ制作事業</v>
          </cell>
          <cell r="BV54" t="str">
            <v>成瀬商友会</v>
          </cell>
          <cell r="BW54">
            <v>666750</v>
          </cell>
          <cell r="BX54">
            <v>306180</v>
          </cell>
          <cell r="BZ54" t="str">
            <v>3月役員会で検討
6月総会で事業決定
10月～11月見積,契約,納品</v>
          </cell>
          <cell r="CA54" t="str">
            <v>防犯パトロールを今後も継続して行っていくだけでなく、地域に役立つ活動の際には着用し、地域密着型商店街のイメージを定着させる。保管は各会員で行い、一斉パトロールだけでなく、随時各会員でパトロールをしていく。</v>
          </cell>
          <cell r="CB54" t="str">
            <v>防犯ジャケット50着
防犯ライト40</v>
          </cell>
          <cell r="CC54" t="str">
            <v>イメージキャラクターと名称入りのジャケットで防犯パトロールを数回実施し、地域住民とのコミュニケーションを大事にしながら防犯活動をしていることで、商店街のイメージアップにつながている。</v>
          </cell>
          <cell r="CD54" t="str">
            <v>成瀬商友会</v>
          </cell>
          <cell r="CE54" t="str">
            <v>成瀬商友会ホームページ制作事業</v>
          </cell>
        </row>
        <row r="55">
          <cell r="A55" t="str">
            <v>⑦</v>
          </cell>
          <cell r="U55" t="str">
            <v>⑨数量</v>
          </cell>
          <cell r="AB55">
            <v>1</v>
          </cell>
          <cell r="AC55">
            <v>5</v>
          </cell>
          <cell r="AD55">
            <v>5</v>
          </cell>
          <cell r="AE55">
            <v>30</v>
          </cell>
          <cell r="AF55">
            <v>30</v>
          </cell>
          <cell r="AG55">
            <v>6</v>
          </cell>
          <cell r="AH55">
            <v>6</v>
          </cell>
          <cell r="AI55">
            <v>1</v>
          </cell>
          <cell r="AR55">
            <v>0</v>
          </cell>
          <cell r="AS55">
            <v>0</v>
          </cell>
          <cell r="AT55">
            <v>50</v>
          </cell>
          <cell r="AU55">
            <v>1</v>
          </cell>
          <cell r="AV55">
            <v>50</v>
          </cell>
          <cell r="AW55">
            <v>50</v>
          </cell>
          <cell r="AX55">
            <v>1</v>
          </cell>
          <cell r="AY55">
            <v>40</v>
          </cell>
          <cell r="AZ55">
            <v>40</v>
          </cell>
          <cell r="BA55">
            <v>1</v>
          </cell>
          <cell r="BB55">
            <v>0</v>
          </cell>
          <cell r="BC55">
            <v>0</v>
          </cell>
          <cell r="BD55">
            <v>0</v>
          </cell>
          <cell r="BE55">
            <v>0</v>
          </cell>
          <cell r="BF55">
            <v>0</v>
          </cell>
          <cell r="BG55">
            <v>0</v>
          </cell>
          <cell r="BH55">
            <v>0</v>
          </cell>
          <cell r="BI55">
            <v>0</v>
          </cell>
          <cell r="BJ55">
            <v>0</v>
          </cell>
          <cell r="BT55" t="str">
            <v>⑦</v>
          </cell>
          <cell r="BU55">
            <v>0</v>
          </cell>
        </row>
        <row r="56">
          <cell r="A56" t="str">
            <v>⑧</v>
          </cell>
          <cell r="U56" t="str">
            <v>⑩単価</v>
          </cell>
          <cell r="AB56">
            <v>100000</v>
          </cell>
          <cell r="AC56">
            <v>30000</v>
          </cell>
          <cell r="AD56">
            <v>5000</v>
          </cell>
          <cell r="AE56">
            <v>5000</v>
          </cell>
          <cell r="AF56">
            <v>5000</v>
          </cell>
          <cell r="AG56">
            <v>5000</v>
          </cell>
          <cell r="AH56">
            <v>5000</v>
          </cell>
          <cell r="AI56">
            <v>31750</v>
          </cell>
          <cell r="AR56">
            <v>0</v>
          </cell>
          <cell r="AS56">
            <v>0</v>
          </cell>
          <cell r="AT56">
            <v>1690</v>
          </cell>
          <cell r="AU56">
            <v>15600</v>
          </cell>
          <cell r="AV56">
            <v>910</v>
          </cell>
          <cell r="AW56">
            <v>520</v>
          </cell>
          <cell r="AX56">
            <v>8580</v>
          </cell>
          <cell r="AY56">
            <v>2700</v>
          </cell>
          <cell r="AZ56">
            <v>300</v>
          </cell>
          <cell r="BA56">
            <v>6000</v>
          </cell>
          <cell r="BB56">
            <v>0</v>
          </cell>
          <cell r="BC56">
            <v>0</v>
          </cell>
          <cell r="BD56">
            <v>0</v>
          </cell>
          <cell r="BE56">
            <v>0</v>
          </cell>
          <cell r="BF56">
            <v>0</v>
          </cell>
          <cell r="BG56">
            <v>0</v>
          </cell>
          <cell r="BH56">
            <v>0</v>
          </cell>
          <cell r="BI56">
            <v>0</v>
          </cell>
          <cell r="BJ56">
            <v>0</v>
          </cell>
          <cell r="BT56" t="str">
            <v>⑧</v>
          </cell>
          <cell r="BU56">
            <v>0</v>
          </cell>
        </row>
        <row r="57">
          <cell r="B57">
            <v>2</v>
          </cell>
          <cell r="C57">
            <v>3</v>
          </cell>
          <cell r="D57">
            <v>4</v>
          </cell>
          <cell r="E57">
            <v>5</v>
          </cell>
          <cell r="F57">
            <v>6</v>
          </cell>
          <cell r="G57">
            <v>7</v>
          </cell>
          <cell r="H57">
            <v>8</v>
          </cell>
          <cell r="I57">
            <v>9</v>
          </cell>
          <cell r="J57">
            <v>10</v>
          </cell>
          <cell r="K57">
            <v>11</v>
          </cell>
          <cell r="L57">
            <v>12</v>
          </cell>
          <cell r="M57">
            <v>13</v>
          </cell>
          <cell r="N57">
            <v>14</v>
          </cell>
          <cell r="O57">
            <v>15</v>
          </cell>
          <cell r="P57">
            <v>16</v>
          </cell>
          <cell r="Q57">
            <v>17</v>
          </cell>
          <cell r="R57">
            <v>18</v>
          </cell>
          <cell r="S57">
            <v>19</v>
          </cell>
          <cell r="T57">
            <v>20</v>
          </cell>
          <cell r="U57">
            <v>21</v>
          </cell>
          <cell r="V57">
            <v>22</v>
          </cell>
          <cell r="W57">
            <v>23</v>
          </cell>
          <cell r="X57">
            <v>24</v>
          </cell>
          <cell r="Y57">
            <v>25</v>
          </cell>
          <cell r="Z57">
            <v>26</v>
          </cell>
          <cell r="AA57">
            <v>27</v>
          </cell>
          <cell r="AB57">
            <v>28</v>
          </cell>
          <cell r="AC57">
            <v>29</v>
          </cell>
          <cell r="AD57">
            <v>30</v>
          </cell>
          <cell r="AE57">
            <v>31</v>
          </cell>
          <cell r="AF57">
            <v>32</v>
          </cell>
          <cell r="AG57">
            <v>33</v>
          </cell>
          <cell r="AH57">
            <v>34</v>
          </cell>
          <cell r="AI57">
            <v>35</v>
          </cell>
          <cell r="AJ57">
            <v>36</v>
          </cell>
          <cell r="AK57">
            <v>37</v>
          </cell>
          <cell r="AL57">
            <v>38</v>
          </cell>
          <cell r="AM57">
            <v>39</v>
          </cell>
          <cell r="AN57">
            <v>40</v>
          </cell>
          <cell r="AO57">
            <v>41</v>
          </cell>
          <cell r="AP57">
            <v>42</v>
          </cell>
          <cell r="AQ57">
            <v>43</v>
          </cell>
          <cell r="AR57">
            <v>44</v>
          </cell>
          <cell r="AS57">
            <v>45</v>
          </cell>
          <cell r="AT57">
            <v>46</v>
          </cell>
          <cell r="AU57">
            <v>47</v>
          </cell>
          <cell r="AV57">
            <v>48</v>
          </cell>
          <cell r="AW57">
            <v>49</v>
          </cell>
          <cell r="AX57">
            <v>50</v>
          </cell>
          <cell r="AY57">
            <v>51</v>
          </cell>
          <cell r="AZ57">
            <v>52</v>
          </cell>
          <cell r="BA57">
            <v>53</v>
          </cell>
          <cell r="BB57">
            <v>54</v>
          </cell>
          <cell r="BC57">
            <v>55</v>
          </cell>
          <cell r="BD57">
            <v>56</v>
          </cell>
          <cell r="BE57">
            <v>57</v>
          </cell>
          <cell r="BF57">
            <v>58</v>
          </cell>
          <cell r="BG57">
            <v>59</v>
          </cell>
          <cell r="BH57">
            <v>60</v>
          </cell>
          <cell r="BI57">
            <v>61</v>
          </cell>
          <cell r="BJ57">
            <v>62</v>
          </cell>
          <cell r="BK57">
            <v>63</v>
          </cell>
          <cell r="BL57">
            <v>64</v>
          </cell>
          <cell r="BM57">
            <v>65</v>
          </cell>
          <cell r="BN57">
            <v>66</v>
          </cell>
          <cell r="BO57">
            <v>67</v>
          </cell>
          <cell r="BP57">
            <v>68</v>
          </cell>
          <cell r="BQ57">
            <v>69</v>
          </cell>
          <cell r="BR57">
            <v>70</v>
          </cell>
          <cell r="BS57">
            <v>71</v>
          </cell>
          <cell r="BT57">
            <v>72</v>
          </cell>
          <cell r="BU57">
            <v>73</v>
          </cell>
          <cell r="BV57">
            <v>74</v>
          </cell>
          <cell r="BW57">
            <v>75</v>
          </cell>
          <cell r="BX57">
            <v>76</v>
          </cell>
          <cell r="BY57">
            <v>77</v>
          </cell>
          <cell r="BZ57">
            <v>78</v>
          </cell>
          <cell r="CA57">
            <v>79</v>
          </cell>
          <cell r="CB57">
            <v>80</v>
          </cell>
          <cell r="CC57">
            <v>81</v>
          </cell>
          <cell r="CD57">
            <v>82</v>
          </cell>
          <cell r="CE57">
            <v>83</v>
          </cell>
        </row>
        <row r="67">
          <cell r="N67" t="str">
            <v>＜</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O48"/>
  <sheetViews>
    <sheetView showGridLines="0" tabSelected="1" zoomScaleNormal="100" workbookViewId="0">
      <selection activeCell="B2" sqref="B2:I2"/>
    </sheetView>
  </sheetViews>
  <sheetFormatPr defaultRowHeight="13.5" x14ac:dyDescent="0.15"/>
  <cols>
    <col min="1" max="1" width="2.625" style="2" customWidth="1"/>
    <col min="2" max="2" width="1.875" style="2" customWidth="1"/>
    <col min="3" max="3" width="20" style="2" customWidth="1"/>
    <col min="4" max="4" width="9.375" style="2" customWidth="1"/>
    <col min="5" max="5" width="11.25" style="2" customWidth="1"/>
    <col min="6" max="6" width="13.625" style="2" customWidth="1"/>
    <col min="7" max="8" width="12.5" style="2" customWidth="1"/>
    <col min="9" max="9" width="13.625" style="2" customWidth="1"/>
    <col min="10" max="10" width="2" style="2" customWidth="1"/>
    <col min="11" max="11" width="3" style="2" customWidth="1"/>
    <col min="12" max="256" width="9" style="2"/>
    <col min="257" max="257" width="3" style="2" customWidth="1"/>
    <col min="258" max="258" width="1.875" style="2" customWidth="1"/>
    <col min="259" max="259" width="20" style="2" customWidth="1"/>
    <col min="260" max="260" width="9.375" style="2" customWidth="1"/>
    <col min="261" max="261" width="11.25" style="2" customWidth="1"/>
    <col min="262" max="262" width="13.625" style="2" customWidth="1"/>
    <col min="263" max="264" width="12.5" style="2" customWidth="1"/>
    <col min="265" max="265" width="13.625" style="2" customWidth="1"/>
    <col min="266" max="266" width="2" style="2" customWidth="1"/>
    <col min="267" max="512" width="9" style="2"/>
    <col min="513" max="513" width="3" style="2" customWidth="1"/>
    <col min="514" max="514" width="1.875" style="2" customWidth="1"/>
    <col min="515" max="515" width="20" style="2" customWidth="1"/>
    <col min="516" max="516" width="9.375" style="2" customWidth="1"/>
    <col min="517" max="517" width="11.25" style="2" customWidth="1"/>
    <col min="518" max="518" width="13.625" style="2" customWidth="1"/>
    <col min="519" max="520" width="12.5" style="2" customWidth="1"/>
    <col min="521" max="521" width="13.625" style="2" customWidth="1"/>
    <col min="522" max="522" width="2" style="2" customWidth="1"/>
    <col min="523" max="768" width="9" style="2"/>
    <col min="769" max="769" width="3" style="2" customWidth="1"/>
    <col min="770" max="770" width="1.875" style="2" customWidth="1"/>
    <col min="771" max="771" width="20" style="2" customWidth="1"/>
    <col min="772" max="772" width="9.375" style="2" customWidth="1"/>
    <col min="773" max="773" width="11.25" style="2" customWidth="1"/>
    <col min="774" max="774" width="13.625" style="2" customWidth="1"/>
    <col min="775" max="776" width="12.5" style="2" customWidth="1"/>
    <col min="777" max="777" width="13.625" style="2" customWidth="1"/>
    <col min="778" max="778" width="2" style="2" customWidth="1"/>
    <col min="779" max="1024" width="9" style="2"/>
    <col min="1025" max="1025" width="3" style="2" customWidth="1"/>
    <col min="1026" max="1026" width="1.875" style="2" customWidth="1"/>
    <col min="1027" max="1027" width="20" style="2" customWidth="1"/>
    <col min="1028" max="1028" width="9.375" style="2" customWidth="1"/>
    <col min="1029" max="1029" width="11.25" style="2" customWidth="1"/>
    <col min="1030" max="1030" width="13.625" style="2" customWidth="1"/>
    <col min="1031" max="1032" width="12.5" style="2" customWidth="1"/>
    <col min="1033" max="1033" width="13.625" style="2" customWidth="1"/>
    <col min="1034" max="1034" width="2" style="2" customWidth="1"/>
    <col min="1035" max="1280" width="9" style="2"/>
    <col min="1281" max="1281" width="3" style="2" customWidth="1"/>
    <col min="1282" max="1282" width="1.875" style="2" customWidth="1"/>
    <col min="1283" max="1283" width="20" style="2" customWidth="1"/>
    <col min="1284" max="1284" width="9.375" style="2" customWidth="1"/>
    <col min="1285" max="1285" width="11.25" style="2" customWidth="1"/>
    <col min="1286" max="1286" width="13.625" style="2" customWidth="1"/>
    <col min="1287" max="1288" width="12.5" style="2" customWidth="1"/>
    <col min="1289" max="1289" width="13.625" style="2" customWidth="1"/>
    <col min="1290" max="1290" width="2" style="2" customWidth="1"/>
    <col min="1291" max="1536" width="9" style="2"/>
    <col min="1537" max="1537" width="3" style="2" customWidth="1"/>
    <col min="1538" max="1538" width="1.875" style="2" customWidth="1"/>
    <col min="1539" max="1539" width="20" style="2" customWidth="1"/>
    <col min="1540" max="1540" width="9.375" style="2" customWidth="1"/>
    <col min="1541" max="1541" width="11.25" style="2" customWidth="1"/>
    <col min="1542" max="1542" width="13.625" style="2" customWidth="1"/>
    <col min="1543" max="1544" width="12.5" style="2" customWidth="1"/>
    <col min="1545" max="1545" width="13.625" style="2" customWidth="1"/>
    <col min="1546" max="1546" width="2" style="2" customWidth="1"/>
    <col min="1547" max="1792" width="9" style="2"/>
    <col min="1793" max="1793" width="3" style="2" customWidth="1"/>
    <col min="1794" max="1794" width="1.875" style="2" customWidth="1"/>
    <col min="1795" max="1795" width="20" style="2" customWidth="1"/>
    <col min="1796" max="1796" width="9.375" style="2" customWidth="1"/>
    <col min="1797" max="1797" width="11.25" style="2" customWidth="1"/>
    <col min="1798" max="1798" width="13.625" style="2" customWidth="1"/>
    <col min="1799" max="1800" width="12.5" style="2" customWidth="1"/>
    <col min="1801" max="1801" width="13.625" style="2" customWidth="1"/>
    <col min="1802" max="1802" width="2" style="2" customWidth="1"/>
    <col min="1803" max="2048" width="9" style="2"/>
    <col min="2049" max="2049" width="3" style="2" customWidth="1"/>
    <col min="2050" max="2050" width="1.875" style="2" customWidth="1"/>
    <col min="2051" max="2051" width="20" style="2" customWidth="1"/>
    <col min="2052" max="2052" width="9.375" style="2" customWidth="1"/>
    <col min="2053" max="2053" width="11.25" style="2" customWidth="1"/>
    <col min="2054" max="2054" width="13.625" style="2" customWidth="1"/>
    <col min="2055" max="2056" width="12.5" style="2" customWidth="1"/>
    <col min="2057" max="2057" width="13.625" style="2" customWidth="1"/>
    <col min="2058" max="2058" width="2" style="2" customWidth="1"/>
    <col min="2059" max="2304" width="9" style="2"/>
    <col min="2305" max="2305" width="3" style="2" customWidth="1"/>
    <col min="2306" max="2306" width="1.875" style="2" customWidth="1"/>
    <col min="2307" max="2307" width="20" style="2" customWidth="1"/>
    <col min="2308" max="2308" width="9.375" style="2" customWidth="1"/>
    <col min="2309" max="2309" width="11.25" style="2" customWidth="1"/>
    <col min="2310" max="2310" width="13.625" style="2" customWidth="1"/>
    <col min="2311" max="2312" width="12.5" style="2" customWidth="1"/>
    <col min="2313" max="2313" width="13.625" style="2" customWidth="1"/>
    <col min="2314" max="2314" width="2" style="2" customWidth="1"/>
    <col min="2315" max="2560" width="9" style="2"/>
    <col min="2561" max="2561" width="3" style="2" customWidth="1"/>
    <col min="2562" max="2562" width="1.875" style="2" customWidth="1"/>
    <col min="2563" max="2563" width="20" style="2" customWidth="1"/>
    <col min="2564" max="2564" width="9.375" style="2" customWidth="1"/>
    <col min="2565" max="2565" width="11.25" style="2" customWidth="1"/>
    <col min="2566" max="2566" width="13.625" style="2" customWidth="1"/>
    <col min="2567" max="2568" width="12.5" style="2" customWidth="1"/>
    <col min="2569" max="2569" width="13.625" style="2" customWidth="1"/>
    <col min="2570" max="2570" width="2" style="2" customWidth="1"/>
    <col min="2571" max="2816" width="9" style="2"/>
    <col min="2817" max="2817" width="3" style="2" customWidth="1"/>
    <col min="2818" max="2818" width="1.875" style="2" customWidth="1"/>
    <col min="2819" max="2819" width="20" style="2" customWidth="1"/>
    <col min="2820" max="2820" width="9.375" style="2" customWidth="1"/>
    <col min="2821" max="2821" width="11.25" style="2" customWidth="1"/>
    <col min="2822" max="2822" width="13.625" style="2" customWidth="1"/>
    <col min="2823" max="2824" width="12.5" style="2" customWidth="1"/>
    <col min="2825" max="2825" width="13.625" style="2" customWidth="1"/>
    <col min="2826" max="2826" width="2" style="2" customWidth="1"/>
    <col min="2827" max="3072" width="9" style="2"/>
    <col min="3073" max="3073" width="3" style="2" customWidth="1"/>
    <col min="3074" max="3074" width="1.875" style="2" customWidth="1"/>
    <col min="3075" max="3075" width="20" style="2" customWidth="1"/>
    <col min="3076" max="3076" width="9.375" style="2" customWidth="1"/>
    <col min="3077" max="3077" width="11.25" style="2" customWidth="1"/>
    <col min="3078" max="3078" width="13.625" style="2" customWidth="1"/>
    <col min="3079" max="3080" width="12.5" style="2" customWidth="1"/>
    <col min="3081" max="3081" width="13.625" style="2" customWidth="1"/>
    <col min="3082" max="3082" width="2" style="2" customWidth="1"/>
    <col min="3083" max="3328" width="9" style="2"/>
    <col min="3329" max="3329" width="3" style="2" customWidth="1"/>
    <col min="3330" max="3330" width="1.875" style="2" customWidth="1"/>
    <col min="3331" max="3331" width="20" style="2" customWidth="1"/>
    <col min="3332" max="3332" width="9.375" style="2" customWidth="1"/>
    <col min="3333" max="3333" width="11.25" style="2" customWidth="1"/>
    <col min="3334" max="3334" width="13.625" style="2" customWidth="1"/>
    <col min="3335" max="3336" width="12.5" style="2" customWidth="1"/>
    <col min="3337" max="3337" width="13.625" style="2" customWidth="1"/>
    <col min="3338" max="3338" width="2" style="2" customWidth="1"/>
    <col min="3339" max="3584" width="9" style="2"/>
    <col min="3585" max="3585" width="3" style="2" customWidth="1"/>
    <col min="3586" max="3586" width="1.875" style="2" customWidth="1"/>
    <col min="3587" max="3587" width="20" style="2" customWidth="1"/>
    <col min="3588" max="3588" width="9.375" style="2" customWidth="1"/>
    <col min="3589" max="3589" width="11.25" style="2" customWidth="1"/>
    <col min="3590" max="3590" width="13.625" style="2" customWidth="1"/>
    <col min="3591" max="3592" width="12.5" style="2" customWidth="1"/>
    <col min="3593" max="3593" width="13.625" style="2" customWidth="1"/>
    <col min="3594" max="3594" width="2" style="2" customWidth="1"/>
    <col min="3595" max="3840" width="9" style="2"/>
    <col min="3841" max="3841" width="3" style="2" customWidth="1"/>
    <col min="3842" max="3842" width="1.875" style="2" customWidth="1"/>
    <col min="3843" max="3843" width="20" style="2" customWidth="1"/>
    <col min="3844" max="3844" width="9.375" style="2" customWidth="1"/>
    <col min="3845" max="3845" width="11.25" style="2" customWidth="1"/>
    <col min="3846" max="3846" width="13.625" style="2" customWidth="1"/>
    <col min="3847" max="3848" width="12.5" style="2" customWidth="1"/>
    <col min="3849" max="3849" width="13.625" style="2" customWidth="1"/>
    <col min="3850" max="3850" width="2" style="2" customWidth="1"/>
    <col min="3851" max="4096" width="9" style="2"/>
    <col min="4097" max="4097" width="3" style="2" customWidth="1"/>
    <col min="4098" max="4098" width="1.875" style="2" customWidth="1"/>
    <col min="4099" max="4099" width="20" style="2" customWidth="1"/>
    <col min="4100" max="4100" width="9.375" style="2" customWidth="1"/>
    <col min="4101" max="4101" width="11.25" style="2" customWidth="1"/>
    <col min="4102" max="4102" width="13.625" style="2" customWidth="1"/>
    <col min="4103" max="4104" width="12.5" style="2" customWidth="1"/>
    <col min="4105" max="4105" width="13.625" style="2" customWidth="1"/>
    <col min="4106" max="4106" width="2" style="2" customWidth="1"/>
    <col min="4107" max="4352" width="9" style="2"/>
    <col min="4353" max="4353" width="3" style="2" customWidth="1"/>
    <col min="4354" max="4354" width="1.875" style="2" customWidth="1"/>
    <col min="4355" max="4355" width="20" style="2" customWidth="1"/>
    <col min="4356" max="4356" width="9.375" style="2" customWidth="1"/>
    <col min="4357" max="4357" width="11.25" style="2" customWidth="1"/>
    <col min="4358" max="4358" width="13.625" style="2" customWidth="1"/>
    <col min="4359" max="4360" width="12.5" style="2" customWidth="1"/>
    <col min="4361" max="4361" width="13.625" style="2" customWidth="1"/>
    <col min="4362" max="4362" width="2" style="2" customWidth="1"/>
    <col min="4363" max="4608" width="9" style="2"/>
    <col min="4609" max="4609" width="3" style="2" customWidth="1"/>
    <col min="4610" max="4610" width="1.875" style="2" customWidth="1"/>
    <col min="4611" max="4611" width="20" style="2" customWidth="1"/>
    <col min="4612" max="4612" width="9.375" style="2" customWidth="1"/>
    <col min="4613" max="4613" width="11.25" style="2" customWidth="1"/>
    <col min="4614" max="4614" width="13.625" style="2" customWidth="1"/>
    <col min="4615" max="4616" width="12.5" style="2" customWidth="1"/>
    <col min="4617" max="4617" width="13.625" style="2" customWidth="1"/>
    <col min="4618" max="4618" width="2" style="2" customWidth="1"/>
    <col min="4619" max="4864" width="9" style="2"/>
    <col min="4865" max="4865" width="3" style="2" customWidth="1"/>
    <col min="4866" max="4866" width="1.875" style="2" customWidth="1"/>
    <col min="4867" max="4867" width="20" style="2" customWidth="1"/>
    <col min="4868" max="4868" width="9.375" style="2" customWidth="1"/>
    <col min="4869" max="4869" width="11.25" style="2" customWidth="1"/>
    <col min="4870" max="4870" width="13.625" style="2" customWidth="1"/>
    <col min="4871" max="4872" width="12.5" style="2" customWidth="1"/>
    <col min="4873" max="4873" width="13.625" style="2" customWidth="1"/>
    <col min="4874" max="4874" width="2" style="2" customWidth="1"/>
    <col min="4875" max="5120" width="9" style="2"/>
    <col min="5121" max="5121" width="3" style="2" customWidth="1"/>
    <col min="5122" max="5122" width="1.875" style="2" customWidth="1"/>
    <col min="5123" max="5123" width="20" style="2" customWidth="1"/>
    <col min="5124" max="5124" width="9.375" style="2" customWidth="1"/>
    <col min="5125" max="5125" width="11.25" style="2" customWidth="1"/>
    <col min="5126" max="5126" width="13.625" style="2" customWidth="1"/>
    <col min="5127" max="5128" width="12.5" style="2" customWidth="1"/>
    <col min="5129" max="5129" width="13.625" style="2" customWidth="1"/>
    <col min="5130" max="5130" width="2" style="2" customWidth="1"/>
    <col min="5131" max="5376" width="9" style="2"/>
    <col min="5377" max="5377" width="3" style="2" customWidth="1"/>
    <col min="5378" max="5378" width="1.875" style="2" customWidth="1"/>
    <col min="5379" max="5379" width="20" style="2" customWidth="1"/>
    <col min="5380" max="5380" width="9.375" style="2" customWidth="1"/>
    <col min="5381" max="5381" width="11.25" style="2" customWidth="1"/>
    <col min="5382" max="5382" width="13.625" style="2" customWidth="1"/>
    <col min="5383" max="5384" width="12.5" style="2" customWidth="1"/>
    <col min="5385" max="5385" width="13.625" style="2" customWidth="1"/>
    <col min="5386" max="5386" width="2" style="2" customWidth="1"/>
    <col min="5387" max="5632" width="9" style="2"/>
    <col min="5633" max="5633" width="3" style="2" customWidth="1"/>
    <col min="5634" max="5634" width="1.875" style="2" customWidth="1"/>
    <col min="5635" max="5635" width="20" style="2" customWidth="1"/>
    <col min="5636" max="5636" width="9.375" style="2" customWidth="1"/>
    <col min="5637" max="5637" width="11.25" style="2" customWidth="1"/>
    <col min="5638" max="5638" width="13.625" style="2" customWidth="1"/>
    <col min="5639" max="5640" width="12.5" style="2" customWidth="1"/>
    <col min="5641" max="5641" width="13.625" style="2" customWidth="1"/>
    <col min="5642" max="5642" width="2" style="2" customWidth="1"/>
    <col min="5643" max="5888" width="9" style="2"/>
    <col min="5889" max="5889" width="3" style="2" customWidth="1"/>
    <col min="5890" max="5890" width="1.875" style="2" customWidth="1"/>
    <col min="5891" max="5891" width="20" style="2" customWidth="1"/>
    <col min="5892" max="5892" width="9.375" style="2" customWidth="1"/>
    <col min="5893" max="5893" width="11.25" style="2" customWidth="1"/>
    <col min="5894" max="5894" width="13.625" style="2" customWidth="1"/>
    <col min="5895" max="5896" width="12.5" style="2" customWidth="1"/>
    <col min="5897" max="5897" width="13.625" style="2" customWidth="1"/>
    <col min="5898" max="5898" width="2" style="2" customWidth="1"/>
    <col min="5899" max="6144" width="9" style="2"/>
    <col min="6145" max="6145" width="3" style="2" customWidth="1"/>
    <col min="6146" max="6146" width="1.875" style="2" customWidth="1"/>
    <col min="6147" max="6147" width="20" style="2" customWidth="1"/>
    <col min="6148" max="6148" width="9.375" style="2" customWidth="1"/>
    <col min="6149" max="6149" width="11.25" style="2" customWidth="1"/>
    <col min="6150" max="6150" width="13.625" style="2" customWidth="1"/>
    <col min="6151" max="6152" width="12.5" style="2" customWidth="1"/>
    <col min="6153" max="6153" width="13.625" style="2" customWidth="1"/>
    <col min="6154" max="6154" width="2" style="2" customWidth="1"/>
    <col min="6155" max="6400" width="9" style="2"/>
    <col min="6401" max="6401" width="3" style="2" customWidth="1"/>
    <col min="6402" max="6402" width="1.875" style="2" customWidth="1"/>
    <col min="6403" max="6403" width="20" style="2" customWidth="1"/>
    <col min="6404" max="6404" width="9.375" style="2" customWidth="1"/>
    <col min="6405" max="6405" width="11.25" style="2" customWidth="1"/>
    <col min="6406" max="6406" width="13.625" style="2" customWidth="1"/>
    <col min="6407" max="6408" width="12.5" style="2" customWidth="1"/>
    <col min="6409" max="6409" width="13.625" style="2" customWidth="1"/>
    <col min="6410" max="6410" width="2" style="2" customWidth="1"/>
    <col min="6411" max="6656" width="9" style="2"/>
    <col min="6657" max="6657" width="3" style="2" customWidth="1"/>
    <col min="6658" max="6658" width="1.875" style="2" customWidth="1"/>
    <col min="6659" max="6659" width="20" style="2" customWidth="1"/>
    <col min="6660" max="6660" width="9.375" style="2" customWidth="1"/>
    <col min="6661" max="6661" width="11.25" style="2" customWidth="1"/>
    <col min="6662" max="6662" width="13.625" style="2" customWidth="1"/>
    <col min="6663" max="6664" width="12.5" style="2" customWidth="1"/>
    <col min="6665" max="6665" width="13.625" style="2" customWidth="1"/>
    <col min="6666" max="6666" width="2" style="2" customWidth="1"/>
    <col min="6667" max="6912" width="9" style="2"/>
    <col min="6913" max="6913" width="3" style="2" customWidth="1"/>
    <col min="6914" max="6914" width="1.875" style="2" customWidth="1"/>
    <col min="6915" max="6915" width="20" style="2" customWidth="1"/>
    <col min="6916" max="6916" width="9.375" style="2" customWidth="1"/>
    <col min="6917" max="6917" width="11.25" style="2" customWidth="1"/>
    <col min="6918" max="6918" width="13.625" style="2" customWidth="1"/>
    <col min="6919" max="6920" width="12.5" style="2" customWidth="1"/>
    <col min="6921" max="6921" width="13.625" style="2" customWidth="1"/>
    <col min="6922" max="6922" width="2" style="2" customWidth="1"/>
    <col min="6923" max="7168" width="9" style="2"/>
    <col min="7169" max="7169" width="3" style="2" customWidth="1"/>
    <col min="7170" max="7170" width="1.875" style="2" customWidth="1"/>
    <col min="7171" max="7171" width="20" style="2" customWidth="1"/>
    <col min="7172" max="7172" width="9.375" style="2" customWidth="1"/>
    <col min="7173" max="7173" width="11.25" style="2" customWidth="1"/>
    <col min="7174" max="7174" width="13.625" style="2" customWidth="1"/>
    <col min="7175" max="7176" width="12.5" style="2" customWidth="1"/>
    <col min="7177" max="7177" width="13.625" style="2" customWidth="1"/>
    <col min="7178" max="7178" width="2" style="2" customWidth="1"/>
    <col min="7179" max="7424" width="9" style="2"/>
    <col min="7425" max="7425" width="3" style="2" customWidth="1"/>
    <col min="7426" max="7426" width="1.875" style="2" customWidth="1"/>
    <col min="7427" max="7427" width="20" style="2" customWidth="1"/>
    <col min="7428" max="7428" width="9.375" style="2" customWidth="1"/>
    <col min="7429" max="7429" width="11.25" style="2" customWidth="1"/>
    <col min="7430" max="7430" width="13.625" style="2" customWidth="1"/>
    <col min="7431" max="7432" width="12.5" style="2" customWidth="1"/>
    <col min="7433" max="7433" width="13.625" style="2" customWidth="1"/>
    <col min="7434" max="7434" width="2" style="2" customWidth="1"/>
    <col min="7435" max="7680" width="9" style="2"/>
    <col min="7681" max="7681" width="3" style="2" customWidth="1"/>
    <col min="7682" max="7682" width="1.875" style="2" customWidth="1"/>
    <col min="7683" max="7683" width="20" style="2" customWidth="1"/>
    <col min="7684" max="7684" width="9.375" style="2" customWidth="1"/>
    <col min="7685" max="7685" width="11.25" style="2" customWidth="1"/>
    <col min="7686" max="7686" width="13.625" style="2" customWidth="1"/>
    <col min="7687" max="7688" width="12.5" style="2" customWidth="1"/>
    <col min="7689" max="7689" width="13.625" style="2" customWidth="1"/>
    <col min="7690" max="7690" width="2" style="2" customWidth="1"/>
    <col min="7691" max="7936" width="9" style="2"/>
    <col min="7937" max="7937" width="3" style="2" customWidth="1"/>
    <col min="7938" max="7938" width="1.875" style="2" customWidth="1"/>
    <col min="7939" max="7939" width="20" style="2" customWidth="1"/>
    <col min="7940" max="7940" width="9.375" style="2" customWidth="1"/>
    <col min="7941" max="7941" width="11.25" style="2" customWidth="1"/>
    <col min="7942" max="7942" width="13.625" style="2" customWidth="1"/>
    <col min="7943" max="7944" width="12.5" style="2" customWidth="1"/>
    <col min="7945" max="7945" width="13.625" style="2" customWidth="1"/>
    <col min="7946" max="7946" width="2" style="2" customWidth="1"/>
    <col min="7947" max="8192" width="9" style="2"/>
    <col min="8193" max="8193" width="3" style="2" customWidth="1"/>
    <col min="8194" max="8194" width="1.875" style="2" customWidth="1"/>
    <col min="8195" max="8195" width="20" style="2" customWidth="1"/>
    <col min="8196" max="8196" width="9.375" style="2" customWidth="1"/>
    <col min="8197" max="8197" width="11.25" style="2" customWidth="1"/>
    <col min="8198" max="8198" width="13.625" style="2" customWidth="1"/>
    <col min="8199" max="8200" width="12.5" style="2" customWidth="1"/>
    <col min="8201" max="8201" width="13.625" style="2" customWidth="1"/>
    <col min="8202" max="8202" width="2" style="2" customWidth="1"/>
    <col min="8203" max="8448" width="9" style="2"/>
    <col min="8449" max="8449" width="3" style="2" customWidth="1"/>
    <col min="8450" max="8450" width="1.875" style="2" customWidth="1"/>
    <col min="8451" max="8451" width="20" style="2" customWidth="1"/>
    <col min="8452" max="8452" width="9.375" style="2" customWidth="1"/>
    <col min="8453" max="8453" width="11.25" style="2" customWidth="1"/>
    <col min="8454" max="8454" width="13.625" style="2" customWidth="1"/>
    <col min="8455" max="8456" width="12.5" style="2" customWidth="1"/>
    <col min="8457" max="8457" width="13.625" style="2" customWidth="1"/>
    <col min="8458" max="8458" width="2" style="2" customWidth="1"/>
    <col min="8459" max="8704" width="9" style="2"/>
    <col min="8705" max="8705" width="3" style="2" customWidth="1"/>
    <col min="8706" max="8706" width="1.875" style="2" customWidth="1"/>
    <col min="8707" max="8707" width="20" style="2" customWidth="1"/>
    <col min="8708" max="8708" width="9.375" style="2" customWidth="1"/>
    <col min="8709" max="8709" width="11.25" style="2" customWidth="1"/>
    <col min="8710" max="8710" width="13.625" style="2" customWidth="1"/>
    <col min="8711" max="8712" width="12.5" style="2" customWidth="1"/>
    <col min="8713" max="8713" width="13.625" style="2" customWidth="1"/>
    <col min="8714" max="8714" width="2" style="2" customWidth="1"/>
    <col min="8715" max="8960" width="9" style="2"/>
    <col min="8961" max="8961" width="3" style="2" customWidth="1"/>
    <col min="8962" max="8962" width="1.875" style="2" customWidth="1"/>
    <col min="8963" max="8963" width="20" style="2" customWidth="1"/>
    <col min="8964" max="8964" width="9.375" style="2" customWidth="1"/>
    <col min="8965" max="8965" width="11.25" style="2" customWidth="1"/>
    <col min="8966" max="8966" width="13.625" style="2" customWidth="1"/>
    <col min="8967" max="8968" width="12.5" style="2" customWidth="1"/>
    <col min="8969" max="8969" width="13.625" style="2" customWidth="1"/>
    <col min="8970" max="8970" width="2" style="2" customWidth="1"/>
    <col min="8971" max="9216" width="9" style="2"/>
    <col min="9217" max="9217" width="3" style="2" customWidth="1"/>
    <col min="9218" max="9218" width="1.875" style="2" customWidth="1"/>
    <col min="9219" max="9219" width="20" style="2" customWidth="1"/>
    <col min="9220" max="9220" width="9.375" style="2" customWidth="1"/>
    <col min="9221" max="9221" width="11.25" style="2" customWidth="1"/>
    <col min="9222" max="9222" width="13.625" style="2" customWidth="1"/>
    <col min="9223" max="9224" width="12.5" style="2" customWidth="1"/>
    <col min="9225" max="9225" width="13.625" style="2" customWidth="1"/>
    <col min="9226" max="9226" width="2" style="2" customWidth="1"/>
    <col min="9227" max="9472" width="9" style="2"/>
    <col min="9473" max="9473" width="3" style="2" customWidth="1"/>
    <col min="9474" max="9474" width="1.875" style="2" customWidth="1"/>
    <col min="9475" max="9475" width="20" style="2" customWidth="1"/>
    <col min="9476" max="9476" width="9.375" style="2" customWidth="1"/>
    <col min="9477" max="9477" width="11.25" style="2" customWidth="1"/>
    <col min="9478" max="9478" width="13.625" style="2" customWidth="1"/>
    <col min="9479" max="9480" width="12.5" style="2" customWidth="1"/>
    <col min="9481" max="9481" width="13.625" style="2" customWidth="1"/>
    <col min="9482" max="9482" width="2" style="2" customWidth="1"/>
    <col min="9483" max="9728" width="9" style="2"/>
    <col min="9729" max="9729" width="3" style="2" customWidth="1"/>
    <col min="9730" max="9730" width="1.875" style="2" customWidth="1"/>
    <col min="9731" max="9731" width="20" style="2" customWidth="1"/>
    <col min="9732" max="9732" width="9.375" style="2" customWidth="1"/>
    <col min="9733" max="9733" width="11.25" style="2" customWidth="1"/>
    <col min="9734" max="9734" width="13.625" style="2" customWidth="1"/>
    <col min="9735" max="9736" width="12.5" style="2" customWidth="1"/>
    <col min="9737" max="9737" width="13.625" style="2" customWidth="1"/>
    <col min="9738" max="9738" width="2" style="2" customWidth="1"/>
    <col min="9739" max="9984" width="9" style="2"/>
    <col min="9985" max="9985" width="3" style="2" customWidth="1"/>
    <col min="9986" max="9986" width="1.875" style="2" customWidth="1"/>
    <col min="9987" max="9987" width="20" style="2" customWidth="1"/>
    <col min="9988" max="9988" width="9.375" style="2" customWidth="1"/>
    <col min="9989" max="9989" width="11.25" style="2" customWidth="1"/>
    <col min="9990" max="9990" width="13.625" style="2" customWidth="1"/>
    <col min="9991" max="9992" width="12.5" style="2" customWidth="1"/>
    <col min="9993" max="9993" width="13.625" style="2" customWidth="1"/>
    <col min="9994" max="9994" width="2" style="2" customWidth="1"/>
    <col min="9995" max="10240" width="9" style="2"/>
    <col min="10241" max="10241" width="3" style="2" customWidth="1"/>
    <col min="10242" max="10242" width="1.875" style="2" customWidth="1"/>
    <col min="10243" max="10243" width="20" style="2" customWidth="1"/>
    <col min="10244" max="10244" width="9.375" style="2" customWidth="1"/>
    <col min="10245" max="10245" width="11.25" style="2" customWidth="1"/>
    <col min="10246" max="10246" width="13.625" style="2" customWidth="1"/>
    <col min="10247" max="10248" width="12.5" style="2" customWidth="1"/>
    <col min="10249" max="10249" width="13.625" style="2" customWidth="1"/>
    <col min="10250" max="10250" width="2" style="2" customWidth="1"/>
    <col min="10251" max="10496" width="9" style="2"/>
    <col min="10497" max="10497" width="3" style="2" customWidth="1"/>
    <col min="10498" max="10498" width="1.875" style="2" customWidth="1"/>
    <col min="10499" max="10499" width="20" style="2" customWidth="1"/>
    <col min="10500" max="10500" width="9.375" style="2" customWidth="1"/>
    <col min="10501" max="10501" width="11.25" style="2" customWidth="1"/>
    <col min="10502" max="10502" width="13.625" style="2" customWidth="1"/>
    <col min="10503" max="10504" width="12.5" style="2" customWidth="1"/>
    <col min="10505" max="10505" width="13.625" style="2" customWidth="1"/>
    <col min="10506" max="10506" width="2" style="2" customWidth="1"/>
    <col min="10507" max="10752" width="9" style="2"/>
    <col min="10753" max="10753" width="3" style="2" customWidth="1"/>
    <col min="10754" max="10754" width="1.875" style="2" customWidth="1"/>
    <col min="10755" max="10755" width="20" style="2" customWidth="1"/>
    <col min="10756" max="10756" width="9.375" style="2" customWidth="1"/>
    <col min="10757" max="10757" width="11.25" style="2" customWidth="1"/>
    <col min="10758" max="10758" width="13.625" style="2" customWidth="1"/>
    <col min="10759" max="10760" width="12.5" style="2" customWidth="1"/>
    <col min="10761" max="10761" width="13.625" style="2" customWidth="1"/>
    <col min="10762" max="10762" width="2" style="2" customWidth="1"/>
    <col min="10763" max="11008" width="9" style="2"/>
    <col min="11009" max="11009" width="3" style="2" customWidth="1"/>
    <col min="11010" max="11010" width="1.875" style="2" customWidth="1"/>
    <col min="11011" max="11011" width="20" style="2" customWidth="1"/>
    <col min="11012" max="11012" width="9.375" style="2" customWidth="1"/>
    <col min="11013" max="11013" width="11.25" style="2" customWidth="1"/>
    <col min="11014" max="11014" width="13.625" style="2" customWidth="1"/>
    <col min="11015" max="11016" width="12.5" style="2" customWidth="1"/>
    <col min="11017" max="11017" width="13.625" style="2" customWidth="1"/>
    <col min="11018" max="11018" width="2" style="2" customWidth="1"/>
    <col min="11019" max="11264" width="9" style="2"/>
    <col min="11265" max="11265" width="3" style="2" customWidth="1"/>
    <col min="11266" max="11266" width="1.875" style="2" customWidth="1"/>
    <col min="11267" max="11267" width="20" style="2" customWidth="1"/>
    <col min="11268" max="11268" width="9.375" style="2" customWidth="1"/>
    <col min="11269" max="11269" width="11.25" style="2" customWidth="1"/>
    <col min="11270" max="11270" width="13.625" style="2" customWidth="1"/>
    <col min="11271" max="11272" width="12.5" style="2" customWidth="1"/>
    <col min="11273" max="11273" width="13.625" style="2" customWidth="1"/>
    <col min="11274" max="11274" width="2" style="2" customWidth="1"/>
    <col min="11275" max="11520" width="9" style="2"/>
    <col min="11521" max="11521" width="3" style="2" customWidth="1"/>
    <col min="11522" max="11522" width="1.875" style="2" customWidth="1"/>
    <col min="11523" max="11523" width="20" style="2" customWidth="1"/>
    <col min="11524" max="11524" width="9.375" style="2" customWidth="1"/>
    <col min="11525" max="11525" width="11.25" style="2" customWidth="1"/>
    <col min="11526" max="11526" width="13.625" style="2" customWidth="1"/>
    <col min="11527" max="11528" width="12.5" style="2" customWidth="1"/>
    <col min="11529" max="11529" width="13.625" style="2" customWidth="1"/>
    <col min="11530" max="11530" width="2" style="2" customWidth="1"/>
    <col min="11531" max="11776" width="9" style="2"/>
    <col min="11777" max="11777" width="3" style="2" customWidth="1"/>
    <col min="11778" max="11778" width="1.875" style="2" customWidth="1"/>
    <col min="11779" max="11779" width="20" style="2" customWidth="1"/>
    <col min="11780" max="11780" width="9.375" style="2" customWidth="1"/>
    <col min="11781" max="11781" width="11.25" style="2" customWidth="1"/>
    <col min="11782" max="11782" width="13.625" style="2" customWidth="1"/>
    <col min="11783" max="11784" width="12.5" style="2" customWidth="1"/>
    <col min="11785" max="11785" width="13.625" style="2" customWidth="1"/>
    <col min="11786" max="11786" width="2" style="2" customWidth="1"/>
    <col min="11787" max="12032" width="9" style="2"/>
    <col min="12033" max="12033" width="3" style="2" customWidth="1"/>
    <col min="12034" max="12034" width="1.875" style="2" customWidth="1"/>
    <col min="12035" max="12035" width="20" style="2" customWidth="1"/>
    <col min="12036" max="12036" width="9.375" style="2" customWidth="1"/>
    <col min="12037" max="12037" width="11.25" style="2" customWidth="1"/>
    <col min="12038" max="12038" width="13.625" style="2" customWidth="1"/>
    <col min="12039" max="12040" width="12.5" style="2" customWidth="1"/>
    <col min="12041" max="12041" width="13.625" style="2" customWidth="1"/>
    <col min="12042" max="12042" width="2" style="2" customWidth="1"/>
    <col min="12043" max="12288" width="9" style="2"/>
    <col min="12289" max="12289" width="3" style="2" customWidth="1"/>
    <col min="12290" max="12290" width="1.875" style="2" customWidth="1"/>
    <col min="12291" max="12291" width="20" style="2" customWidth="1"/>
    <col min="12292" max="12292" width="9.375" style="2" customWidth="1"/>
    <col min="12293" max="12293" width="11.25" style="2" customWidth="1"/>
    <col min="12294" max="12294" width="13.625" style="2" customWidth="1"/>
    <col min="12295" max="12296" width="12.5" style="2" customWidth="1"/>
    <col min="12297" max="12297" width="13.625" style="2" customWidth="1"/>
    <col min="12298" max="12298" width="2" style="2" customWidth="1"/>
    <col min="12299" max="12544" width="9" style="2"/>
    <col min="12545" max="12545" width="3" style="2" customWidth="1"/>
    <col min="12546" max="12546" width="1.875" style="2" customWidth="1"/>
    <col min="12547" max="12547" width="20" style="2" customWidth="1"/>
    <col min="12548" max="12548" width="9.375" style="2" customWidth="1"/>
    <col min="12549" max="12549" width="11.25" style="2" customWidth="1"/>
    <col min="12550" max="12550" width="13.625" style="2" customWidth="1"/>
    <col min="12551" max="12552" width="12.5" style="2" customWidth="1"/>
    <col min="12553" max="12553" width="13.625" style="2" customWidth="1"/>
    <col min="12554" max="12554" width="2" style="2" customWidth="1"/>
    <col min="12555" max="12800" width="9" style="2"/>
    <col min="12801" max="12801" width="3" style="2" customWidth="1"/>
    <col min="12802" max="12802" width="1.875" style="2" customWidth="1"/>
    <col min="12803" max="12803" width="20" style="2" customWidth="1"/>
    <col min="12804" max="12804" width="9.375" style="2" customWidth="1"/>
    <col min="12805" max="12805" width="11.25" style="2" customWidth="1"/>
    <col min="12806" max="12806" width="13.625" style="2" customWidth="1"/>
    <col min="12807" max="12808" width="12.5" style="2" customWidth="1"/>
    <col min="12809" max="12809" width="13.625" style="2" customWidth="1"/>
    <col min="12810" max="12810" width="2" style="2" customWidth="1"/>
    <col min="12811" max="13056" width="9" style="2"/>
    <col min="13057" max="13057" width="3" style="2" customWidth="1"/>
    <col min="13058" max="13058" width="1.875" style="2" customWidth="1"/>
    <col min="13059" max="13059" width="20" style="2" customWidth="1"/>
    <col min="13060" max="13060" width="9.375" style="2" customWidth="1"/>
    <col min="13061" max="13061" width="11.25" style="2" customWidth="1"/>
    <col min="13062" max="13062" width="13.625" style="2" customWidth="1"/>
    <col min="13063" max="13064" width="12.5" style="2" customWidth="1"/>
    <col min="13065" max="13065" width="13.625" style="2" customWidth="1"/>
    <col min="13066" max="13066" width="2" style="2" customWidth="1"/>
    <col min="13067" max="13312" width="9" style="2"/>
    <col min="13313" max="13313" width="3" style="2" customWidth="1"/>
    <col min="13314" max="13314" width="1.875" style="2" customWidth="1"/>
    <col min="13315" max="13315" width="20" style="2" customWidth="1"/>
    <col min="13316" max="13316" width="9.375" style="2" customWidth="1"/>
    <col min="13317" max="13317" width="11.25" style="2" customWidth="1"/>
    <col min="13318" max="13318" width="13.625" style="2" customWidth="1"/>
    <col min="13319" max="13320" width="12.5" style="2" customWidth="1"/>
    <col min="13321" max="13321" width="13.625" style="2" customWidth="1"/>
    <col min="13322" max="13322" width="2" style="2" customWidth="1"/>
    <col min="13323" max="13568" width="9" style="2"/>
    <col min="13569" max="13569" width="3" style="2" customWidth="1"/>
    <col min="13570" max="13570" width="1.875" style="2" customWidth="1"/>
    <col min="13571" max="13571" width="20" style="2" customWidth="1"/>
    <col min="13572" max="13572" width="9.375" style="2" customWidth="1"/>
    <col min="13573" max="13573" width="11.25" style="2" customWidth="1"/>
    <col min="13574" max="13574" width="13.625" style="2" customWidth="1"/>
    <col min="13575" max="13576" width="12.5" style="2" customWidth="1"/>
    <col min="13577" max="13577" width="13.625" style="2" customWidth="1"/>
    <col min="13578" max="13578" width="2" style="2" customWidth="1"/>
    <col min="13579" max="13824" width="9" style="2"/>
    <col min="13825" max="13825" width="3" style="2" customWidth="1"/>
    <col min="13826" max="13826" width="1.875" style="2" customWidth="1"/>
    <col min="13827" max="13827" width="20" style="2" customWidth="1"/>
    <col min="13828" max="13828" width="9.375" style="2" customWidth="1"/>
    <col min="13829" max="13829" width="11.25" style="2" customWidth="1"/>
    <col min="13830" max="13830" width="13.625" style="2" customWidth="1"/>
    <col min="13831" max="13832" width="12.5" style="2" customWidth="1"/>
    <col min="13833" max="13833" width="13.625" style="2" customWidth="1"/>
    <col min="13834" max="13834" width="2" style="2" customWidth="1"/>
    <col min="13835" max="14080" width="9" style="2"/>
    <col min="14081" max="14081" width="3" style="2" customWidth="1"/>
    <col min="14082" max="14082" width="1.875" style="2" customWidth="1"/>
    <col min="14083" max="14083" width="20" style="2" customWidth="1"/>
    <col min="14084" max="14084" width="9.375" style="2" customWidth="1"/>
    <col min="14085" max="14085" width="11.25" style="2" customWidth="1"/>
    <col min="14086" max="14086" width="13.625" style="2" customWidth="1"/>
    <col min="14087" max="14088" width="12.5" style="2" customWidth="1"/>
    <col min="14089" max="14089" width="13.625" style="2" customWidth="1"/>
    <col min="14090" max="14090" width="2" style="2" customWidth="1"/>
    <col min="14091" max="14336" width="9" style="2"/>
    <col min="14337" max="14337" width="3" style="2" customWidth="1"/>
    <col min="14338" max="14338" width="1.875" style="2" customWidth="1"/>
    <col min="14339" max="14339" width="20" style="2" customWidth="1"/>
    <col min="14340" max="14340" width="9.375" style="2" customWidth="1"/>
    <col min="14341" max="14341" width="11.25" style="2" customWidth="1"/>
    <col min="14342" max="14342" width="13.625" style="2" customWidth="1"/>
    <col min="14343" max="14344" width="12.5" style="2" customWidth="1"/>
    <col min="14345" max="14345" width="13.625" style="2" customWidth="1"/>
    <col min="14346" max="14346" width="2" style="2" customWidth="1"/>
    <col min="14347" max="14592" width="9" style="2"/>
    <col min="14593" max="14593" width="3" style="2" customWidth="1"/>
    <col min="14594" max="14594" width="1.875" style="2" customWidth="1"/>
    <col min="14595" max="14595" width="20" style="2" customWidth="1"/>
    <col min="14596" max="14596" width="9.375" style="2" customWidth="1"/>
    <col min="14597" max="14597" width="11.25" style="2" customWidth="1"/>
    <col min="14598" max="14598" width="13.625" style="2" customWidth="1"/>
    <col min="14599" max="14600" width="12.5" style="2" customWidth="1"/>
    <col min="14601" max="14601" width="13.625" style="2" customWidth="1"/>
    <col min="14602" max="14602" width="2" style="2" customWidth="1"/>
    <col min="14603" max="14848" width="9" style="2"/>
    <col min="14849" max="14849" width="3" style="2" customWidth="1"/>
    <col min="14850" max="14850" width="1.875" style="2" customWidth="1"/>
    <col min="14851" max="14851" width="20" style="2" customWidth="1"/>
    <col min="14852" max="14852" width="9.375" style="2" customWidth="1"/>
    <col min="14853" max="14853" width="11.25" style="2" customWidth="1"/>
    <col min="14854" max="14854" width="13.625" style="2" customWidth="1"/>
    <col min="14855" max="14856" width="12.5" style="2" customWidth="1"/>
    <col min="14857" max="14857" width="13.625" style="2" customWidth="1"/>
    <col min="14858" max="14858" width="2" style="2" customWidth="1"/>
    <col min="14859" max="15104" width="9" style="2"/>
    <col min="15105" max="15105" width="3" style="2" customWidth="1"/>
    <col min="15106" max="15106" width="1.875" style="2" customWidth="1"/>
    <col min="15107" max="15107" width="20" style="2" customWidth="1"/>
    <col min="15108" max="15108" width="9.375" style="2" customWidth="1"/>
    <col min="15109" max="15109" width="11.25" style="2" customWidth="1"/>
    <col min="15110" max="15110" width="13.625" style="2" customWidth="1"/>
    <col min="15111" max="15112" width="12.5" style="2" customWidth="1"/>
    <col min="15113" max="15113" width="13.625" style="2" customWidth="1"/>
    <col min="15114" max="15114" width="2" style="2" customWidth="1"/>
    <col min="15115" max="15360" width="9" style="2"/>
    <col min="15361" max="15361" width="3" style="2" customWidth="1"/>
    <col min="15362" max="15362" width="1.875" style="2" customWidth="1"/>
    <col min="15363" max="15363" width="20" style="2" customWidth="1"/>
    <col min="15364" max="15364" width="9.375" style="2" customWidth="1"/>
    <col min="15365" max="15365" width="11.25" style="2" customWidth="1"/>
    <col min="15366" max="15366" width="13.625" style="2" customWidth="1"/>
    <col min="15367" max="15368" width="12.5" style="2" customWidth="1"/>
    <col min="15369" max="15369" width="13.625" style="2" customWidth="1"/>
    <col min="15370" max="15370" width="2" style="2" customWidth="1"/>
    <col min="15371" max="15616" width="9" style="2"/>
    <col min="15617" max="15617" width="3" style="2" customWidth="1"/>
    <col min="15618" max="15618" width="1.875" style="2" customWidth="1"/>
    <col min="15619" max="15619" width="20" style="2" customWidth="1"/>
    <col min="15620" max="15620" width="9.375" style="2" customWidth="1"/>
    <col min="15621" max="15621" width="11.25" style="2" customWidth="1"/>
    <col min="15622" max="15622" width="13.625" style="2" customWidth="1"/>
    <col min="15623" max="15624" width="12.5" style="2" customWidth="1"/>
    <col min="15625" max="15625" width="13.625" style="2" customWidth="1"/>
    <col min="15626" max="15626" width="2" style="2" customWidth="1"/>
    <col min="15627" max="15872" width="9" style="2"/>
    <col min="15873" max="15873" width="3" style="2" customWidth="1"/>
    <col min="15874" max="15874" width="1.875" style="2" customWidth="1"/>
    <col min="15875" max="15875" width="20" style="2" customWidth="1"/>
    <col min="15876" max="15876" width="9.375" style="2" customWidth="1"/>
    <col min="15877" max="15877" width="11.25" style="2" customWidth="1"/>
    <col min="15878" max="15878" width="13.625" style="2" customWidth="1"/>
    <col min="15879" max="15880" width="12.5" style="2" customWidth="1"/>
    <col min="15881" max="15881" width="13.625" style="2" customWidth="1"/>
    <col min="15882" max="15882" width="2" style="2" customWidth="1"/>
    <col min="15883" max="16128" width="9" style="2"/>
    <col min="16129" max="16129" width="3" style="2" customWidth="1"/>
    <col min="16130" max="16130" width="1.875" style="2" customWidth="1"/>
    <col min="16131" max="16131" width="20" style="2" customWidth="1"/>
    <col min="16132" max="16132" width="9.375" style="2" customWidth="1"/>
    <col min="16133" max="16133" width="11.25" style="2" customWidth="1"/>
    <col min="16134" max="16134" width="13.625" style="2" customWidth="1"/>
    <col min="16135" max="16136" width="12.5" style="2" customWidth="1"/>
    <col min="16137" max="16137" width="13.625" style="2" customWidth="1"/>
    <col min="16138" max="16138" width="2" style="2" customWidth="1"/>
    <col min="16139" max="16384" width="9" style="2"/>
  </cols>
  <sheetData>
    <row r="1" spans="1:15" ht="14.25" thickBot="1" x14ac:dyDescent="0.2"/>
    <row r="2" spans="1:15" ht="18.75" customHeight="1" x14ac:dyDescent="0.15">
      <c r="B2" s="48" t="s">
        <v>12</v>
      </c>
      <c r="C2" s="49"/>
      <c r="D2" s="49"/>
      <c r="E2" s="49"/>
      <c r="F2" s="49"/>
      <c r="G2" s="49"/>
      <c r="H2" s="49"/>
      <c r="I2" s="49"/>
      <c r="J2" s="44"/>
    </row>
    <row r="3" spans="1:15" ht="18" customHeight="1" x14ac:dyDescent="0.15">
      <c r="B3" s="10"/>
      <c r="C3" s="43"/>
      <c r="D3" s="43"/>
      <c r="E3" s="43"/>
      <c r="F3" s="42"/>
      <c r="G3" s="41" t="s">
        <v>11</v>
      </c>
      <c r="H3" s="50"/>
      <c r="I3" s="51"/>
      <c r="J3" s="9"/>
    </row>
    <row r="4" spans="1:15" ht="32.25" customHeight="1" x14ac:dyDescent="0.15">
      <c r="B4" s="10"/>
      <c r="C4" s="43"/>
      <c r="D4" s="43"/>
      <c r="E4" s="43"/>
      <c r="F4" s="42"/>
      <c r="G4" s="41" t="s">
        <v>10</v>
      </c>
      <c r="H4" s="50"/>
      <c r="I4" s="51"/>
      <c r="J4" s="9"/>
    </row>
    <row r="5" spans="1:15" ht="15.75" customHeight="1" x14ac:dyDescent="0.15">
      <c r="B5" s="10"/>
      <c r="C5" s="52" t="s">
        <v>9</v>
      </c>
      <c r="D5" s="52"/>
      <c r="E5" s="52"/>
      <c r="F5" s="52"/>
      <c r="G5" s="52"/>
      <c r="H5" s="52"/>
      <c r="I5" s="52"/>
      <c r="J5" s="9"/>
    </row>
    <row r="6" spans="1:15" ht="15.75" customHeight="1" x14ac:dyDescent="0.15">
      <c r="B6" s="10"/>
      <c r="C6" s="53" t="s">
        <v>8</v>
      </c>
      <c r="D6" s="53" t="s">
        <v>7</v>
      </c>
      <c r="E6" s="53" t="s">
        <v>6</v>
      </c>
      <c r="F6" s="55" t="s">
        <v>5</v>
      </c>
      <c r="G6" s="57"/>
      <c r="H6" s="58"/>
      <c r="I6" s="53" t="s">
        <v>4</v>
      </c>
      <c r="J6" s="9"/>
    </row>
    <row r="7" spans="1:15" ht="18" customHeight="1" x14ac:dyDescent="0.15">
      <c r="A7" s="40"/>
      <c r="B7" s="10"/>
      <c r="C7" s="54"/>
      <c r="D7" s="54"/>
      <c r="E7" s="54"/>
      <c r="F7" s="56"/>
      <c r="G7" s="39" t="s">
        <v>0</v>
      </c>
      <c r="H7" s="38" t="s">
        <v>3</v>
      </c>
      <c r="I7" s="54"/>
      <c r="J7" s="9"/>
    </row>
    <row r="8" spans="1:15" ht="18" customHeight="1" x14ac:dyDescent="0.15">
      <c r="B8" s="10"/>
      <c r="C8" s="1"/>
      <c r="D8" s="22"/>
      <c r="E8" s="22"/>
      <c r="F8" s="18">
        <f t="shared" ref="F8:F27" si="0">SUM(D8*E8)</f>
        <v>0</v>
      </c>
      <c r="G8" s="18">
        <f>F8</f>
        <v>0</v>
      </c>
      <c r="H8" s="18">
        <f>SUM(F8-G8)</f>
        <v>0</v>
      </c>
      <c r="I8" s="17"/>
      <c r="J8" s="9"/>
    </row>
    <row r="9" spans="1:15" ht="18" customHeight="1" x14ac:dyDescent="0.15">
      <c r="B9" s="10"/>
      <c r="C9" s="1"/>
      <c r="D9" s="22"/>
      <c r="E9" s="22"/>
      <c r="F9" s="18">
        <f t="shared" si="0"/>
        <v>0</v>
      </c>
      <c r="G9" s="18">
        <f>F9</f>
        <v>0</v>
      </c>
      <c r="H9" s="18">
        <f>SUM(F9-G9)</f>
        <v>0</v>
      </c>
      <c r="I9" s="17"/>
      <c r="J9" s="9"/>
    </row>
    <row r="10" spans="1:15" ht="18" customHeight="1" x14ac:dyDescent="0.15">
      <c r="B10" s="10"/>
      <c r="C10" s="1"/>
      <c r="D10" s="22"/>
      <c r="E10" s="22"/>
      <c r="F10" s="18">
        <f t="shared" si="0"/>
        <v>0</v>
      </c>
      <c r="G10" s="18">
        <f t="shared" ref="G10:G40" si="1">F10</f>
        <v>0</v>
      </c>
      <c r="H10" s="18">
        <f t="shared" ref="H10:H40" si="2">SUM(F10-G10)</f>
        <v>0</v>
      </c>
      <c r="I10" s="17"/>
      <c r="J10" s="9"/>
    </row>
    <row r="11" spans="1:15" ht="18" customHeight="1" x14ac:dyDescent="0.15">
      <c r="B11" s="10"/>
      <c r="C11" s="1"/>
      <c r="D11" s="22"/>
      <c r="E11" s="22"/>
      <c r="F11" s="18">
        <f t="shared" si="0"/>
        <v>0</v>
      </c>
      <c r="G11" s="18">
        <f t="shared" si="1"/>
        <v>0</v>
      </c>
      <c r="H11" s="18">
        <f t="shared" si="2"/>
        <v>0</v>
      </c>
      <c r="I11" s="1"/>
      <c r="J11" s="37"/>
    </row>
    <row r="12" spans="1:15" ht="18" customHeight="1" x14ac:dyDescent="0.15">
      <c r="B12" s="10"/>
      <c r="C12" s="1"/>
      <c r="D12" s="22"/>
      <c r="E12" s="22"/>
      <c r="F12" s="18">
        <f t="shared" si="0"/>
        <v>0</v>
      </c>
      <c r="G12" s="18">
        <f t="shared" si="1"/>
        <v>0</v>
      </c>
      <c r="H12" s="18">
        <f t="shared" si="2"/>
        <v>0</v>
      </c>
      <c r="I12" s="17"/>
      <c r="J12" s="37"/>
    </row>
    <row r="13" spans="1:15" ht="18" customHeight="1" x14ac:dyDescent="0.15">
      <c r="B13" s="10"/>
      <c r="C13" s="1"/>
      <c r="D13" s="22"/>
      <c r="E13" s="22"/>
      <c r="F13" s="18">
        <f t="shared" si="0"/>
        <v>0</v>
      </c>
      <c r="G13" s="18">
        <f t="shared" si="1"/>
        <v>0</v>
      </c>
      <c r="H13" s="18">
        <f t="shared" si="2"/>
        <v>0</v>
      </c>
      <c r="I13" s="1"/>
      <c r="J13" s="31"/>
      <c r="K13" s="16"/>
      <c r="L13" s="26"/>
      <c r="M13" s="26"/>
      <c r="N13" s="26"/>
      <c r="O13" s="26"/>
    </row>
    <row r="14" spans="1:15" ht="18" customHeight="1" x14ac:dyDescent="0.15">
      <c r="B14" s="10"/>
      <c r="C14" s="1"/>
      <c r="D14" s="22"/>
      <c r="E14" s="22"/>
      <c r="F14" s="18">
        <f t="shared" si="0"/>
        <v>0</v>
      </c>
      <c r="G14" s="18">
        <f t="shared" si="1"/>
        <v>0</v>
      </c>
      <c r="H14" s="18">
        <f t="shared" si="2"/>
        <v>0</v>
      </c>
      <c r="I14" s="1"/>
      <c r="J14" s="31"/>
      <c r="K14" s="16"/>
      <c r="L14" s="26"/>
      <c r="M14" s="26"/>
      <c r="N14" s="26"/>
      <c r="O14" s="26"/>
    </row>
    <row r="15" spans="1:15" ht="18" customHeight="1" x14ac:dyDescent="0.15">
      <c r="B15" s="10"/>
      <c r="C15" s="1"/>
      <c r="D15" s="22"/>
      <c r="E15" s="22"/>
      <c r="F15" s="18">
        <f t="shared" si="0"/>
        <v>0</v>
      </c>
      <c r="G15" s="18">
        <f t="shared" si="1"/>
        <v>0</v>
      </c>
      <c r="H15" s="18">
        <f t="shared" si="2"/>
        <v>0</v>
      </c>
      <c r="I15" s="1"/>
      <c r="J15" s="31"/>
      <c r="K15" s="16"/>
      <c r="L15" s="26"/>
      <c r="M15" s="26"/>
      <c r="N15" s="26"/>
      <c r="O15" s="26"/>
    </row>
    <row r="16" spans="1:15" ht="18" customHeight="1" x14ac:dyDescent="0.15">
      <c r="B16" s="10"/>
      <c r="C16" s="1"/>
      <c r="D16" s="22"/>
      <c r="E16" s="22"/>
      <c r="F16" s="18">
        <f t="shared" si="0"/>
        <v>0</v>
      </c>
      <c r="G16" s="18">
        <f t="shared" si="1"/>
        <v>0</v>
      </c>
      <c r="H16" s="18">
        <f t="shared" si="2"/>
        <v>0</v>
      </c>
      <c r="I16" s="36"/>
      <c r="J16" s="31"/>
      <c r="K16" s="16"/>
      <c r="L16" s="26"/>
      <c r="M16" s="26"/>
      <c r="N16" s="26"/>
      <c r="O16" s="26"/>
    </row>
    <row r="17" spans="2:15" ht="18" customHeight="1" x14ac:dyDescent="0.15">
      <c r="B17" s="10"/>
      <c r="C17" s="1"/>
      <c r="D17" s="22"/>
      <c r="E17" s="22"/>
      <c r="F17" s="35">
        <f t="shared" si="0"/>
        <v>0</v>
      </c>
      <c r="G17" s="18">
        <f t="shared" si="1"/>
        <v>0</v>
      </c>
      <c r="H17" s="18">
        <f t="shared" si="2"/>
        <v>0</v>
      </c>
      <c r="I17" s="34"/>
      <c r="J17" s="28"/>
      <c r="K17" s="16"/>
      <c r="L17" s="26"/>
      <c r="M17" s="26"/>
      <c r="N17" s="26"/>
      <c r="O17" s="26"/>
    </row>
    <row r="18" spans="2:15" ht="18" customHeight="1" x14ac:dyDescent="0.15">
      <c r="B18" s="10"/>
      <c r="C18" s="1"/>
      <c r="D18" s="22"/>
      <c r="E18" s="22"/>
      <c r="F18" s="18">
        <f t="shared" si="0"/>
        <v>0</v>
      </c>
      <c r="G18" s="18">
        <f t="shared" si="1"/>
        <v>0</v>
      </c>
      <c r="H18" s="18">
        <f t="shared" si="2"/>
        <v>0</v>
      </c>
      <c r="I18" s="33"/>
      <c r="J18" s="9"/>
    </row>
    <row r="19" spans="2:15" ht="18" customHeight="1" x14ac:dyDescent="0.15">
      <c r="B19" s="10"/>
      <c r="C19" s="1"/>
      <c r="D19" s="22"/>
      <c r="E19" s="22"/>
      <c r="F19" s="18">
        <f t="shared" si="0"/>
        <v>0</v>
      </c>
      <c r="G19" s="18">
        <f t="shared" si="1"/>
        <v>0</v>
      </c>
      <c r="H19" s="18">
        <f t="shared" si="2"/>
        <v>0</v>
      </c>
      <c r="I19" s="33"/>
      <c r="J19" s="9"/>
    </row>
    <row r="20" spans="2:15" ht="18" customHeight="1" x14ac:dyDescent="0.15">
      <c r="B20" s="10"/>
      <c r="C20" s="1"/>
      <c r="D20" s="22"/>
      <c r="E20" s="22"/>
      <c r="F20" s="18">
        <f t="shared" si="0"/>
        <v>0</v>
      </c>
      <c r="G20" s="18">
        <f t="shared" si="1"/>
        <v>0</v>
      </c>
      <c r="H20" s="18">
        <f t="shared" si="2"/>
        <v>0</v>
      </c>
      <c r="I20" s="33"/>
      <c r="J20" s="9"/>
    </row>
    <row r="21" spans="2:15" ht="18" customHeight="1" x14ac:dyDescent="0.15">
      <c r="B21" s="10"/>
      <c r="C21" s="1"/>
      <c r="D21" s="22"/>
      <c r="E21" s="22"/>
      <c r="F21" s="18">
        <f t="shared" si="0"/>
        <v>0</v>
      </c>
      <c r="G21" s="18">
        <f t="shared" si="1"/>
        <v>0</v>
      </c>
      <c r="H21" s="18">
        <f t="shared" si="2"/>
        <v>0</v>
      </c>
      <c r="I21" s="33"/>
      <c r="J21" s="9"/>
    </row>
    <row r="22" spans="2:15" ht="18" customHeight="1" x14ac:dyDescent="0.15">
      <c r="B22" s="10"/>
      <c r="C22" s="1"/>
      <c r="D22" s="22"/>
      <c r="E22" s="22"/>
      <c r="F22" s="18">
        <f t="shared" si="0"/>
        <v>0</v>
      </c>
      <c r="G22" s="18">
        <f t="shared" si="1"/>
        <v>0</v>
      </c>
      <c r="H22" s="18">
        <f t="shared" si="2"/>
        <v>0</v>
      </c>
      <c r="I22" s="33"/>
      <c r="J22" s="9"/>
    </row>
    <row r="23" spans="2:15" ht="18" customHeight="1" x14ac:dyDescent="0.15">
      <c r="B23" s="10"/>
      <c r="C23" s="1"/>
      <c r="D23" s="22"/>
      <c r="E23" s="22"/>
      <c r="F23" s="18">
        <f t="shared" si="0"/>
        <v>0</v>
      </c>
      <c r="G23" s="18">
        <f t="shared" si="1"/>
        <v>0</v>
      </c>
      <c r="H23" s="18">
        <f t="shared" si="2"/>
        <v>0</v>
      </c>
      <c r="I23" s="33"/>
      <c r="J23" s="9"/>
    </row>
    <row r="24" spans="2:15" ht="18" customHeight="1" x14ac:dyDescent="0.15">
      <c r="B24" s="10"/>
      <c r="C24" s="1"/>
      <c r="D24" s="22"/>
      <c r="E24" s="22"/>
      <c r="F24" s="18">
        <f t="shared" si="0"/>
        <v>0</v>
      </c>
      <c r="G24" s="18">
        <f t="shared" si="1"/>
        <v>0</v>
      </c>
      <c r="H24" s="18">
        <f t="shared" si="2"/>
        <v>0</v>
      </c>
      <c r="I24" s="33"/>
      <c r="J24" s="9"/>
    </row>
    <row r="25" spans="2:15" ht="18" customHeight="1" x14ac:dyDescent="0.15">
      <c r="B25" s="10"/>
      <c r="C25" s="1"/>
      <c r="D25" s="22"/>
      <c r="E25" s="22"/>
      <c r="F25" s="18">
        <f t="shared" si="0"/>
        <v>0</v>
      </c>
      <c r="G25" s="18">
        <f t="shared" si="1"/>
        <v>0</v>
      </c>
      <c r="H25" s="18">
        <f t="shared" si="2"/>
        <v>0</v>
      </c>
      <c r="I25" s="33"/>
      <c r="J25" s="9"/>
    </row>
    <row r="26" spans="2:15" ht="18" customHeight="1" x14ac:dyDescent="0.15">
      <c r="B26" s="10"/>
      <c r="C26" s="1"/>
      <c r="D26" s="19"/>
      <c r="E26" s="19"/>
      <c r="F26" s="18">
        <f t="shared" si="0"/>
        <v>0</v>
      </c>
      <c r="G26" s="18">
        <f t="shared" si="1"/>
        <v>0</v>
      </c>
      <c r="H26" s="18">
        <f t="shared" si="2"/>
        <v>0</v>
      </c>
      <c r="I26" s="33"/>
      <c r="J26" s="9"/>
    </row>
    <row r="27" spans="2:15" ht="18" customHeight="1" x14ac:dyDescent="0.15">
      <c r="B27" s="10"/>
      <c r="C27" s="1"/>
      <c r="D27" s="19"/>
      <c r="E27" s="22"/>
      <c r="F27" s="18">
        <f t="shared" si="0"/>
        <v>0</v>
      </c>
      <c r="G27" s="18">
        <f t="shared" si="1"/>
        <v>0</v>
      </c>
      <c r="H27" s="18">
        <f t="shared" si="2"/>
        <v>0</v>
      </c>
      <c r="I27" s="23"/>
      <c r="J27" s="28"/>
      <c r="K27" s="16"/>
      <c r="L27" s="27"/>
      <c r="M27" s="26"/>
      <c r="N27" s="26"/>
      <c r="O27" s="26"/>
    </row>
    <row r="28" spans="2:15" ht="18" customHeight="1" x14ac:dyDescent="0.15">
      <c r="B28" s="10"/>
      <c r="C28" s="1"/>
      <c r="D28" s="19"/>
      <c r="E28" s="22"/>
      <c r="F28" s="18">
        <f t="shared" ref="F28:F34" si="3">SUM(D28*E28)</f>
        <v>0</v>
      </c>
      <c r="G28" s="18">
        <f t="shared" si="1"/>
        <v>0</v>
      </c>
      <c r="H28" s="18">
        <f t="shared" si="2"/>
        <v>0</v>
      </c>
      <c r="I28" s="23"/>
      <c r="J28" s="28"/>
      <c r="K28" s="16"/>
      <c r="L28" s="27"/>
      <c r="M28" s="26"/>
      <c r="N28" s="26"/>
      <c r="O28" s="26"/>
    </row>
    <row r="29" spans="2:15" ht="18" customHeight="1" x14ac:dyDescent="0.15">
      <c r="B29" s="10"/>
      <c r="C29" s="1"/>
      <c r="D29" s="19"/>
      <c r="E29" s="22"/>
      <c r="F29" s="18">
        <f t="shared" si="3"/>
        <v>0</v>
      </c>
      <c r="G29" s="18">
        <f t="shared" si="1"/>
        <v>0</v>
      </c>
      <c r="H29" s="18">
        <f t="shared" si="2"/>
        <v>0</v>
      </c>
      <c r="I29" s="23"/>
      <c r="J29" s="28"/>
      <c r="K29" s="16"/>
      <c r="L29" s="27"/>
      <c r="M29" s="26"/>
      <c r="N29" s="26"/>
      <c r="O29" s="26"/>
    </row>
    <row r="30" spans="2:15" ht="18" customHeight="1" x14ac:dyDescent="0.15">
      <c r="B30" s="10"/>
      <c r="C30" s="32"/>
      <c r="D30" s="22"/>
      <c r="E30" s="22"/>
      <c r="F30" s="18">
        <f t="shared" si="3"/>
        <v>0</v>
      </c>
      <c r="G30" s="18">
        <f t="shared" si="1"/>
        <v>0</v>
      </c>
      <c r="H30" s="18">
        <f t="shared" si="2"/>
        <v>0</v>
      </c>
      <c r="I30" s="29"/>
      <c r="J30" s="31"/>
      <c r="K30" s="16"/>
      <c r="L30" s="27"/>
      <c r="M30" s="26"/>
      <c r="N30" s="26"/>
      <c r="O30" s="26"/>
    </row>
    <row r="31" spans="2:15" ht="18" customHeight="1" x14ac:dyDescent="0.15">
      <c r="B31" s="10"/>
      <c r="C31" s="32"/>
      <c r="D31" s="22"/>
      <c r="E31" s="22"/>
      <c r="F31" s="18">
        <f t="shared" si="3"/>
        <v>0</v>
      </c>
      <c r="G31" s="18">
        <f t="shared" si="1"/>
        <v>0</v>
      </c>
      <c r="H31" s="18">
        <f t="shared" si="2"/>
        <v>0</v>
      </c>
      <c r="I31" s="29"/>
      <c r="J31" s="31"/>
      <c r="K31" s="16"/>
      <c r="L31" s="27"/>
      <c r="M31" s="26"/>
      <c r="N31" s="26"/>
      <c r="O31" s="26"/>
    </row>
    <row r="32" spans="2:15" ht="18" customHeight="1" x14ac:dyDescent="0.15">
      <c r="B32" s="10"/>
      <c r="C32" s="32"/>
      <c r="D32" s="22"/>
      <c r="E32" s="22"/>
      <c r="F32" s="18">
        <f t="shared" si="3"/>
        <v>0</v>
      </c>
      <c r="G32" s="18">
        <f t="shared" si="1"/>
        <v>0</v>
      </c>
      <c r="H32" s="18">
        <f t="shared" si="2"/>
        <v>0</v>
      </c>
      <c r="I32" s="29"/>
      <c r="J32" s="31"/>
      <c r="K32" s="16"/>
      <c r="L32" s="27"/>
      <c r="M32" s="26"/>
      <c r="N32" s="26"/>
      <c r="O32" s="26"/>
    </row>
    <row r="33" spans="2:15" ht="18" customHeight="1" x14ac:dyDescent="0.15">
      <c r="B33" s="10"/>
      <c r="C33" s="32"/>
      <c r="D33" s="22"/>
      <c r="E33" s="22"/>
      <c r="F33" s="18">
        <f t="shared" si="3"/>
        <v>0</v>
      </c>
      <c r="G33" s="18">
        <f t="shared" si="1"/>
        <v>0</v>
      </c>
      <c r="H33" s="18">
        <f t="shared" si="2"/>
        <v>0</v>
      </c>
      <c r="I33" s="29"/>
      <c r="J33" s="31"/>
      <c r="K33" s="16"/>
      <c r="L33" s="27"/>
      <c r="M33" s="26"/>
      <c r="N33" s="26"/>
      <c r="O33" s="26"/>
    </row>
    <row r="34" spans="2:15" ht="19.5" customHeight="1" x14ac:dyDescent="0.15">
      <c r="B34" s="10"/>
      <c r="C34" s="30"/>
      <c r="D34" s="19"/>
      <c r="E34" s="19"/>
      <c r="F34" s="18">
        <f t="shared" si="3"/>
        <v>0</v>
      </c>
      <c r="G34" s="18">
        <f t="shared" si="1"/>
        <v>0</v>
      </c>
      <c r="H34" s="18">
        <f t="shared" si="2"/>
        <v>0</v>
      </c>
      <c r="I34" s="29"/>
      <c r="J34" s="28"/>
      <c r="K34" s="16"/>
      <c r="L34" s="27"/>
      <c r="M34" s="26"/>
      <c r="N34" s="26"/>
      <c r="O34" s="26"/>
    </row>
    <row r="35" spans="2:15" ht="18" customHeight="1" x14ac:dyDescent="0.15">
      <c r="B35" s="10"/>
      <c r="C35" s="1"/>
      <c r="D35" s="22"/>
      <c r="E35" s="25"/>
      <c r="F35" s="18">
        <f t="shared" ref="F35:F42" si="4">SUM(D35*E35)</f>
        <v>0</v>
      </c>
      <c r="G35" s="18">
        <f t="shared" si="1"/>
        <v>0</v>
      </c>
      <c r="H35" s="18">
        <f t="shared" si="2"/>
        <v>0</v>
      </c>
      <c r="I35" s="24"/>
      <c r="J35" s="9"/>
      <c r="K35" s="16"/>
      <c r="L35" s="16"/>
    </row>
    <row r="36" spans="2:15" ht="18" customHeight="1" x14ac:dyDescent="0.15">
      <c r="B36" s="10"/>
      <c r="C36" s="1"/>
      <c r="D36" s="22"/>
      <c r="E36" s="22"/>
      <c r="F36" s="18">
        <f t="shared" si="4"/>
        <v>0</v>
      </c>
      <c r="G36" s="18">
        <f t="shared" si="1"/>
        <v>0</v>
      </c>
      <c r="H36" s="18">
        <f t="shared" si="2"/>
        <v>0</v>
      </c>
      <c r="I36" s="21"/>
      <c r="J36" s="9"/>
      <c r="K36" s="16"/>
      <c r="L36" s="16"/>
    </row>
    <row r="37" spans="2:15" ht="18" customHeight="1" x14ac:dyDescent="0.15">
      <c r="B37" s="10"/>
      <c r="C37" s="1"/>
      <c r="D37" s="22"/>
      <c r="E37" s="22"/>
      <c r="F37" s="18">
        <f t="shared" si="4"/>
        <v>0</v>
      </c>
      <c r="G37" s="18">
        <f t="shared" si="1"/>
        <v>0</v>
      </c>
      <c r="H37" s="18">
        <f t="shared" si="2"/>
        <v>0</v>
      </c>
      <c r="I37" s="23"/>
      <c r="J37" s="9"/>
      <c r="K37" s="16"/>
      <c r="L37" s="16"/>
    </row>
    <row r="38" spans="2:15" ht="18" customHeight="1" x14ac:dyDescent="0.15">
      <c r="B38" s="10"/>
      <c r="C38" s="1"/>
      <c r="D38" s="22"/>
      <c r="E38" s="22"/>
      <c r="F38" s="18">
        <f t="shared" si="4"/>
        <v>0</v>
      </c>
      <c r="G38" s="18">
        <f t="shared" si="1"/>
        <v>0</v>
      </c>
      <c r="H38" s="18">
        <f t="shared" si="2"/>
        <v>0</v>
      </c>
      <c r="I38" s="23"/>
      <c r="J38" s="9"/>
      <c r="K38" s="16"/>
      <c r="L38" s="16"/>
    </row>
    <row r="39" spans="2:15" ht="18" customHeight="1" x14ac:dyDescent="0.15">
      <c r="B39" s="10"/>
      <c r="C39" s="1"/>
      <c r="D39" s="22"/>
      <c r="E39" s="22"/>
      <c r="F39" s="18">
        <f t="shared" si="4"/>
        <v>0</v>
      </c>
      <c r="G39" s="18">
        <f t="shared" si="1"/>
        <v>0</v>
      </c>
      <c r="H39" s="18">
        <f t="shared" si="2"/>
        <v>0</v>
      </c>
      <c r="I39" s="21"/>
      <c r="J39" s="9"/>
      <c r="K39" s="16"/>
      <c r="L39" s="16"/>
    </row>
    <row r="40" spans="2:15" ht="18" customHeight="1" x14ac:dyDescent="0.15">
      <c r="B40" s="10"/>
      <c r="C40" s="20"/>
      <c r="D40" s="19"/>
      <c r="E40" s="19"/>
      <c r="F40" s="18">
        <f t="shared" si="4"/>
        <v>0</v>
      </c>
      <c r="G40" s="18">
        <f t="shared" si="1"/>
        <v>0</v>
      </c>
      <c r="H40" s="18">
        <f t="shared" si="2"/>
        <v>0</v>
      </c>
      <c r="I40" s="17"/>
      <c r="J40" s="9"/>
      <c r="K40" s="16"/>
      <c r="L40" s="16"/>
    </row>
    <row r="41" spans="2:15" ht="18" customHeight="1" x14ac:dyDescent="0.15">
      <c r="B41" s="10"/>
      <c r="C41" s="20"/>
      <c r="D41" s="19"/>
      <c r="E41" s="19"/>
      <c r="F41" s="18">
        <f t="shared" si="4"/>
        <v>0</v>
      </c>
      <c r="G41" s="18">
        <f>F41</f>
        <v>0</v>
      </c>
      <c r="H41" s="18">
        <f>SUM(F41-G41)</f>
        <v>0</v>
      </c>
      <c r="I41" s="17"/>
      <c r="J41" s="9"/>
      <c r="K41" s="16"/>
      <c r="L41" s="16"/>
    </row>
    <row r="42" spans="2:15" ht="18" customHeight="1" x14ac:dyDescent="0.15">
      <c r="B42" s="10"/>
      <c r="C42" s="20"/>
      <c r="D42" s="19"/>
      <c r="E42" s="19"/>
      <c r="F42" s="18">
        <f t="shared" si="4"/>
        <v>0</v>
      </c>
      <c r="G42" s="18">
        <f>F42</f>
        <v>0</v>
      </c>
      <c r="H42" s="18">
        <f>SUM(F42-G42)</f>
        <v>0</v>
      </c>
      <c r="I42" s="17"/>
      <c r="J42" s="9"/>
      <c r="K42" s="16"/>
      <c r="L42" s="16"/>
    </row>
    <row r="43" spans="2:15" ht="18" customHeight="1" x14ac:dyDescent="0.15">
      <c r="B43" s="10"/>
      <c r="C43" s="15" t="s">
        <v>2</v>
      </c>
      <c r="D43" s="14"/>
      <c r="E43" s="13"/>
      <c r="F43" s="12">
        <f>SUM(F8:F42)</f>
        <v>0</v>
      </c>
      <c r="G43" s="12">
        <f>SUM(G8:G42)</f>
        <v>0</v>
      </c>
      <c r="H43" s="12">
        <f>SUM(H8:H42)</f>
        <v>0</v>
      </c>
      <c r="I43" s="11"/>
      <c r="J43" s="9"/>
    </row>
    <row r="44" spans="2:15" ht="13.5" customHeight="1" x14ac:dyDescent="0.15">
      <c r="B44" s="10"/>
      <c r="C44" s="45" t="s">
        <v>1</v>
      </c>
      <c r="D44" s="45"/>
      <c r="E44" s="45"/>
      <c r="F44" s="45"/>
      <c r="G44" s="45"/>
      <c r="H44" s="45"/>
      <c r="I44" s="45"/>
      <c r="J44" s="9"/>
    </row>
    <row r="45" spans="2:15" ht="13.5" customHeight="1" x14ac:dyDescent="0.15">
      <c r="B45" s="10"/>
      <c r="C45" s="46" t="s">
        <v>13</v>
      </c>
      <c r="D45" s="46"/>
      <c r="E45" s="46"/>
      <c r="F45" s="46"/>
      <c r="G45" s="46"/>
      <c r="H45" s="46"/>
      <c r="I45" s="46"/>
      <c r="J45" s="9"/>
    </row>
    <row r="46" spans="2:15" ht="13.5" customHeight="1" x14ac:dyDescent="0.15">
      <c r="B46" s="10"/>
      <c r="C46" s="47" t="s">
        <v>14</v>
      </c>
      <c r="D46" s="47"/>
      <c r="E46" s="47"/>
      <c r="F46" s="47"/>
      <c r="G46" s="47"/>
      <c r="H46" s="47"/>
      <c r="I46" s="47"/>
      <c r="J46" s="9"/>
    </row>
    <row r="47" spans="2:15" ht="13.5" customHeight="1" x14ac:dyDescent="0.15">
      <c r="B47" s="8"/>
      <c r="C47" s="7" t="s">
        <v>15</v>
      </c>
      <c r="D47" s="7"/>
      <c r="E47" s="7"/>
      <c r="F47" s="7"/>
      <c r="G47" s="7"/>
      <c r="H47" s="7"/>
      <c r="I47" s="7"/>
      <c r="J47" s="6"/>
    </row>
    <row r="48" spans="2:15" ht="14.25" thickBot="1" x14ac:dyDescent="0.2">
      <c r="B48" s="5"/>
      <c r="C48" s="4"/>
      <c r="D48" s="4"/>
      <c r="E48" s="4"/>
      <c r="F48" s="4"/>
      <c r="G48" s="4"/>
      <c r="H48" s="4"/>
      <c r="I48" s="4"/>
      <c r="J48" s="3"/>
    </row>
  </sheetData>
  <mergeCells count="13">
    <mergeCell ref="C44:I44"/>
    <mergeCell ref="C45:I45"/>
    <mergeCell ref="C46:I46"/>
    <mergeCell ref="B2:I2"/>
    <mergeCell ref="H3:I3"/>
    <mergeCell ref="H4:I4"/>
    <mergeCell ref="C5:I5"/>
    <mergeCell ref="C6:C7"/>
    <mergeCell ref="D6:D7"/>
    <mergeCell ref="E6:E7"/>
    <mergeCell ref="F6:F7"/>
    <mergeCell ref="G6:H6"/>
    <mergeCell ref="I6:I7"/>
  </mergeCells>
  <phoneticPr fontId="1"/>
  <dataValidations count="1">
    <dataValidation imeMode="off" allowBlank="1" showInputMessage="1" showErrorMessage="1" sqref="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WVL983057:WVM983057 D65545:E65548 IZ65545:JA65548 SV65545:SW65548 ACR65545:ACS65548 AMN65545:AMO65548 AWJ65545:AWK65548 BGF65545:BGG65548 BQB65545:BQC65548 BZX65545:BZY65548 CJT65545:CJU65548 CTP65545:CTQ65548 DDL65545:DDM65548 DNH65545:DNI65548 DXD65545:DXE65548 EGZ65545:EHA65548 EQV65545:EQW65548 FAR65545:FAS65548 FKN65545:FKO65548 FUJ65545:FUK65548 GEF65545:GEG65548 GOB65545:GOC65548 GXX65545:GXY65548 HHT65545:HHU65548 HRP65545:HRQ65548 IBL65545:IBM65548 ILH65545:ILI65548 IVD65545:IVE65548 JEZ65545:JFA65548 JOV65545:JOW65548 JYR65545:JYS65548 KIN65545:KIO65548 KSJ65545:KSK65548 LCF65545:LCG65548 LMB65545:LMC65548 LVX65545:LVY65548 MFT65545:MFU65548 MPP65545:MPQ65548 MZL65545:MZM65548 NJH65545:NJI65548 NTD65545:NTE65548 OCZ65545:ODA65548 OMV65545:OMW65548 OWR65545:OWS65548 PGN65545:PGO65548 PQJ65545:PQK65548 QAF65545:QAG65548 QKB65545:QKC65548 QTX65545:QTY65548 RDT65545:RDU65548 RNP65545:RNQ65548 RXL65545:RXM65548 SHH65545:SHI65548 SRD65545:SRE65548 TAZ65545:TBA65548 TKV65545:TKW65548 TUR65545:TUS65548 UEN65545:UEO65548 UOJ65545:UOK65548 UYF65545:UYG65548 VIB65545:VIC65548 VRX65545:VRY65548 WBT65545:WBU65548 WLP65545:WLQ65548 WVL65545:WVM65548 D131081:E131084 IZ131081:JA131084 SV131081:SW131084 ACR131081:ACS131084 AMN131081:AMO131084 AWJ131081:AWK131084 BGF131081:BGG131084 BQB131081:BQC131084 BZX131081:BZY131084 CJT131081:CJU131084 CTP131081:CTQ131084 DDL131081:DDM131084 DNH131081:DNI131084 DXD131081:DXE131084 EGZ131081:EHA131084 EQV131081:EQW131084 FAR131081:FAS131084 FKN131081:FKO131084 FUJ131081:FUK131084 GEF131081:GEG131084 GOB131081:GOC131084 GXX131081:GXY131084 HHT131081:HHU131084 HRP131081:HRQ131084 IBL131081:IBM131084 ILH131081:ILI131084 IVD131081:IVE131084 JEZ131081:JFA131084 JOV131081:JOW131084 JYR131081:JYS131084 KIN131081:KIO131084 KSJ131081:KSK131084 LCF131081:LCG131084 LMB131081:LMC131084 LVX131081:LVY131084 MFT131081:MFU131084 MPP131081:MPQ131084 MZL131081:MZM131084 NJH131081:NJI131084 NTD131081:NTE131084 OCZ131081:ODA131084 OMV131081:OMW131084 OWR131081:OWS131084 PGN131081:PGO131084 PQJ131081:PQK131084 QAF131081:QAG131084 QKB131081:QKC131084 QTX131081:QTY131084 RDT131081:RDU131084 RNP131081:RNQ131084 RXL131081:RXM131084 SHH131081:SHI131084 SRD131081:SRE131084 TAZ131081:TBA131084 TKV131081:TKW131084 TUR131081:TUS131084 UEN131081:UEO131084 UOJ131081:UOK131084 UYF131081:UYG131084 VIB131081:VIC131084 VRX131081:VRY131084 WBT131081:WBU131084 WLP131081:WLQ131084 WVL131081:WVM131084 D196617:E196620 IZ196617:JA196620 SV196617:SW196620 ACR196617:ACS196620 AMN196617:AMO196620 AWJ196617:AWK196620 BGF196617:BGG196620 BQB196617:BQC196620 BZX196617:BZY196620 CJT196617:CJU196620 CTP196617:CTQ196620 DDL196617:DDM196620 DNH196617:DNI196620 DXD196617:DXE196620 EGZ196617:EHA196620 EQV196617:EQW196620 FAR196617:FAS196620 FKN196617:FKO196620 FUJ196617:FUK196620 GEF196617:GEG196620 GOB196617:GOC196620 GXX196617:GXY196620 HHT196617:HHU196620 HRP196617:HRQ196620 IBL196617:IBM196620 ILH196617:ILI196620 IVD196617:IVE196620 JEZ196617:JFA196620 JOV196617:JOW196620 JYR196617:JYS196620 KIN196617:KIO196620 KSJ196617:KSK196620 LCF196617:LCG196620 LMB196617:LMC196620 LVX196617:LVY196620 MFT196617:MFU196620 MPP196617:MPQ196620 MZL196617:MZM196620 NJH196617:NJI196620 NTD196617:NTE196620 OCZ196617:ODA196620 OMV196617:OMW196620 OWR196617:OWS196620 PGN196617:PGO196620 PQJ196617:PQK196620 QAF196617:QAG196620 QKB196617:QKC196620 QTX196617:QTY196620 RDT196617:RDU196620 RNP196617:RNQ196620 RXL196617:RXM196620 SHH196617:SHI196620 SRD196617:SRE196620 TAZ196617:TBA196620 TKV196617:TKW196620 TUR196617:TUS196620 UEN196617:UEO196620 UOJ196617:UOK196620 UYF196617:UYG196620 VIB196617:VIC196620 VRX196617:VRY196620 WBT196617:WBU196620 WLP196617:WLQ196620 WVL196617:WVM196620 D262153:E262156 IZ262153:JA262156 SV262153:SW262156 ACR262153:ACS262156 AMN262153:AMO262156 AWJ262153:AWK262156 BGF262153:BGG262156 BQB262153:BQC262156 BZX262153:BZY262156 CJT262153:CJU262156 CTP262153:CTQ262156 DDL262153:DDM262156 DNH262153:DNI262156 DXD262153:DXE262156 EGZ262153:EHA262156 EQV262153:EQW262156 FAR262153:FAS262156 FKN262153:FKO262156 FUJ262153:FUK262156 GEF262153:GEG262156 GOB262153:GOC262156 GXX262153:GXY262156 HHT262153:HHU262156 HRP262153:HRQ262156 IBL262153:IBM262156 ILH262153:ILI262156 IVD262153:IVE262156 JEZ262153:JFA262156 JOV262153:JOW262156 JYR262153:JYS262156 KIN262153:KIO262156 KSJ262153:KSK262156 LCF262153:LCG262156 LMB262153:LMC262156 LVX262153:LVY262156 MFT262153:MFU262156 MPP262153:MPQ262156 MZL262153:MZM262156 NJH262153:NJI262156 NTD262153:NTE262156 OCZ262153:ODA262156 OMV262153:OMW262156 OWR262153:OWS262156 PGN262153:PGO262156 PQJ262153:PQK262156 QAF262153:QAG262156 QKB262153:QKC262156 QTX262153:QTY262156 RDT262153:RDU262156 RNP262153:RNQ262156 RXL262153:RXM262156 SHH262153:SHI262156 SRD262153:SRE262156 TAZ262153:TBA262156 TKV262153:TKW262156 TUR262153:TUS262156 UEN262153:UEO262156 UOJ262153:UOK262156 UYF262153:UYG262156 VIB262153:VIC262156 VRX262153:VRY262156 WBT262153:WBU262156 WLP262153:WLQ262156 WVL262153:WVM262156 D327689:E327692 IZ327689:JA327692 SV327689:SW327692 ACR327689:ACS327692 AMN327689:AMO327692 AWJ327689:AWK327692 BGF327689:BGG327692 BQB327689:BQC327692 BZX327689:BZY327692 CJT327689:CJU327692 CTP327689:CTQ327692 DDL327689:DDM327692 DNH327689:DNI327692 DXD327689:DXE327692 EGZ327689:EHA327692 EQV327689:EQW327692 FAR327689:FAS327692 FKN327689:FKO327692 FUJ327689:FUK327692 GEF327689:GEG327692 GOB327689:GOC327692 GXX327689:GXY327692 HHT327689:HHU327692 HRP327689:HRQ327692 IBL327689:IBM327692 ILH327689:ILI327692 IVD327689:IVE327692 JEZ327689:JFA327692 JOV327689:JOW327692 JYR327689:JYS327692 KIN327689:KIO327692 KSJ327689:KSK327692 LCF327689:LCG327692 LMB327689:LMC327692 LVX327689:LVY327692 MFT327689:MFU327692 MPP327689:MPQ327692 MZL327689:MZM327692 NJH327689:NJI327692 NTD327689:NTE327692 OCZ327689:ODA327692 OMV327689:OMW327692 OWR327689:OWS327692 PGN327689:PGO327692 PQJ327689:PQK327692 QAF327689:QAG327692 QKB327689:QKC327692 QTX327689:QTY327692 RDT327689:RDU327692 RNP327689:RNQ327692 RXL327689:RXM327692 SHH327689:SHI327692 SRD327689:SRE327692 TAZ327689:TBA327692 TKV327689:TKW327692 TUR327689:TUS327692 UEN327689:UEO327692 UOJ327689:UOK327692 UYF327689:UYG327692 VIB327689:VIC327692 VRX327689:VRY327692 WBT327689:WBU327692 WLP327689:WLQ327692 WVL327689:WVM327692 D393225:E393228 IZ393225:JA393228 SV393225:SW393228 ACR393225:ACS393228 AMN393225:AMO393228 AWJ393225:AWK393228 BGF393225:BGG393228 BQB393225:BQC393228 BZX393225:BZY393228 CJT393225:CJU393228 CTP393225:CTQ393228 DDL393225:DDM393228 DNH393225:DNI393228 DXD393225:DXE393228 EGZ393225:EHA393228 EQV393225:EQW393228 FAR393225:FAS393228 FKN393225:FKO393228 FUJ393225:FUK393228 GEF393225:GEG393228 GOB393225:GOC393228 GXX393225:GXY393228 HHT393225:HHU393228 HRP393225:HRQ393228 IBL393225:IBM393228 ILH393225:ILI393228 IVD393225:IVE393228 JEZ393225:JFA393228 JOV393225:JOW393228 JYR393225:JYS393228 KIN393225:KIO393228 KSJ393225:KSK393228 LCF393225:LCG393228 LMB393225:LMC393228 LVX393225:LVY393228 MFT393225:MFU393228 MPP393225:MPQ393228 MZL393225:MZM393228 NJH393225:NJI393228 NTD393225:NTE393228 OCZ393225:ODA393228 OMV393225:OMW393228 OWR393225:OWS393228 PGN393225:PGO393228 PQJ393225:PQK393228 QAF393225:QAG393228 QKB393225:QKC393228 QTX393225:QTY393228 RDT393225:RDU393228 RNP393225:RNQ393228 RXL393225:RXM393228 SHH393225:SHI393228 SRD393225:SRE393228 TAZ393225:TBA393228 TKV393225:TKW393228 TUR393225:TUS393228 UEN393225:UEO393228 UOJ393225:UOK393228 UYF393225:UYG393228 VIB393225:VIC393228 VRX393225:VRY393228 WBT393225:WBU393228 WLP393225:WLQ393228 WVL393225:WVM393228 D458761:E458764 IZ458761:JA458764 SV458761:SW458764 ACR458761:ACS458764 AMN458761:AMO458764 AWJ458761:AWK458764 BGF458761:BGG458764 BQB458761:BQC458764 BZX458761:BZY458764 CJT458761:CJU458764 CTP458761:CTQ458764 DDL458761:DDM458764 DNH458761:DNI458764 DXD458761:DXE458764 EGZ458761:EHA458764 EQV458761:EQW458764 FAR458761:FAS458764 FKN458761:FKO458764 FUJ458761:FUK458764 GEF458761:GEG458764 GOB458761:GOC458764 GXX458761:GXY458764 HHT458761:HHU458764 HRP458761:HRQ458764 IBL458761:IBM458764 ILH458761:ILI458764 IVD458761:IVE458764 JEZ458761:JFA458764 JOV458761:JOW458764 JYR458761:JYS458764 KIN458761:KIO458764 KSJ458761:KSK458764 LCF458761:LCG458764 LMB458761:LMC458764 LVX458761:LVY458764 MFT458761:MFU458764 MPP458761:MPQ458764 MZL458761:MZM458764 NJH458761:NJI458764 NTD458761:NTE458764 OCZ458761:ODA458764 OMV458761:OMW458764 OWR458761:OWS458764 PGN458761:PGO458764 PQJ458761:PQK458764 QAF458761:QAG458764 QKB458761:QKC458764 QTX458761:QTY458764 RDT458761:RDU458764 RNP458761:RNQ458764 RXL458761:RXM458764 SHH458761:SHI458764 SRD458761:SRE458764 TAZ458761:TBA458764 TKV458761:TKW458764 TUR458761:TUS458764 UEN458761:UEO458764 UOJ458761:UOK458764 UYF458761:UYG458764 VIB458761:VIC458764 VRX458761:VRY458764 WBT458761:WBU458764 WLP458761:WLQ458764 WVL458761:WVM458764 D524297:E524300 IZ524297:JA524300 SV524297:SW524300 ACR524297:ACS524300 AMN524297:AMO524300 AWJ524297:AWK524300 BGF524297:BGG524300 BQB524297:BQC524300 BZX524297:BZY524300 CJT524297:CJU524300 CTP524297:CTQ524300 DDL524297:DDM524300 DNH524297:DNI524300 DXD524297:DXE524300 EGZ524297:EHA524300 EQV524297:EQW524300 FAR524297:FAS524300 FKN524297:FKO524300 FUJ524297:FUK524300 GEF524297:GEG524300 GOB524297:GOC524300 GXX524297:GXY524300 HHT524297:HHU524300 HRP524297:HRQ524300 IBL524297:IBM524300 ILH524297:ILI524300 IVD524297:IVE524300 JEZ524297:JFA524300 JOV524297:JOW524300 JYR524297:JYS524300 KIN524297:KIO524300 KSJ524297:KSK524300 LCF524297:LCG524300 LMB524297:LMC524300 LVX524297:LVY524300 MFT524297:MFU524300 MPP524297:MPQ524300 MZL524297:MZM524300 NJH524297:NJI524300 NTD524297:NTE524300 OCZ524297:ODA524300 OMV524297:OMW524300 OWR524297:OWS524300 PGN524297:PGO524300 PQJ524297:PQK524300 QAF524297:QAG524300 QKB524297:QKC524300 QTX524297:QTY524300 RDT524297:RDU524300 RNP524297:RNQ524300 RXL524297:RXM524300 SHH524297:SHI524300 SRD524297:SRE524300 TAZ524297:TBA524300 TKV524297:TKW524300 TUR524297:TUS524300 UEN524297:UEO524300 UOJ524297:UOK524300 UYF524297:UYG524300 VIB524297:VIC524300 VRX524297:VRY524300 WBT524297:WBU524300 WLP524297:WLQ524300 WVL524297:WVM524300 D589833:E589836 IZ589833:JA589836 SV589833:SW589836 ACR589833:ACS589836 AMN589833:AMO589836 AWJ589833:AWK589836 BGF589833:BGG589836 BQB589833:BQC589836 BZX589833:BZY589836 CJT589833:CJU589836 CTP589833:CTQ589836 DDL589833:DDM589836 DNH589833:DNI589836 DXD589833:DXE589836 EGZ589833:EHA589836 EQV589833:EQW589836 FAR589833:FAS589836 FKN589833:FKO589836 FUJ589833:FUK589836 GEF589833:GEG589836 GOB589833:GOC589836 GXX589833:GXY589836 HHT589833:HHU589836 HRP589833:HRQ589836 IBL589833:IBM589836 ILH589833:ILI589836 IVD589833:IVE589836 JEZ589833:JFA589836 JOV589833:JOW589836 JYR589833:JYS589836 KIN589833:KIO589836 KSJ589833:KSK589836 LCF589833:LCG589836 LMB589833:LMC589836 LVX589833:LVY589836 MFT589833:MFU589836 MPP589833:MPQ589836 MZL589833:MZM589836 NJH589833:NJI589836 NTD589833:NTE589836 OCZ589833:ODA589836 OMV589833:OMW589836 OWR589833:OWS589836 PGN589833:PGO589836 PQJ589833:PQK589836 QAF589833:QAG589836 QKB589833:QKC589836 QTX589833:QTY589836 RDT589833:RDU589836 RNP589833:RNQ589836 RXL589833:RXM589836 SHH589833:SHI589836 SRD589833:SRE589836 TAZ589833:TBA589836 TKV589833:TKW589836 TUR589833:TUS589836 UEN589833:UEO589836 UOJ589833:UOK589836 UYF589833:UYG589836 VIB589833:VIC589836 VRX589833:VRY589836 WBT589833:WBU589836 WLP589833:WLQ589836 WVL589833:WVM589836 D655369:E655372 IZ655369:JA655372 SV655369:SW655372 ACR655369:ACS655372 AMN655369:AMO655372 AWJ655369:AWK655372 BGF655369:BGG655372 BQB655369:BQC655372 BZX655369:BZY655372 CJT655369:CJU655372 CTP655369:CTQ655372 DDL655369:DDM655372 DNH655369:DNI655372 DXD655369:DXE655372 EGZ655369:EHA655372 EQV655369:EQW655372 FAR655369:FAS655372 FKN655369:FKO655372 FUJ655369:FUK655372 GEF655369:GEG655372 GOB655369:GOC655372 GXX655369:GXY655372 HHT655369:HHU655372 HRP655369:HRQ655372 IBL655369:IBM655372 ILH655369:ILI655372 IVD655369:IVE655372 JEZ655369:JFA655372 JOV655369:JOW655372 JYR655369:JYS655372 KIN655369:KIO655372 KSJ655369:KSK655372 LCF655369:LCG655372 LMB655369:LMC655372 LVX655369:LVY655372 MFT655369:MFU655372 MPP655369:MPQ655372 MZL655369:MZM655372 NJH655369:NJI655372 NTD655369:NTE655372 OCZ655369:ODA655372 OMV655369:OMW655372 OWR655369:OWS655372 PGN655369:PGO655372 PQJ655369:PQK655372 QAF655369:QAG655372 QKB655369:QKC655372 QTX655369:QTY655372 RDT655369:RDU655372 RNP655369:RNQ655372 RXL655369:RXM655372 SHH655369:SHI655372 SRD655369:SRE655372 TAZ655369:TBA655372 TKV655369:TKW655372 TUR655369:TUS655372 UEN655369:UEO655372 UOJ655369:UOK655372 UYF655369:UYG655372 VIB655369:VIC655372 VRX655369:VRY655372 WBT655369:WBU655372 WLP655369:WLQ655372 WVL655369:WVM655372 D720905:E720908 IZ720905:JA720908 SV720905:SW720908 ACR720905:ACS720908 AMN720905:AMO720908 AWJ720905:AWK720908 BGF720905:BGG720908 BQB720905:BQC720908 BZX720905:BZY720908 CJT720905:CJU720908 CTP720905:CTQ720908 DDL720905:DDM720908 DNH720905:DNI720908 DXD720905:DXE720908 EGZ720905:EHA720908 EQV720905:EQW720908 FAR720905:FAS720908 FKN720905:FKO720908 FUJ720905:FUK720908 GEF720905:GEG720908 GOB720905:GOC720908 GXX720905:GXY720908 HHT720905:HHU720908 HRP720905:HRQ720908 IBL720905:IBM720908 ILH720905:ILI720908 IVD720905:IVE720908 JEZ720905:JFA720908 JOV720905:JOW720908 JYR720905:JYS720908 KIN720905:KIO720908 KSJ720905:KSK720908 LCF720905:LCG720908 LMB720905:LMC720908 LVX720905:LVY720908 MFT720905:MFU720908 MPP720905:MPQ720908 MZL720905:MZM720908 NJH720905:NJI720908 NTD720905:NTE720908 OCZ720905:ODA720908 OMV720905:OMW720908 OWR720905:OWS720908 PGN720905:PGO720908 PQJ720905:PQK720908 QAF720905:QAG720908 QKB720905:QKC720908 QTX720905:QTY720908 RDT720905:RDU720908 RNP720905:RNQ720908 RXL720905:RXM720908 SHH720905:SHI720908 SRD720905:SRE720908 TAZ720905:TBA720908 TKV720905:TKW720908 TUR720905:TUS720908 UEN720905:UEO720908 UOJ720905:UOK720908 UYF720905:UYG720908 VIB720905:VIC720908 VRX720905:VRY720908 WBT720905:WBU720908 WLP720905:WLQ720908 WVL720905:WVM720908 D786441:E786444 IZ786441:JA786444 SV786441:SW786444 ACR786441:ACS786444 AMN786441:AMO786444 AWJ786441:AWK786444 BGF786441:BGG786444 BQB786441:BQC786444 BZX786441:BZY786444 CJT786441:CJU786444 CTP786441:CTQ786444 DDL786441:DDM786444 DNH786441:DNI786444 DXD786441:DXE786444 EGZ786441:EHA786444 EQV786441:EQW786444 FAR786441:FAS786444 FKN786441:FKO786444 FUJ786441:FUK786444 GEF786441:GEG786444 GOB786441:GOC786444 GXX786441:GXY786444 HHT786441:HHU786444 HRP786441:HRQ786444 IBL786441:IBM786444 ILH786441:ILI786444 IVD786441:IVE786444 JEZ786441:JFA786444 JOV786441:JOW786444 JYR786441:JYS786444 KIN786441:KIO786444 KSJ786441:KSK786444 LCF786441:LCG786444 LMB786441:LMC786444 LVX786441:LVY786444 MFT786441:MFU786444 MPP786441:MPQ786444 MZL786441:MZM786444 NJH786441:NJI786444 NTD786441:NTE786444 OCZ786441:ODA786444 OMV786441:OMW786444 OWR786441:OWS786444 PGN786441:PGO786444 PQJ786441:PQK786444 QAF786441:QAG786444 QKB786441:QKC786444 QTX786441:QTY786444 RDT786441:RDU786444 RNP786441:RNQ786444 RXL786441:RXM786444 SHH786441:SHI786444 SRD786441:SRE786444 TAZ786441:TBA786444 TKV786441:TKW786444 TUR786441:TUS786444 UEN786441:UEO786444 UOJ786441:UOK786444 UYF786441:UYG786444 VIB786441:VIC786444 VRX786441:VRY786444 WBT786441:WBU786444 WLP786441:WLQ786444 WVL786441:WVM786444 D851977:E851980 IZ851977:JA851980 SV851977:SW851980 ACR851977:ACS851980 AMN851977:AMO851980 AWJ851977:AWK851980 BGF851977:BGG851980 BQB851977:BQC851980 BZX851977:BZY851980 CJT851977:CJU851980 CTP851977:CTQ851980 DDL851977:DDM851980 DNH851977:DNI851980 DXD851977:DXE851980 EGZ851977:EHA851980 EQV851977:EQW851980 FAR851977:FAS851980 FKN851977:FKO851980 FUJ851977:FUK851980 GEF851977:GEG851980 GOB851977:GOC851980 GXX851977:GXY851980 HHT851977:HHU851980 HRP851977:HRQ851980 IBL851977:IBM851980 ILH851977:ILI851980 IVD851977:IVE851980 JEZ851977:JFA851980 JOV851977:JOW851980 JYR851977:JYS851980 KIN851977:KIO851980 KSJ851977:KSK851980 LCF851977:LCG851980 LMB851977:LMC851980 LVX851977:LVY851980 MFT851977:MFU851980 MPP851977:MPQ851980 MZL851977:MZM851980 NJH851977:NJI851980 NTD851977:NTE851980 OCZ851977:ODA851980 OMV851977:OMW851980 OWR851977:OWS851980 PGN851977:PGO851980 PQJ851977:PQK851980 QAF851977:QAG851980 QKB851977:QKC851980 QTX851977:QTY851980 RDT851977:RDU851980 RNP851977:RNQ851980 RXL851977:RXM851980 SHH851977:SHI851980 SRD851977:SRE851980 TAZ851977:TBA851980 TKV851977:TKW851980 TUR851977:TUS851980 UEN851977:UEO851980 UOJ851977:UOK851980 UYF851977:UYG851980 VIB851977:VIC851980 VRX851977:VRY851980 WBT851977:WBU851980 WLP851977:WLQ851980 WVL851977:WVM851980 D917513:E917516 IZ917513:JA917516 SV917513:SW917516 ACR917513:ACS917516 AMN917513:AMO917516 AWJ917513:AWK917516 BGF917513:BGG917516 BQB917513:BQC917516 BZX917513:BZY917516 CJT917513:CJU917516 CTP917513:CTQ917516 DDL917513:DDM917516 DNH917513:DNI917516 DXD917513:DXE917516 EGZ917513:EHA917516 EQV917513:EQW917516 FAR917513:FAS917516 FKN917513:FKO917516 FUJ917513:FUK917516 GEF917513:GEG917516 GOB917513:GOC917516 GXX917513:GXY917516 HHT917513:HHU917516 HRP917513:HRQ917516 IBL917513:IBM917516 ILH917513:ILI917516 IVD917513:IVE917516 JEZ917513:JFA917516 JOV917513:JOW917516 JYR917513:JYS917516 KIN917513:KIO917516 KSJ917513:KSK917516 LCF917513:LCG917516 LMB917513:LMC917516 LVX917513:LVY917516 MFT917513:MFU917516 MPP917513:MPQ917516 MZL917513:MZM917516 NJH917513:NJI917516 NTD917513:NTE917516 OCZ917513:ODA917516 OMV917513:OMW917516 OWR917513:OWS917516 PGN917513:PGO917516 PQJ917513:PQK917516 QAF917513:QAG917516 QKB917513:QKC917516 QTX917513:QTY917516 RDT917513:RDU917516 RNP917513:RNQ917516 RXL917513:RXM917516 SHH917513:SHI917516 SRD917513:SRE917516 TAZ917513:TBA917516 TKV917513:TKW917516 TUR917513:TUS917516 UEN917513:UEO917516 UOJ917513:UOK917516 UYF917513:UYG917516 VIB917513:VIC917516 VRX917513:VRY917516 WBT917513:WBU917516 WLP917513:WLQ917516 WVL917513:WVM917516 D983049:E983052 IZ983049:JA983052 SV983049:SW983052 ACR983049:ACS983052 AMN983049:AMO983052 AWJ983049:AWK983052 BGF983049:BGG983052 BQB983049:BQC983052 BZX983049:BZY983052 CJT983049:CJU983052 CTP983049:CTQ983052 DDL983049:DDM983052 DNH983049:DNI983052 DXD983049:DXE983052 EGZ983049:EHA983052 EQV983049:EQW983052 FAR983049:FAS983052 FKN983049:FKO983052 FUJ983049:FUK983052 GEF983049:GEG983052 GOB983049:GOC983052 GXX983049:GXY983052 HHT983049:HHU983052 HRP983049:HRQ983052 IBL983049:IBM983052 ILH983049:ILI983052 IVD983049:IVE983052 JEZ983049:JFA983052 JOV983049:JOW983052 JYR983049:JYS983052 KIN983049:KIO983052 KSJ983049:KSK983052 LCF983049:LCG983052 LMB983049:LMC983052 LVX983049:LVY983052 MFT983049:MFU983052 MPP983049:MPQ983052 MZL983049:MZM983052 NJH983049:NJI983052 NTD983049:NTE983052 OCZ983049:ODA983052 OMV983049:OMW983052 OWR983049:OWS983052 PGN983049:PGO983052 PQJ983049:PQK983052 QAF983049:QAG983052 QKB983049:QKC983052 QTX983049:QTY983052 RDT983049:RDU983052 RNP983049:RNQ983052 RXL983049:RXM983052 SHH983049:SHI983052 SRD983049:SRE983052 TAZ983049:TBA983052 TKV983049:TKW983052 TUR983049:TUS983052 UEN983049:UEO983052 UOJ983049:UOK983052 UYF983049:UYG983052 VIB983049:VIC983052 VRX983049:VRY983052 WBT983049:WBU983052 WLP983049:WLQ983052 WVL983049:WVM983052 A7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D11:E16 IZ11:JA16 SV11:SW16 ACR11:ACS16 AMN11:AMO16 AWJ11:AWK16 BGF11:BGG16 BQB11:BQC16 BZX11:BZY16 CJT11:CJU16 CTP11:CTQ16 DDL11:DDM16 DNH11:DNI16 DXD11:DXE16 EGZ11:EHA16 EQV11:EQW16 FAR11:FAS16 FKN11:FKO16 FUJ11:FUK16 GEF11:GEG16 GOB11:GOC16 GXX11:GXY16 HHT11:HHU16 HRP11:HRQ16 IBL11:IBM16 ILH11:ILI16 IVD11:IVE16 JEZ11:JFA16 JOV11:JOW16 JYR11:JYS16 KIN11:KIO16 KSJ11:KSK16 LCF11:LCG16 LMB11:LMC16 LVX11:LVY16 MFT11:MFU16 MPP11:MPQ16 MZL11:MZM16 NJH11:NJI16 NTD11:NTE16 OCZ11:ODA16 OMV11:OMW16 OWR11:OWS16 PGN11:PGO16 PQJ11:PQK16 QAF11:QAG16 QKB11:QKC16 QTX11:QTY16 RDT11:RDU16 RNP11:RNQ16 RXL11:RXM16 SHH11:SHI16 SRD11:SRE16 TAZ11:TBA16 TKV11:TKW16 TUR11:TUS16 UEN11:UEO16 UOJ11:UOK16 UYF11:UYG16 VIB11:VIC16 VRX11:VRY16 WBT11:WBU16 WLP11:WLQ16 WVL11:WVM16 D65542:E65543 IZ65542:JA65543 SV65542:SW65543 ACR65542:ACS65543 AMN65542:AMO65543 AWJ65542:AWK65543 BGF65542:BGG65543 BQB65542:BQC65543 BZX65542:BZY65543 CJT65542:CJU65543 CTP65542:CTQ65543 DDL65542:DDM65543 DNH65542:DNI65543 DXD65542:DXE65543 EGZ65542:EHA65543 EQV65542:EQW65543 FAR65542:FAS65543 FKN65542:FKO65543 FUJ65542:FUK65543 GEF65542:GEG65543 GOB65542:GOC65543 GXX65542:GXY65543 HHT65542:HHU65543 HRP65542:HRQ65543 IBL65542:IBM65543 ILH65542:ILI65543 IVD65542:IVE65543 JEZ65542:JFA65543 JOV65542:JOW65543 JYR65542:JYS65543 KIN65542:KIO65543 KSJ65542:KSK65543 LCF65542:LCG65543 LMB65542:LMC65543 LVX65542:LVY65543 MFT65542:MFU65543 MPP65542:MPQ65543 MZL65542:MZM65543 NJH65542:NJI65543 NTD65542:NTE65543 OCZ65542:ODA65543 OMV65542:OMW65543 OWR65542:OWS65543 PGN65542:PGO65543 PQJ65542:PQK65543 QAF65542:QAG65543 QKB65542:QKC65543 QTX65542:QTY65543 RDT65542:RDU65543 RNP65542:RNQ65543 RXL65542:RXM65543 SHH65542:SHI65543 SRD65542:SRE65543 TAZ65542:TBA65543 TKV65542:TKW65543 TUR65542:TUS65543 UEN65542:UEO65543 UOJ65542:UOK65543 UYF65542:UYG65543 VIB65542:VIC65543 VRX65542:VRY65543 WBT65542:WBU65543 WLP65542:WLQ65543 WVL65542:WVM65543 D131078:E131079 IZ131078:JA131079 SV131078:SW131079 ACR131078:ACS131079 AMN131078:AMO131079 AWJ131078:AWK131079 BGF131078:BGG131079 BQB131078:BQC131079 BZX131078:BZY131079 CJT131078:CJU131079 CTP131078:CTQ131079 DDL131078:DDM131079 DNH131078:DNI131079 DXD131078:DXE131079 EGZ131078:EHA131079 EQV131078:EQW131079 FAR131078:FAS131079 FKN131078:FKO131079 FUJ131078:FUK131079 GEF131078:GEG131079 GOB131078:GOC131079 GXX131078:GXY131079 HHT131078:HHU131079 HRP131078:HRQ131079 IBL131078:IBM131079 ILH131078:ILI131079 IVD131078:IVE131079 JEZ131078:JFA131079 JOV131078:JOW131079 JYR131078:JYS131079 KIN131078:KIO131079 KSJ131078:KSK131079 LCF131078:LCG131079 LMB131078:LMC131079 LVX131078:LVY131079 MFT131078:MFU131079 MPP131078:MPQ131079 MZL131078:MZM131079 NJH131078:NJI131079 NTD131078:NTE131079 OCZ131078:ODA131079 OMV131078:OMW131079 OWR131078:OWS131079 PGN131078:PGO131079 PQJ131078:PQK131079 QAF131078:QAG131079 QKB131078:QKC131079 QTX131078:QTY131079 RDT131078:RDU131079 RNP131078:RNQ131079 RXL131078:RXM131079 SHH131078:SHI131079 SRD131078:SRE131079 TAZ131078:TBA131079 TKV131078:TKW131079 TUR131078:TUS131079 UEN131078:UEO131079 UOJ131078:UOK131079 UYF131078:UYG131079 VIB131078:VIC131079 VRX131078:VRY131079 WBT131078:WBU131079 WLP131078:WLQ131079 WVL131078:WVM131079 D196614:E196615 IZ196614:JA196615 SV196614:SW196615 ACR196614:ACS196615 AMN196614:AMO196615 AWJ196614:AWK196615 BGF196614:BGG196615 BQB196614:BQC196615 BZX196614:BZY196615 CJT196614:CJU196615 CTP196614:CTQ196615 DDL196614:DDM196615 DNH196614:DNI196615 DXD196614:DXE196615 EGZ196614:EHA196615 EQV196614:EQW196615 FAR196614:FAS196615 FKN196614:FKO196615 FUJ196614:FUK196615 GEF196614:GEG196615 GOB196614:GOC196615 GXX196614:GXY196615 HHT196614:HHU196615 HRP196614:HRQ196615 IBL196614:IBM196615 ILH196614:ILI196615 IVD196614:IVE196615 JEZ196614:JFA196615 JOV196614:JOW196615 JYR196614:JYS196615 KIN196614:KIO196615 KSJ196614:KSK196615 LCF196614:LCG196615 LMB196614:LMC196615 LVX196614:LVY196615 MFT196614:MFU196615 MPP196614:MPQ196615 MZL196614:MZM196615 NJH196614:NJI196615 NTD196614:NTE196615 OCZ196614:ODA196615 OMV196614:OMW196615 OWR196614:OWS196615 PGN196614:PGO196615 PQJ196614:PQK196615 QAF196614:QAG196615 QKB196614:QKC196615 QTX196614:QTY196615 RDT196614:RDU196615 RNP196614:RNQ196615 RXL196614:RXM196615 SHH196614:SHI196615 SRD196614:SRE196615 TAZ196614:TBA196615 TKV196614:TKW196615 TUR196614:TUS196615 UEN196614:UEO196615 UOJ196614:UOK196615 UYF196614:UYG196615 VIB196614:VIC196615 VRX196614:VRY196615 WBT196614:WBU196615 WLP196614:WLQ196615 WVL196614:WVM196615 D262150:E262151 IZ262150:JA262151 SV262150:SW262151 ACR262150:ACS262151 AMN262150:AMO262151 AWJ262150:AWK262151 BGF262150:BGG262151 BQB262150:BQC262151 BZX262150:BZY262151 CJT262150:CJU262151 CTP262150:CTQ262151 DDL262150:DDM262151 DNH262150:DNI262151 DXD262150:DXE262151 EGZ262150:EHA262151 EQV262150:EQW262151 FAR262150:FAS262151 FKN262150:FKO262151 FUJ262150:FUK262151 GEF262150:GEG262151 GOB262150:GOC262151 GXX262150:GXY262151 HHT262150:HHU262151 HRP262150:HRQ262151 IBL262150:IBM262151 ILH262150:ILI262151 IVD262150:IVE262151 JEZ262150:JFA262151 JOV262150:JOW262151 JYR262150:JYS262151 KIN262150:KIO262151 KSJ262150:KSK262151 LCF262150:LCG262151 LMB262150:LMC262151 LVX262150:LVY262151 MFT262150:MFU262151 MPP262150:MPQ262151 MZL262150:MZM262151 NJH262150:NJI262151 NTD262150:NTE262151 OCZ262150:ODA262151 OMV262150:OMW262151 OWR262150:OWS262151 PGN262150:PGO262151 PQJ262150:PQK262151 QAF262150:QAG262151 QKB262150:QKC262151 QTX262150:QTY262151 RDT262150:RDU262151 RNP262150:RNQ262151 RXL262150:RXM262151 SHH262150:SHI262151 SRD262150:SRE262151 TAZ262150:TBA262151 TKV262150:TKW262151 TUR262150:TUS262151 UEN262150:UEO262151 UOJ262150:UOK262151 UYF262150:UYG262151 VIB262150:VIC262151 VRX262150:VRY262151 WBT262150:WBU262151 WLP262150:WLQ262151 WVL262150:WVM262151 D327686:E327687 IZ327686:JA327687 SV327686:SW327687 ACR327686:ACS327687 AMN327686:AMO327687 AWJ327686:AWK327687 BGF327686:BGG327687 BQB327686:BQC327687 BZX327686:BZY327687 CJT327686:CJU327687 CTP327686:CTQ327687 DDL327686:DDM327687 DNH327686:DNI327687 DXD327686:DXE327687 EGZ327686:EHA327687 EQV327686:EQW327687 FAR327686:FAS327687 FKN327686:FKO327687 FUJ327686:FUK327687 GEF327686:GEG327687 GOB327686:GOC327687 GXX327686:GXY327687 HHT327686:HHU327687 HRP327686:HRQ327687 IBL327686:IBM327687 ILH327686:ILI327687 IVD327686:IVE327687 JEZ327686:JFA327687 JOV327686:JOW327687 JYR327686:JYS327687 KIN327686:KIO327687 KSJ327686:KSK327687 LCF327686:LCG327687 LMB327686:LMC327687 LVX327686:LVY327687 MFT327686:MFU327687 MPP327686:MPQ327687 MZL327686:MZM327687 NJH327686:NJI327687 NTD327686:NTE327687 OCZ327686:ODA327687 OMV327686:OMW327687 OWR327686:OWS327687 PGN327686:PGO327687 PQJ327686:PQK327687 QAF327686:QAG327687 QKB327686:QKC327687 QTX327686:QTY327687 RDT327686:RDU327687 RNP327686:RNQ327687 RXL327686:RXM327687 SHH327686:SHI327687 SRD327686:SRE327687 TAZ327686:TBA327687 TKV327686:TKW327687 TUR327686:TUS327687 UEN327686:UEO327687 UOJ327686:UOK327687 UYF327686:UYG327687 VIB327686:VIC327687 VRX327686:VRY327687 WBT327686:WBU327687 WLP327686:WLQ327687 WVL327686:WVM327687 D393222:E393223 IZ393222:JA393223 SV393222:SW393223 ACR393222:ACS393223 AMN393222:AMO393223 AWJ393222:AWK393223 BGF393222:BGG393223 BQB393222:BQC393223 BZX393222:BZY393223 CJT393222:CJU393223 CTP393222:CTQ393223 DDL393222:DDM393223 DNH393222:DNI393223 DXD393222:DXE393223 EGZ393222:EHA393223 EQV393222:EQW393223 FAR393222:FAS393223 FKN393222:FKO393223 FUJ393222:FUK393223 GEF393222:GEG393223 GOB393222:GOC393223 GXX393222:GXY393223 HHT393222:HHU393223 HRP393222:HRQ393223 IBL393222:IBM393223 ILH393222:ILI393223 IVD393222:IVE393223 JEZ393222:JFA393223 JOV393222:JOW393223 JYR393222:JYS393223 KIN393222:KIO393223 KSJ393222:KSK393223 LCF393222:LCG393223 LMB393222:LMC393223 LVX393222:LVY393223 MFT393222:MFU393223 MPP393222:MPQ393223 MZL393222:MZM393223 NJH393222:NJI393223 NTD393222:NTE393223 OCZ393222:ODA393223 OMV393222:OMW393223 OWR393222:OWS393223 PGN393222:PGO393223 PQJ393222:PQK393223 QAF393222:QAG393223 QKB393222:QKC393223 QTX393222:QTY393223 RDT393222:RDU393223 RNP393222:RNQ393223 RXL393222:RXM393223 SHH393222:SHI393223 SRD393222:SRE393223 TAZ393222:TBA393223 TKV393222:TKW393223 TUR393222:TUS393223 UEN393222:UEO393223 UOJ393222:UOK393223 UYF393222:UYG393223 VIB393222:VIC393223 VRX393222:VRY393223 WBT393222:WBU393223 WLP393222:WLQ393223 WVL393222:WVM393223 D458758:E458759 IZ458758:JA458759 SV458758:SW458759 ACR458758:ACS458759 AMN458758:AMO458759 AWJ458758:AWK458759 BGF458758:BGG458759 BQB458758:BQC458759 BZX458758:BZY458759 CJT458758:CJU458759 CTP458758:CTQ458759 DDL458758:DDM458759 DNH458758:DNI458759 DXD458758:DXE458759 EGZ458758:EHA458759 EQV458758:EQW458759 FAR458758:FAS458759 FKN458758:FKO458759 FUJ458758:FUK458759 GEF458758:GEG458759 GOB458758:GOC458759 GXX458758:GXY458759 HHT458758:HHU458759 HRP458758:HRQ458759 IBL458758:IBM458759 ILH458758:ILI458759 IVD458758:IVE458759 JEZ458758:JFA458759 JOV458758:JOW458759 JYR458758:JYS458759 KIN458758:KIO458759 KSJ458758:KSK458759 LCF458758:LCG458759 LMB458758:LMC458759 LVX458758:LVY458759 MFT458758:MFU458759 MPP458758:MPQ458759 MZL458758:MZM458759 NJH458758:NJI458759 NTD458758:NTE458759 OCZ458758:ODA458759 OMV458758:OMW458759 OWR458758:OWS458759 PGN458758:PGO458759 PQJ458758:PQK458759 QAF458758:QAG458759 QKB458758:QKC458759 QTX458758:QTY458759 RDT458758:RDU458759 RNP458758:RNQ458759 RXL458758:RXM458759 SHH458758:SHI458759 SRD458758:SRE458759 TAZ458758:TBA458759 TKV458758:TKW458759 TUR458758:TUS458759 UEN458758:UEO458759 UOJ458758:UOK458759 UYF458758:UYG458759 VIB458758:VIC458759 VRX458758:VRY458759 WBT458758:WBU458759 WLP458758:WLQ458759 WVL458758:WVM458759 D524294:E524295 IZ524294:JA524295 SV524294:SW524295 ACR524294:ACS524295 AMN524294:AMO524295 AWJ524294:AWK524295 BGF524294:BGG524295 BQB524294:BQC524295 BZX524294:BZY524295 CJT524294:CJU524295 CTP524294:CTQ524295 DDL524294:DDM524295 DNH524294:DNI524295 DXD524294:DXE524295 EGZ524294:EHA524295 EQV524294:EQW524295 FAR524294:FAS524295 FKN524294:FKO524295 FUJ524294:FUK524295 GEF524294:GEG524295 GOB524294:GOC524295 GXX524294:GXY524295 HHT524294:HHU524295 HRP524294:HRQ524295 IBL524294:IBM524295 ILH524294:ILI524295 IVD524294:IVE524295 JEZ524294:JFA524295 JOV524294:JOW524295 JYR524294:JYS524295 KIN524294:KIO524295 KSJ524294:KSK524295 LCF524294:LCG524295 LMB524294:LMC524295 LVX524294:LVY524295 MFT524294:MFU524295 MPP524294:MPQ524295 MZL524294:MZM524295 NJH524294:NJI524295 NTD524294:NTE524295 OCZ524294:ODA524295 OMV524294:OMW524295 OWR524294:OWS524295 PGN524294:PGO524295 PQJ524294:PQK524295 QAF524294:QAG524295 QKB524294:QKC524295 QTX524294:QTY524295 RDT524294:RDU524295 RNP524294:RNQ524295 RXL524294:RXM524295 SHH524294:SHI524295 SRD524294:SRE524295 TAZ524294:TBA524295 TKV524294:TKW524295 TUR524294:TUS524295 UEN524294:UEO524295 UOJ524294:UOK524295 UYF524294:UYG524295 VIB524294:VIC524295 VRX524294:VRY524295 WBT524294:WBU524295 WLP524294:WLQ524295 WVL524294:WVM524295 D589830:E589831 IZ589830:JA589831 SV589830:SW589831 ACR589830:ACS589831 AMN589830:AMO589831 AWJ589830:AWK589831 BGF589830:BGG589831 BQB589830:BQC589831 BZX589830:BZY589831 CJT589830:CJU589831 CTP589830:CTQ589831 DDL589830:DDM589831 DNH589830:DNI589831 DXD589830:DXE589831 EGZ589830:EHA589831 EQV589830:EQW589831 FAR589830:FAS589831 FKN589830:FKO589831 FUJ589830:FUK589831 GEF589830:GEG589831 GOB589830:GOC589831 GXX589830:GXY589831 HHT589830:HHU589831 HRP589830:HRQ589831 IBL589830:IBM589831 ILH589830:ILI589831 IVD589830:IVE589831 JEZ589830:JFA589831 JOV589830:JOW589831 JYR589830:JYS589831 KIN589830:KIO589831 KSJ589830:KSK589831 LCF589830:LCG589831 LMB589830:LMC589831 LVX589830:LVY589831 MFT589830:MFU589831 MPP589830:MPQ589831 MZL589830:MZM589831 NJH589830:NJI589831 NTD589830:NTE589831 OCZ589830:ODA589831 OMV589830:OMW589831 OWR589830:OWS589831 PGN589830:PGO589831 PQJ589830:PQK589831 QAF589830:QAG589831 QKB589830:QKC589831 QTX589830:QTY589831 RDT589830:RDU589831 RNP589830:RNQ589831 RXL589830:RXM589831 SHH589830:SHI589831 SRD589830:SRE589831 TAZ589830:TBA589831 TKV589830:TKW589831 TUR589830:TUS589831 UEN589830:UEO589831 UOJ589830:UOK589831 UYF589830:UYG589831 VIB589830:VIC589831 VRX589830:VRY589831 WBT589830:WBU589831 WLP589830:WLQ589831 WVL589830:WVM589831 D655366:E655367 IZ655366:JA655367 SV655366:SW655367 ACR655366:ACS655367 AMN655366:AMO655367 AWJ655366:AWK655367 BGF655366:BGG655367 BQB655366:BQC655367 BZX655366:BZY655367 CJT655366:CJU655367 CTP655366:CTQ655367 DDL655366:DDM655367 DNH655366:DNI655367 DXD655366:DXE655367 EGZ655366:EHA655367 EQV655366:EQW655367 FAR655366:FAS655367 FKN655366:FKO655367 FUJ655366:FUK655367 GEF655366:GEG655367 GOB655366:GOC655367 GXX655366:GXY655367 HHT655366:HHU655367 HRP655366:HRQ655367 IBL655366:IBM655367 ILH655366:ILI655367 IVD655366:IVE655367 JEZ655366:JFA655367 JOV655366:JOW655367 JYR655366:JYS655367 KIN655366:KIO655367 KSJ655366:KSK655367 LCF655366:LCG655367 LMB655366:LMC655367 LVX655366:LVY655367 MFT655366:MFU655367 MPP655366:MPQ655367 MZL655366:MZM655367 NJH655366:NJI655367 NTD655366:NTE655367 OCZ655366:ODA655367 OMV655366:OMW655367 OWR655366:OWS655367 PGN655366:PGO655367 PQJ655366:PQK655367 QAF655366:QAG655367 QKB655366:QKC655367 QTX655366:QTY655367 RDT655366:RDU655367 RNP655366:RNQ655367 RXL655366:RXM655367 SHH655366:SHI655367 SRD655366:SRE655367 TAZ655366:TBA655367 TKV655366:TKW655367 TUR655366:TUS655367 UEN655366:UEO655367 UOJ655366:UOK655367 UYF655366:UYG655367 VIB655366:VIC655367 VRX655366:VRY655367 WBT655366:WBU655367 WLP655366:WLQ655367 WVL655366:WVM655367 D720902:E720903 IZ720902:JA720903 SV720902:SW720903 ACR720902:ACS720903 AMN720902:AMO720903 AWJ720902:AWK720903 BGF720902:BGG720903 BQB720902:BQC720903 BZX720902:BZY720903 CJT720902:CJU720903 CTP720902:CTQ720903 DDL720902:DDM720903 DNH720902:DNI720903 DXD720902:DXE720903 EGZ720902:EHA720903 EQV720902:EQW720903 FAR720902:FAS720903 FKN720902:FKO720903 FUJ720902:FUK720903 GEF720902:GEG720903 GOB720902:GOC720903 GXX720902:GXY720903 HHT720902:HHU720903 HRP720902:HRQ720903 IBL720902:IBM720903 ILH720902:ILI720903 IVD720902:IVE720903 JEZ720902:JFA720903 JOV720902:JOW720903 JYR720902:JYS720903 KIN720902:KIO720903 KSJ720902:KSK720903 LCF720902:LCG720903 LMB720902:LMC720903 LVX720902:LVY720903 MFT720902:MFU720903 MPP720902:MPQ720903 MZL720902:MZM720903 NJH720902:NJI720903 NTD720902:NTE720903 OCZ720902:ODA720903 OMV720902:OMW720903 OWR720902:OWS720903 PGN720902:PGO720903 PQJ720902:PQK720903 QAF720902:QAG720903 QKB720902:QKC720903 QTX720902:QTY720903 RDT720902:RDU720903 RNP720902:RNQ720903 RXL720902:RXM720903 SHH720902:SHI720903 SRD720902:SRE720903 TAZ720902:TBA720903 TKV720902:TKW720903 TUR720902:TUS720903 UEN720902:UEO720903 UOJ720902:UOK720903 UYF720902:UYG720903 VIB720902:VIC720903 VRX720902:VRY720903 WBT720902:WBU720903 WLP720902:WLQ720903 WVL720902:WVM720903 D786438:E786439 IZ786438:JA786439 SV786438:SW786439 ACR786438:ACS786439 AMN786438:AMO786439 AWJ786438:AWK786439 BGF786438:BGG786439 BQB786438:BQC786439 BZX786438:BZY786439 CJT786438:CJU786439 CTP786438:CTQ786439 DDL786438:DDM786439 DNH786438:DNI786439 DXD786438:DXE786439 EGZ786438:EHA786439 EQV786438:EQW786439 FAR786438:FAS786439 FKN786438:FKO786439 FUJ786438:FUK786439 GEF786438:GEG786439 GOB786438:GOC786439 GXX786438:GXY786439 HHT786438:HHU786439 HRP786438:HRQ786439 IBL786438:IBM786439 ILH786438:ILI786439 IVD786438:IVE786439 JEZ786438:JFA786439 JOV786438:JOW786439 JYR786438:JYS786439 KIN786438:KIO786439 KSJ786438:KSK786439 LCF786438:LCG786439 LMB786438:LMC786439 LVX786438:LVY786439 MFT786438:MFU786439 MPP786438:MPQ786439 MZL786438:MZM786439 NJH786438:NJI786439 NTD786438:NTE786439 OCZ786438:ODA786439 OMV786438:OMW786439 OWR786438:OWS786439 PGN786438:PGO786439 PQJ786438:PQK786439 QAF786438:QAG786439 QKB786438:QKC786439 QTX786438:QTY786439 RDT786438:RDU786439 RNP786438:RNQ786439 RXL786438:RXM786439 SHH786438:SHI786439 SRD786438:SRE786439 TAZ786438:TBA786439 TKV786438:TKW786439 TUR786438:TUS786439 UEN786438:UEO786439 UOJ786438:UOK786439 UYF786438:UYG786439 VIB786438:VIC786439 VRX786438:VRY786439 WBT786438:WBU786439 WLP786438:WLQ786439 WVL786438:WVM786439 D851974:E851975 IZ851974:JA851975 SV851974:SW851975 ACR851974:ACS851975 AMN851974:AMO851975 AWJ851974:AWK851975 BGF851974:BGG851975 BQB851974:BQC851975 BZX851974:BZY851975 CJT851974:CJU851975 CTP851974:CTQ851975 DDL851974:DDM851975 DNH851974:DNI851975 DXD851974:DXE851975 EGZ851974:EHA851975 EQV851974:EQW851975 FAR851974:FAS851975 FKN851974:FKO851975 FUJ851974:FUK851975 GEF851974:GEG851975 GOB851974:GOC851975 GXX851974:GXY851975 HHT851974:HHU851975 HRP851974:HRQ851975 IBL851974:IBM851975 ILH851974:ILI851975 IVD851974:IVE851975 JEZ851974:JFA851975 JOV851974:JOW851975 JYR851974:JYS851975 KIN851974:KIO851975 KSJ851974:KSK851975 LCF851974:LCG851975 LMB851974:LMC851975 LVX851974:LVY851975 MFT851974:MFU851975 MPP851974:MPQ851975 MZL851974:MZM851975 NJH851974:NJI851975 NTD851974:NTE851975 OCZ851974:ODA851975 OMV851974:OMW851975 OWR851974:OWS851975 PGN851974:PGO851975 PQJ851974:PQK851975 QAF851974:QAG851975 QKB851974:QKC851975 QTX851974:QTY851975 RDT851974:RDU851975 RNP851974:RNQ851975 RXL851974:RXM851975 SHH851974:SHI851975 SRD851974:SRE851975 TAZ851974:TBA851975 TKV851974:TKW851975 TUR851974:TUS851975 UEN851974:UEO851975 UOJ851974:UOK851975 UYF851974:UYG851975 VIB851974:VIC851975 VRX851974:VRY851975 WBT851974:WBU851975 WLP851974:WLQ851975 WVL851974:WVM851975 D917510:E917511 IZ917510:JA917511 SV917510:SW917511 ACR917510:ACS917511 AMN917510:AMO917511 AWJ917510:AWK917511 BGF917510:BGG917511 BQB917510:BQC917511 BZX917510:BZY917511 CJT917510:CJU917511 CTP917510:CTQ917511 DDL917510:DDM917511 DNH917510:DNI917511 DXD917510:DXE917511 EGZ917510:EHA917511 EQV917510:EQW917511 FAR917510:FAS917511 FKN917510:FKO917511 FUJ917510:FUK917511 GEF917510:GEG917511 GOB917510:GOC917511 GXX917510:GXY917511 HHT917510:HHU917511 HRP917510:HRQ917511 IBL917510:IBM917511 ILH917510:ILI917511 IVD917510:IVE917511 JEZ917510:JFA917511 JOV917510:JOW917511 JYR917510:JYS917511 KIN917510:KIO917511 KSJ917510:KSK917511 LCF917510:LCG917511 LMB917510:LMC917511 LVX917510:LVY917511 MFT917510:MFU917511 MPP917510:MPQ917511 MZL917510:MZM917511 NJH917510:NJI917511 NTD917510:NTE917511 OCZ917510:ODA917511 OMV917510:OMW917511 OWR917510:OWS917511 PGN917510:PGO917511 PQJ917510:PQK917511 QAF917510:QAG917511 QKB917510:QKC917511 QTX917510:QTY917511 RDT917510:RDU917511 RNP917510:RNQ917511 RXL917510:RXM917511 SHH917510:SHI917511 SRD917510:SRE917511 TAZ917510:TBA917511 TKV917510:TKW917511 TUR917510:TUS917511 UEN917510:UEO917511 UOJ917510:UOK917511 UYF917510:UYG917511 VIB917510:VIC917511 VRX917510:VRY917511 WBT917510:WBU917511 WLP917510:WLQ917511 WVL917510:WVM917511 D983046:E983047 IZ983046:JA983047 SV983046:SW983047 ACR983046:ACS983047 AMN983046:AMO983047 AWJ983046:AWK983047 BGF983046:BGG983047 BQB983046:BQC983047 BZX983046:BZY983047 CJT983046:CJU983047 CTP983046:CTQ983047 DDL983046:DDM983047 DNH983046:DNI983047 DXD983046:DXE983047 EGZ983046:EHA983047 EQV983046:EQW983047 FAR983046:FAS983047 FKN983046:FKO983047 FUJ983046:FUK983047 GEF983046:GEG983047 GOB983046:GOC983047 GXX983046:GXY983047 HHT983046:HHU983047 HRP983046:HRQ983047 IBL983046:IBM983047 ILH983046:ILI983047 IVD983046:IVE983047 JEZ983046:JFA983047 JOV983046:JOW983047 JYR983046:JYS983047 KIN983046:KIO983047 KSJ983046:KSK983047 LCF983046:LCG983047 LMB983046:LMC983047 LVX983046:LVY983047 MFT983046:MFU983047 MPP983046:MPQ983047 MZL983046:MZM983047 NJH983046:NJI983047 NTD983046:NTE983047 OCZ983046:ODA983047 OMV983046:OMW983047 OWR983046:OWS983047 PGN983046:PGO983047 PQJ983046:PQK983047 QAF983046:QAG983047 QKB983046:QKC983047 QTX983046:QTY983047 RDT983046:RDU983047 RNP983046:RNQ983047 RXL983046:RXM983047 SHH983046:SHI983047 SRD983046:SRE983047 TAZ983046:TBA983047 TKV983046:TKW983047 TUR983046:TUS983047 UEN983046:UEO983047 UOJ983046:UOK983047 UYF983046:UYG983047 VIB983046:VIC983047 VRX983046:VRY983047 WBT983046:WBU983047 WLP983046:WLQ983047 WVL983046:WVM983047 D65572:E65578 IZ65572:JA65578 SV65572:SW65578 ACR65572:ACS65578 AMN65572:AMO65578 AWJ65572:AWK65578 BGF65572:BGG65578 BQB65572:BQC65578 BZX65572:BZY65578 CJT65572:CJU65578 CTP65572:CTQ65578 DDL65572:DDM65578 DNH65572:DNI65578 DXD65572:DXE65578 EGZ65572:EHA65578 EQV65572:EQW65578 FAR65572:FAS65578 FKN65572:FKO65578 FUJ65572:FUK65578 GEF65572:GEG65578 GOB65572:GOC65578 GXX65572:GXY65578 HHT65572:HHU65578 HRP65572:HRQ65578 IBL65572:IBM65578 ILH65572:ILI65578 IVD65572:IVE65578 JEZ65572:JFA65578 JOV65572:JOW65578 JYR65572:JYS65578 KIN65572:KIO65578 KSJ65572:KSK65578 LCF65572:LCG65578 LMB65572:LMC65578 LVX65572:LVY65578 MFT65572:MFU65578 MPP65572:MPQ65578 MZL65572:MZM65578 NJH65572:NJI65578 NTD65572:NTE65578 OCZ65572:ODA65578 OMV65572:OMW65578 OWR65572:OWS65578 PGN65572:PGO65578 PQJ65572:PQK65578 QAF65572:QAG65578 QKB65572:QKC65578 QTX65572:QTY65578 RDT65572:RDU65578 RNP65572:RNQ65578 RXL65572:RXM65578 SHH65572:SHI65578 SRD65572:SRE65578 TAZ65572:TBA65578 TKV65572:TKW65578 TUR65572:TUS65578 UEN65572:UEO65578 UOJ65572:UOK65578 UYF65572:UYG65578 VIB65572:VIC65578 VRX65572:VRY65578 WBT65572:WBU65578 WLP65572:WLQ65578 WVL65572:WVM65578 D131108:E131114 IZ131108:JA131114 SV131108:SW131114 ACR131108:ACS131114 AMN131108:AMO131114 AWJ131108:AWK131114 BGF131108:BGG131114 BQB131108:BQC131114 BZX131108:BZY131114 CJT131108:CJU131114 CTP131108:CTQ131114 DDL131108:DDM131114 DNH131108:DNI131114 DXD131108:DXE131114 EGZ131108:EHA131114 EQV131108:EQW131114 FAR131108:FAS131114 FKN131108:FKO131114 FUJ131108:FUK131114 GEF131108:GEG131114 GOB131108:GOC131114 GXX131108:GXY131114 HHT131108:HHU131114 HRP131108:HRQ131114 IBL131108:IBM131114 ILH131108:ILI131114 IVD131108:IVE131114 JEZ131108:JFA131114 JOV131108:JOW131114 JYR131108:JYS131114 KIN131108:KIO131114 KSJ131108:KSK131114 LCF131108:LCG131114 LMB131108:LMC131114 LVX131108:LVY131114 MFT131108:MFU131114 MPP131108:MPQ131114 MZL131108:MZM131114 NJH131108:NJI131114 NTD131108:NTE131114 OCZ131108:ODA131114 OMV131108:OMW131114 OWR131108:OWS131114 PGN131108:PGO131114 PQJ131108:PQK131114 QAF131108:QAG131114 QKB131108:QKC131114 QTX131108:QTY131114 RDT131108:RDU131114 RNP131108:RNQ131114 RXL131108:RXM131114 SHH131108:SHI131114 SRD131108:SRE131114 TAZ131108:TBA131114 TKV131108:TKW131114 TUR131108:TUS131114 UEN131108:UEO131114 UOJ131108:UOK131114 UYF131108:UYG131114 VIB131108:VIC131114 VRX131108:VRY131114 WBT131108:WBU131114 WLP131108:WLQ131114 WVL131108:WVM131114 D196644:E196650 IZ196644:JA196650 SV196644:SW196650 ACR196644:ACS196650 AMN196644:AMO196650 AWJ196644:AWK196650 BGF196644:BGG196650 BQB196644:BQC196650 BZX196644:BZY196650 CJT196644:CJU196650 CTP196644:CTQ196650 DDL196644:DDM196650 DNH196644:DNI196650 DXD196644:DXE196650 EGZ196644:EHA196650 EQV196644:EQW196650 FAR196644:FAS196650 FKN196644:FKO196650 FUJ196644:FUK196650 GEF196644:GEG196650 GOB196644:GOC196650 GXX196644:GXY196650 HHT196644:HHU196650 HRP196644:HRQ196650 IBL196644:IBM196650 ILH196644:ILI196650 IVD196644:IVE196650 JEZ196644:JFA196650 JOV196644:JOW196650 JYR196644:JYS196650 KIN196644:KIO196650 KSJ196644:KSK196650 LCF196644:LCG196650 LMB196644:LMC196650 LVX196644:LVY196650 MFT196644:MFU196650 MPP196644:MPQ196650 MZL196644:MZM196650 NJH196644:NJI196650 NTD196644:NTE196650 OCZ196644:ODA196650 OMV196644:OMW196650 OWR196644:OWS196650 PGN196644:PGO196650 PQJ196644:PQK196650 QAF196644:QAG196650 QKB196644:QKC196650 QTX196644:QTY196650 RDT196644:RDU196650 RNP196644:RNQ196650 RXL196644:RXM196650 SHH196644:SHI196650 SRD196644:SRE196650 TAZ196644:TBA196650 TKV196644:TKW196650 TUR196644:TUS196650 UEN196644:UEO196650 UOJ196644:UOK196650 UYF196644:UYG196650 VIB196644:VIC196650 VRX196644:VRY196650 WBT196644:WBU196650 WLP196644:WLQ196650 WVL196644:WVM196650 D262180:E262186 IZ262180:JA262186 SV262180:SW262186 ACR262180:ACS262186 AMN262180:AMO262186 AWJ262180:AWK262186 BGF262180:BGG262186 BQB262180:BQC262186 BZX262180:BZY262186 CJT262180:CJU262186 CTP262180:CTQ262186 DDL262180:DDM262186 DNH262180:DNI262186 DXD262180:DXE262186 EGZ262180:EHA262186 EQV262180:EQW262186 FAR262180:FAS262186 FKN262180:FKO262186 FUJ262180:FUK262186 GEF262180:GEG262186 GOB262180:GOC262186 GXX262180:GXY262186 HHT262180:HHU262186 HRP262180:HRQ262186 IBL262180:IBM262186 ILH262180:ILI262186 IVD262180:IVE262186 JEZ262180:JFA262186 JOV262180:JOW262186 JYR262180:JYS262186 KIN262180:KIO262186 KSJ262180:KSK262186 LCF262180:LCG262186 LMB262180:LMC262186 LVX262180:LVY262186 MFT262180:MFU262186 MPP262180:MPQ262186 MZL262180:MZM262186 NJH262180:NJI262186 NTD262180:NTE262186 OCZ262180:ODA262186 OMV262180:OMW262186 OWR262180:OWS262186 PGN262180:PGO262186 PQJ262180:PQK262186 QAF262180:QAG262186 QKB262180:QKC262186 QTX262180:QTY262186 RDT262180:RDU262186 RNP262180:RNQ262186 RXL262180:RXM262186 SHH262180:SHI262186 SRD262180:SRE262186 TAZ262180:TBA262186 TKV262180:TKW262186 TUR262180:TUS262186 UEN262180:UEO262186 UOJ262180:UOK262186 UYF262180:UYG262186 VIB262180:VIC262186 VRX262180:VRY262186 WBT262180:WBU262186 WLP262180:WLQ262186 WVL262180:WVM262186 D327716:E327722 IZ327716:JA327722 SV327716:SW327722 ACR327716:ACS327722 AMN327716:AMO327722 AWJ327716:AWK327722 BGF327716:BGG327722 BQB327716:BQC327722 BZX327716:BZY327722 CJT327716:CJU327722 CTP327716:CTQ327722 DDL327716:DDM327722 DNH327716:DNI327722 DXD327716:DXE327722 EGZ327716:EHA327722 EQV327716:EQW327722 FAR327716:FAS327722 FKN327716:FKO327722 FUJ327716:FUK327722 GEF327716:GEG327722 GOB327716:GOC327722 GXX327716:GXY327722 HHT327716:HHU327722 HRP327716:HRQ327722 IBL327716:IBM327722 ILH327716:ILI327722 IVD327716:IVE327722 JEZ327716:JFA327722 JOV327716:JOW327722 JYR327716:JYS327722 KIN327716:KIO327722 KSJ327716:KSK327722 LCF327716:LCG327722 LMB327716:LMC327722 LVX327716:LVY327722 MFT327716:MFU327722 MPP327716:MPQ327722 MZL327716:MZM327722 NJH327716:NJI327722 NTD327716:NTE327722 OCZ327716:ODA327722 OMV327716:OMW327722 OWR327716:OWS327722 PGN327716:PGO327722 PQJ327716:PQK327722 QAF327716:QAG327722 QKB327716:QKC327722 QTX327716:QTY327722 RDT327716:RDU327722 RNP327716:RNQ327722 RXL327716:RXM327722 SHH327716:SHI327722 SRD327716:SRE327722 TAZ327716:TBA327722 TKV327716:TKW327722 TUR327716:TUS327722 UEN327716:UEO327722 UOJ327716:UOK327722 UYF327716:UYG327722 VIB327716:VIC327722 VRX327716:VRY327722 WBT327716:WBU327722 WLP327716:WLQ327722 WVL327716:WVM327722 D393252:E393258 IZ393252:JA393258 SV393252:SW393258 ACR393252:ACS393258 AMN393252:AMO393258 AWJ393252:AWK393258 BGF393252:BGG393258 BQB393252:BQC393258 BZX393252:BZY393258 CJT393252:CJU393258 CTP393252:CTQ393258 DDL393252:DDM393258 DNH393252:DNI393258 DXD393252:DXE393258 EGZ393252:EHA393258 EQV393252:EQW393258 FAR393252:FAS393258 FKN393252:FKO393258 FUJ393252:FUK393258 GEF393252:GEG393258 GOB393252:GOC393258 GXX393252:GXY393258 HHT393252:HHU393258 HRP393252:HRQ393258 IBL393252:IBM393258 ILH393252:ILI393258 IVD393252:IVE393258 JEZ393252:JFA393258 JOV393252:JOW393258 JYR393252:JYS393258 KIN393252:KIO393258 KSJ393252:KSK393258 LCF393252:LCG393258 LMB393252:LMC393258 LVX393252:LVY393258 MFT393252:MFU393258 MPP393252:MPQ393258 MZL393252:MZM393258 NJH393252:NJI393258 NTD393252:NTE393258 OCZ393252:ODA393258 OMV393252:OMW393258 OWR393252:OWS393258 PGN393252:PGO393258 PQJ393252:PQK393258 QAF393252:QAG393258 QKB393252:QKC393258 QTX393252:QTY393258 RDT393252:RDU393258 RNP393252:RNQ393258 RXL393252:RXM393258 SHH393252:SHI393258 SRD393252:SRE393258 TAZ393252:TBA393258 TKV393252:TKW393258 TUR393252:TUS393258 UEN393252:UEO393258 UOJ393252:UOK393258 UYF393252:UYG393258 VIB393252:VIC393258 VRX393252:VRY393258 WBT393252:WBU393258 WLP393252:WLQ393258 WVL393252:WVM393258 D458788:E458794 IZ458788:JA458794 SV458788:SW458794 ACR458788:ACS458794 AMN458788:AMO458794 AWJ458788:AWK458794 BGF458788:BGG458794 BQB458788:BQC458794 BZX458788:BZY458794 CJT458788:CJU458794 CTP458788:CTQ458794 DDL458788:DDM458794 DNH458788:DNI458794 DXD458788:DXE458794 EGZ458788:EHA458794 EQV458788:EQW458794 FAR458788:FAS458794 FKN458788:FKO458794 FUJ458788:FUK458794 GEF458788:GEG458794 GOB458788:GOC458794 GXX458788:GXY458794 HHT458788:HHU458794 HRP458788:HRQ458794 IBL458788:IBM458794 ILH458788:ILI458794 IVD458788:IVE458794 JEZ458788:JFA458794 JOV458788:JOW458794 JYR458788:JYS458794 KIN458788:KIO458794 KSJ458788:KSK458794 LCF458788:LCG458794 LMB458788:LMC458794 LVX458788:LVY458794 MFT458788:MFU458794 MPP458788:MPQ458794 MZL458788:MZM458794 NJH458788:NJI458794 NTD458788:NTE458794 OCZ458788:ODA458794 OMV458788:OMW458794 OWR458788:OWS458794 PGN458788:PGO458794 PQJ458788:PQK458794 QAF458788:QAG458794 QKB458788:QKC458794 QTX458788:QTY458794 RDT458788:RDU458794 RNP458788:RNQ458794 RXL458788:RXM458794 SHH458788:SHI458794 SRD458788:SRE458794 TAZ458788:TBA458794 TKV458788:TKW458794 TUR458788:TUS458794 UEN458788:UEO458794 UOJ458788:UOK458794 UYF458788:UYG458794 VIB458788:VIC458794 VRX458788:VRY458794 WBT458788:WBU458794 WLP458788:WLQ458794 WVL458788:WVM458794 D524324:E524330 IZ524324:JA524330 SV524324:SW524330 ACR524324:ACS524330 AMN524324:AMO524330 AWJ524324:AWK524330 BGF524324:BGG524330 BQB524324:BQC524330 BZX524324:BZY524330 CJT524324:CJU524330 CTP524324:CTQ524330 DDL524324:DDM524330 DNH524324:DNI524330 DXD524324:DXE524330 EGZ524324:EHA524330 EQV524324:EQW524330 FAR524324:FAS524330 FKN524324:FKO524330 FUJ524324:FUK524330 GEF524324:GEG524330 GOB524324:GOC524330 GXX524324:GXY524330 HHT524324:HHU524330 HRP524324:HRQ524330 IBL524324:IBM524330 ILH524324:ILI524330 IVD524324:IVE524330 JEZ524324:JFA524330 JOV524324:JOW524330 JYR524324:JYS524330 KIN524324:KIO524330 KSJ524324:KSK524330 LCF524324:LCG524330 LMB524324:LMC524330 LVX524324:LVY524330 MFT524324:MFU524330 MPP524324:MPQ524330 MZL524324:MZM524330 NJH524324:NJI524330 NTD524324:NTE524330 OCZ524324:ODA524330 OMV524324:OMW524330 OWR524324:OWS524330 PGN524324:PGO524330 PQJ524324:PQK524330 QAF524324:QAG524330 QKB524324:QKC524330 QTX524324:QTY524330 RDT524324:RDU524330 RNP524324:RNQ524330 RXL524324:RXM524330 SHH524324:SHI524330 SRD524324:SRE524330 TAZ524324:TBA524330 TKV524324:TKW524330 TUR524324:TUS524330 UEN524324:UEO524330 UOJ524324:UOK524330 UYF524324:UYG524330 VIB524324:VIC524330 VRX524324:VRY524330 WBT524324:WBU524330 WLP524324:WLQ524330 WVL524324:WVM524330 D589860:E589866 IZ589860:JA589866 SV589860:SW589866 ACR589860:ACS589866 AMN589860:AMO589866 AWJ589860:AWK589866 BGF589860:BGG589866 BQB589860:BQC589866 BZX589860:BZY589866 CJT589860:CJU589866 CTP589860:CTQ589866 DDL589860:DDM589866 DNH589860:DNI589866 DXD589860:DXE589866 EGZ589860:EHA589866 EQV589860:EQW589866 FAR589860:FAS589866 FKN589860:FKO589866 FUJ589860:FUK589866 GEF589860:GEG589866 GOB589860:GOC589866 GXX589860:GXY589866 HHT589860:HHU589866 HRP589860:HRQ589866 IBL589860:IBM589866 ILH589860:ILI589866 IVD589860:IVE589866 JEZ589860:JFA589866 JOV589860:JOW589866 JYR589860:JYS589866 KIN589860:KIO589866 KSJ589860:KSK589866 LCF589860:LCG589866 LMB589860:LMC589866 LVX589860:LVY589866 MFT589860:MFU589866 MPP589860:MPQ589866 MZL589860:MZM589866 NJH589860:NJI589866 NTD589860:NTE589866 OCZ589860:ODA589866 OMV589860:OMW589866 OWR589860:OWS589866 PGN589860:PGO589866 PQJ589860:PQK589866 QAF589860:QAG589866 QKB589860:QKC589866 QTX589860:QTY589866 RDT589860:RDU589866 RNP589860:RNQ589866 RXL589860:RXM589866 SHH589860:SHI589866 SRD589860:SRE589866 TAZ589860:TBA589866 TKV589860:TKW589866 TUR589860:TUS589866 UEN589860:UEO589866 UOJ589860:UOK589866 UYF589860:UYG589866 VIB589860:VIC589866 VRX589860:VRY589866 WBT589860:WBU589866 WLP589860:WLQ589866 WVL589860:WVM589866 D655396:E655402 IZ655396:JA655402 SV655396:SW655402 ACR655396:ACS655402 AMN655396:AMO655402 AWJ655396:AWK655402 BGF655396:BGG655402 BQB655396:BQC655402 BZX655396:BZY655402 CJT655396:CJU655402 CTP655396:CTQ655402 DDL655396:DDM655402 DNH655396:DNI655402 DXD655396:DXE655402 EGZ655396:EHA655402 EQV655396:EQW655402 FAR655396:FAS655402 FKN655396:FKO655402 FUJ655396:FUK655402 GEF655396:GEG655402 GOB655396:GOC655402 GXX655396:GXY655402 HHT655396:HHU655402 HRP655396:HRQ655402 IBL655396:IBM655402 ILH655396:ILI655402 IVD655396:IVE655402 JEZ655396:JFA655402 JOV655396:JOW655402 JYR655396:JYS655402 KIN655396:KIO655402 KSJ655396:KSK655402 LCF655396:LCG655402 LMB655396:LMC655402 LVX655396:LVY655402 MFT655396:MFU655402 MPP655396:MPQ655402 MZL655396:MZM655402 NJH655396:NJI655402 NTD655396:NTE655402 OCZ655396:ODA655402 OMV655396:OMW655402 OWR655396:OWS655402 PGN655396:PGO655402 PQJ655396:PQK655402 QAF655396:QAG655402 QKB655396:QKC655402 QTX655396:QTY655402 RDT655396:RDU655402 RNP655396:RNQ655402 RXL655396:RXM655402 SHH655396:SHI655402 SRD655396:SRE655402 TAZ655396:TBA655402 TKV655396:TKW655402 TUR655396:TUS655402 UEN655396:UEO655402 UOJ655396:UOK655402 UYF655396:UYG655402 VIB655396:VIC655402 VRX655396:VRY655402 WBT655396:WBU655402 WLP655396:WLQ655402 WVL655396:WVM655402 D720932:E720938 IZ720932:JA720938 SV720932:SW720938 ACR720932:ACS720938 AMN720932:AMO720938 AWJ720932:AWK720938 BGF720932:BGG720938 BQB720932:BQC720938 BZX720932:BZY720938 CJT720932:CJU720938 CTP720932:CTQ720938 DDL720932:DDM720938 DNH720932:DNI720938 DXD720932:DXE720938 EGZ720932:EHA720938 EQV720932:EQW720938 FAR720932:FAS720938 FKN720932:FKO720938 FUJ720932:FUK720938 GEF720932:GEG720938 GOB720932:GOC720938 GXX720932:GXY720938 HHT720932:HHU720938 HRP720932:HRQ720938 IBL720932:IBM720938 ILH720932:ILI720938 IVD720932:IVE720938 JEZ720932:JFA720938 JOV720932:JOW720938 JYR720932:JYS720938 KIN720932:KIO720938 KSJ720932:KSK720938 LCF720932:LCG720938 LMB720932:LMC720938 LVX720932:LVY720938 MFT720932:MFU720938 MPP720932:MPQ720938 MZL720932:MZM720938 NJH720932:NJI720938 NTD720932:NTE720938 OCZ720932:ODA720938 OMV720932:OMW720938 OWR720932:OWS720938 PGN720932:PGO720938 PQJ720932:PQK720938 QAF720932:QAG720938 QKB720932:QKC720938 QTX720932:QTY720938 RDT720932:RDU720938 RNP720932:RNQ720938 RXL720932:RXM720938 SHH720932:SHI720938 SRD720932:SRE720938 TAZ720932:TBA720938 TKV720932:TKW720938 TUR720932:TUS720938 UEN720932:UEO720938 UOJ720932:UOK720938 UYF720932:UYG720938 VIB720932:VIC720938 VRX720932:VRY720938 WBT720932:WBU720938 WLP720932:WLQ720938 WVL720932:WVM720938 D786468:E786474 IZ786468:JA786474 SV786468:SW786474 ACR786468:ACS786474 AMN786468:AMO786474 AWJ786468:AWK786474 BGF786468:BGG786474 BQB786468:BQC786474 BZX786468:BZY786474 CJT786468:CJU786474 CTP786468:CTQ786474 DDL786468:DDM786474 DNH786468:DNI786474 DXD786468:DXE786474 EGZ786468:EHA786474 EQV786468:EQW786474 FAR786468:FAS786474 FKN786468:FKO786474 FUJ786468:FUK786474 GEF786468:GEG786474 GOB786468:GOC786474 GXX786468:GXY786474 HHT786468:HHU786474 HRP786468:HRQ786474 IBL786468:IBM786474 ILH786468:ILI786474 IVD786468:IVE786474 JEZ786468:JFA786474 JOV786468:JOW786474 JYR786468:JYS786474 KIN786468:KIO786474 KSJ786468:KSK786474 LCF786468:LCG786474 LMB786468:LMC786474 LVX786468:LVY786474 MFT786468:MFU786474 MPP786468:MPQ786474 MZL786468:MZM786474 NJH786468:NJI786474 NTD786468:NTE786474 OCZ786468:ODA786474 OMV786468:OMW786474 OWR786468:OWS786474 PGN786468:PGO786474 PQJ786468:PQK786474 QAF786468:QAG786474 QKB786468:QKC786474 QTX786468:QTY786474 RDT786468:RDU786474 RNP786468:RNQ786474 RXL786468:RXM786474 SHH786468:SHI786474 SRD786468:SRE786474 TAZ786468:TBA786474 TKV786468:TKW786474 TUR786468:TUS786474 UEN786468:UEO786474 UOJ786468:UOK786474 UYF786468:UYG786474 VIB786468:VIC786474 VRX786468:VRY786474 WBT786468:WBU786474 WLP786468:WLQ786474 WVL786468:WVM786474 D852004:E852010 IZ852004:JA852010 SV852004:SW852010 ACR852004:ACS852010 AMN852004:AMO852010 AWJ852004:AWK852010 BGF852004:BGG852010 BQB852004:BQC852010 BZX852004:BZY852010 CJT852004:CJU852010 CTP852004:CTQ852010 DDL852004:DDM852010 DNH852004:DNI852010 DXD852004:DXE852010 EGZ852004:EHA852010 EQV852004:EQW852010 FAR852004:FAS852010 FKN852004:FKO852010 FUJ852004:FUK852010 GEF852004:GEG852010 GOB852004:GOC852010 GXX852004:GXY852010 HHT852004:HHU852010 HRP852004:HRQ852010 IBL852004:IBM852010 ILH852004:ILI852010 IVD852004:IVE852010 JEZ852004:JFA852010 JOV852004:JOW852010 JYR852004:JYS852010 KIN852004:KIO852010 KSJ852004:KSK852010 LCF852004:LCG852010 LMB852004:LMC852010 LVX852004:LVY852010 MFT852004:MFU852010 MPP852004:MPQ852010 MZL852004:MZM852010 NJH852004:NJI852010 NTD852004:NTE852010 OCZ852004:ODA852010 OMV852004:OMW852010 OWR852004:OWS852010 PGN852004:PGO852010 PQJ852004:PQK852010 QAF852004:QAG852010 QKB852004:QKC852010 QTX852004:QTY852010 RDT852004:RDU852010 RNP852004:RNQ852010 RXL852004:RXM852010 SHH852004:SHI852010 SRD852004:SRE852010 TAZ852004:TBA852010 TKV852004:TKW852010 TUR852004:TUS852010 UEN852004:UEO852010 UOJ852004:UOK852010 UYF852004:UYG852010 VIB852004:VIC852010 VRX852004:VRY852010 WBT852004:WBU852010 WLP852004:WLQ852010 WVL852004:WVM852010 D917540:E917546 IZ917540:JA917546 SV917540:SW917546 ACR917540:ACS917546 AMN917540:AMO917546 AWJ917540:AWK917546 BGF917540:BGG917546 BQB917540:BQC917546 BZX917540:BZY917546 CJT917540:CJU917546 CTP917540:CTQ917546 DDL917540:DDM917546 DNH917540:DNI917546 DXD917540:DXE917546 EGZ917540:EHA917546 EQV917540:EQW917546 FAR917540:FAS917546 FKN917540:FKO917546 FUJ917540:FUK917546 GEF917540:GEG917546 GOB917540:GOC917546 GXX917540:GXY917546 HHT917540:HHU917546 HRP917540:HRQ917546 IBL917540:IBM917546 ILH917540:ILI917546 IVD917540:IVE917546 JEZ917540:JFA917546 JOV917540:JOW917546 JYR917540:JYS917546 KIN917540:KIO917546 KSJ917540:KSK917546 LCF917540:LCG917546 LMB917540:LMC917546 LVX917540:LVY917546 MFT917540:MFU917546 MPP917540:MPQ917546 MZL917540:MZM917546 NJH917540:NJI917546 NTD917540:NTE917546 OCZ917540:ODA917546 OMV917540:OMW917546 OWR917540:OWS917546 PGN917540:PGO917546 PQJ917540:PQK917546 QAF917540:QAG917546 QKB917540:QKC917546 QTX917540:QTY917546 RDT917540:RDU917546 RNP917540:RNQ917546 RXL917540:RXM917546 SHH917540:SHI917546 SRD917540:SRE917546 TAZ917540:TBA917546 TKV917540:TKW917546 TUR917540:TUS917546 UEN917540:UEO917546 UOJ917540:UOK917546 UYF917540:UYG917546 VIB917540:VIC917546 VRX917540:VRY917546 WBT917540:WBU917546 WLP917540:WLQ917546 WVL917540:WVM917546 D983076:E983082 IZ983076:JA983082 SV983076:SW983082 ACR983076:ACS983082 AMN983076:AMO983082 AWJ983076:AWK983082 BGF983076:BGG983082 BQB983076:BQC983082 BZX983076:BZY983082 CJT983076:CJU983082 CTP983076:CTQ983082 DDL983076:DDM983082 DNH983076:DNI983082 DXD983076:DXE983082 EGZ983076:EHA983082 EQV983076:EQW983082 FAR983076:FAS983082 FKN983076:FKO983082 FUJ983076:FUK983082 GEF983076:GEG983082 GOB983076:GOC983082 GXX983076:GXY983082 HHT983076:HHU983082 HRP983076:HRQ983082 IBL983076:IBM983082 ILH983076:ILI983082 IVD983076:IVE983082 JEZ983076:JFA983082 JOV983076:JOW983082 JYR983076:JYS983082 KIN983076:KIO983082 KSJ983076:KSK983082 LCF983076:LCG983082 LMB983076:LMC983082 LVX983076:LVY983082 MFT983076:MFU983082 MPP983076:MPQ983082 MZL983076:MZM983082 NJH983076:NJI983082 NTD983076:NTE983082 OCZ983076:ODA983082 OMV983076:OMW983082 OWR983076:OWS983082 PGN983076:PGO983082 PQJ983076:PQK983082 QAF983076:QAG983082 QKB983076:QKC983082 QTX983076:QTY983082 RDT983076:RDU983082 RNP983076:RNQ983082 RXL983076:RXM983082 SHH983076:SHI983082 SRD983076:SRE983082 TAZ983076:TBA983082 TKV983076:TKW983082 TUR983076:TUS983082 UEN983076:UEO983082 UOJ983076:UOK983082 UYF983076:UYG983082 VIB983076:VIC983082 VRX983076:VRY983082 WBT983076:WBU983082 WLP983076:WLQ983082 WVL983076:WVM983082 D65555:E65570 IZ65555:JA65570 SV65555:SW65570 ACR65555:ACS65570 AMN65555:AMO65570 AWJ65555:AWK65570 BGF65555:BGG65570 BQB65555:BQC65570 BZX65555:BZY65570 CJT65555:CJU65570 CTP65555:CTQ65570 DDL65555:DDM65570 DNH65555:DNI65570 DXD65555:DXE65570 EGZ65555:EHA65570 EQV65555:EQW65570 FAR65555:FAS65570 FKN65555:FKO65570 FUJ65555:FUK65570 GEF65555:GEG65570 GOB65555:GOC65570 GXX65555:GXY65570 HHT65555:HHU65570 HRP65555:HRQ65570 IBL65555:IBM65570 ILH65555:ILI65570 IVD65555:IVE65570 JEZ65555:JFA65570 JOV65555:JOW65570 JYR65555:JYS65570 KIN65555:KIO65570 KSJ65555:KSK65570 LCF65555:LCG65570 LMB65555:LMC65570 LVX65555:LVY65570 MFT65555:MFU65570 MPP65555:MPQ65570 MZL65555:MZM65570 NJH65555:NJI65570 NTD65555:NTE65570 OCZ65555:ODA65570 OMV65555:OMW65570 OWR65555:OWS65570 PGN65555:PGO65570 PQJ65555:PQK65570 QAF65555:QAG65570 QKB65555:QKC65570 QTX65555:QTY65570 RDT65555:RDU65570 RNP65555:RNQ65570 RXL65555:RXM65570 SHH65555:SHI65570 SRD65555:SRE65570 TAZ65555:TBA65570 TKV65555:TKW65570 TUR65555:TUS65570 UEN65555:UEO65570 UOJ65555:UOK65570 UYF65555:UYG65570 VIB65555:VIC65570 VRX65555:VRY65570 WBT65555:WBU65570 WLP65555:WLQ65570 WVL65555:WVM65570 D131091:E131106 IZ131091:JA131106 SV131091:SW131106 ACR131091:ACS131106 AMN131091:AMO131106 AWJ131091:AWK131106 BGF131091:BGG131106 BQB131091:BQC131106 BZX131091:BZY131106 CJT131091:CJU131106 CTP131091:CTQ131106 DDL131091:DDM131106 DNH131091:DNI131106 DXD131091:DXE131106 EGZ131091:EHA131106 EQV131091:EQW131106 FAR131091:FAS131106 FKN131091:FKO131106 FUJ131091:FUK131106 GEF131091:GEG131106 GOB131091:GOC131106 GXX131091:GXY131106 HHT131091:HHU131106 HRP131091:HRQ131106 IBL131091:IBM131106 ILH131091:ILI131106 IVD131091:IVE131106 JEZ131091:JFA131106 JOV131091:JOW131106 JYR131091:JYS131106 KIN131091:KIO131106 KSJ131091:KSK131106 LCF131091:LCG131106 LMB131091:LMC131106 LVX131091:LVY131106 MFT131091:MFU131106 MPP131091:MPQ131106 MZL131091:MZM131106 NJH131091:NJI131106 NTD131091:NTE131106 OCZ131091:ODA131106 OMV131091:OMW131106 OWR131091:OWS131106 PGN131091:PGO131106 PQJ131091:PQK131106 QAF131091:QAG131106 QKB131091:QKC131106 QTX131091:QTY131106 RDT131091:RDU131106 RNP131091:RNQ131106 RXL131091:RXM131106 SHH131091:SHI131106 SRD131091:SRE131106 TAZ131091:TBA131106 TKV131091:TKW131106 TUR131091:TUS131106 UEN131091:UEO131106 UOJ131091:UOK131106 UYF131091:UYG131106 VIB131091:VIC131106 VRX131091:VRY131106 WBT131091:WBU131106 WLP131091:WLQ131106 WVL131091:WVM131106 D196627:E196642 IZ196627:JA196642 SV196627:SW196642 ACR196627:ACS196642 AMN196627:AMO196642 AWJ196627:AWK196642 BGF196627:BGG196642 BQB196627:BQC196642 BZX196627:BZY196642 CJT196627:CJU196642 CTP196627:CTQ196642 DDL196627:DDM196642 DNH196627:DNI196642 DXD196627:DXE196642 EGZ196627:EHA196642 EQV196627:EQW196642 FAR196627:FAS196642 FKN196627:FKO196642 FUJ196627:FUK196642 GEF196627:GEG196642 GOB196627:GOC196642 GXX196627:GXY196642 HHT196627:HHU196642 HRP196627:HRQ196642 IBL196627:IBM196642 ILH196627:ILI196642 IVD196627:IVE196642 JEZ196627:JFA196642 JOV196627:JOW196642 JYR196627:JYS196642 KIN196627:KIO196642 KSJ196627:KSK196642 LCF196627:LCG196642 LMB196627:LMC196642 LVX196627:LVY196642 MFT196627:MFU196642 MPP196627:MPQ196642 MZL196627:MZM196642 NJH196627:NJI196642 NTD196627:NTE196642 OCZ196627:ODA196642 OMV196627:OMW196642 OWR196627:OWS196642 PGN196627:PGO196642 PQJ196627:PQK196642 QAF196627:QAG196642 QKB196627:QKC196642 QTX196627:QTY196642 RDT196627:RDU196642 RNP196627:RNQ196642 RXL196627:RXM196642 SHH196627:SHI196642 SRD196627:SRE196642 TAZ196627:TBA196642 TKV196627:TKW196642 TUR196627:TUS196642 UEN196627:UEO196642 UOJ196627:UOK196642 UYF196627:UYG196642 VIB196627:VIC196642 VRX196627:VRY196642 WBT196627:WBU196642 WLP196627:WLQ196642 WVL196627:WVM196642 D262163:E262178 IZ262163:JA262178 SV262163:SW262178 ACR262163:ACS262178 AMN262163:AMO262178 AWJ262163:AWK262178 BGF262163:BGG262178 BQB262163:BQC262178 BZX262163:BZY262178 CJT262163:CJU262178 CTP262163:CTQ262178 DDL262163:DDM262178 DNH262163:DNI262178 DXD262163:DXE262178 EGZ262163:EHA262178 EQV262163:EQW262178 FAR262163:FAS262178 FKN262163:FKO262178 FUJ262163:FUK262178 GEF262163:GEG262178 GOB262163:GOC262178 GXX262163:GXY262178 HHT262163:HHU262178 HRP262163:HRQ262178 IBL262163:IBM262178 ILH262163:ILI262178 IVD262163:IVE262178 JEZ262163:JFA262178 JOV262163:JOW262178 JYR262163:JYS262178 KIN262163:KIO262178 KSJ262163:KSK262178 LCF262163:LCG262178 LMB262163:LMC262178 LVX262163:LVY262178 MFT262163:MFU262178 MPP262163:MPQ262178 MZL262163:MZM262178 NJH262163:NJI262178 NTD262163:NTE262178 OCZ262163:ODA262178 OMV262163:OMW262178 OWR262163:OWS262178 PGN262163:PGO262178 PQJ262163:PQK262178 QAF262163:QAG262178 QKB262163:QKC262178 QTX262163:QTY262178 RDT262163:RDU262178 RNP262163:RNQ262178 RXL262163:RXM262178 SHH262163:SHI262178 SRD262163:SRE262178 TAZ262163:TBA262178 TKV262163:TKW262178 TUR262163:TUS262178 UEN262163:UEO262178 UOJ262163:UOK262178 UYF262163:UYG262178 VIB262163:VIC262178 VRX262163:VRY262178 WBT262163:WBU262178 WLP262163:WLQ262178 WVL262163:WVM262178 D327699:E327714 IZ327699:JA327714 SV327699:SW327714 ACR327699:ACS327714 AMN327699:AMO327714 AWJ327699:AWK327714 BGF327699:BGG327714 BQB327699:BQC327714 BZX327699:BZY327714 CJT327699:CJU327714 CTP327699:CTQ327714 DDL327699:DDM327714 DNH327699:DNI327714 DXD327699:DXE327714 EGZ327699:EHA327714 EQV327699:EQW327714 FAR327699:FAS327714 FKN327699:FKO327714 FUJ327699:FUK327714 GEF327699:GEG327714 GOB327699:GOC327714 GXX327699:GXY327714 HHT327699:HHU327714 HRP327699:HRQ327714 IBL327699:IBM327714 ILH327699:ILI327714 IVD327699:IVE327714 JEZ327699:JFA327714 JOV327699:JOW327714 JYR327699:JYS327714 KIN327699:KIO327714 KSJ327699:KSK327714 LCF327699:LCG327714 LMB327699:LMC327714 LVX327699:LVY327714 MFT327699:MFU327714 MPP327699:MPQ327714 MZL327699:MZM327714 NJH327699:NJI327714 NTD327699:NTE327714 OCZ327699:ODA327714 OMV327699:OMW327714 OWR327699:OWS327714 PGN327699:PGO327714 PQJ327699:PQK327714 QAF327699:QAG327714 QKB327699:QKC327714 QTX327699:QTY327714 RDT327699:RDU327714 RNP327699:RNQ327714 RXL327699:RXM327714 SHH327699:SHI327714 SRD327699:SRE327714 TAZ327699:TBA327714 TKV327699:TKW327714 TUR327699:TUS327714 UEN327699:UEO327714 UOJ327699:UOK327714 UYF327699:UYG327714 VIB327699:VIC327714 VRX327699:VRY327714 WBT327699:WBU327714 WLP327699:WLQ327714 WVL327699:WVM327714 D393235:E393250 IZ393235:JA393250 SV393235:SW393250 ACR393235:ACS393250 AMN393235:AMO393250 AWJ393235:AWK393250 BGF393235:BGG393250 BQB393235:BQC393250 BZX393235:BZY393250 CJT393235:CJU393250 CTP393235:CTQ393250 DDL393235:DDM393250 DNH393235:DNI393250 DXD393235:DXE393250 EGZ393235:EHA393250 EQV393235:EQW393250 FAR393235:FAS393250 FKN393235:FKO393250 FUJ393235:FUK393250 GEF393235:GEG393250 GOB393235:GOC393250 GXX393235:GXY393250 HHT393235:HHU393250 HRP393235:HRQ393250 IBL393235:IBM393250 ILH393235:ILI393250 IVD393235:IVE393250 JEZ393235:JFA393250 JOV393235:JOW393250 JYR393235:JYS393250 KIN393235:KIO393250 KSJ393235:KSK393250 LCF393235:LCG393250 LMB393235:LMC393250 LVX393235:LVY393250 MFT393235:MFU393250 MPP393235:MPQ393250 MZL393235:MZM393250 NJH393235:NJI393250 NTD393235:NTE393250 OCZ393235:ODA393250 OMV393235:OMW393250 OWR393235:OWS393250 PGN393235:PGO393250 PQJ393235:PQK393250 QAF393235:QAG393250 QKB393235:QKC393250 QTX393235:QTY393250 RDT393235:RDU393250 RNP393235:RNQ393250 RXL393235:RXM393250 SHH393235:SHI393250 SRD393235:SRE393250 TAZ393235:TBA393250 TKV393235:TKW393250 TUR393235:TUS393250 UEN393235:UEO393250 UOJ393235:UOK393250 UYF393235:UYG393250 VIB393235:VIC393250 VRX393235:VRY393250 WBT393235:WBU393250 WLP393235:WLQ393250 WVL393235:WVM393250 D458771:E458786 IZ458771:JA458786 SV458771:SW458786 ACR458771:ACS458786 AMN458771:AMO458786 AWJ458771:AWK458786 BGF458771:BGG458786 BQB458771:BQC458786 BZX458771:BZY458786 CJT458771:CJU458786 CTP458771:CTQ458786 DDL458771:DDM458786 DNH458771:DNI458786 DXD458771:DXE458786 EGZ458771:EHA458786 EQV458771:EQW458786 FAR458771:FAS458786 FKN458771:FKO458786 FUJ458771:FUK458786 GEF458771:GEG458786 GOB458771:GOC458786 GXX458771:GXY458786 HHT458771:HHU458786 HRP458771:HRQ458786 IBL458771:IBM458786 ILH458771:ILI458786 IVD458771:IVE458786 JEZ458771:JFA458786 JOV458771:JOW458786 JYR458771:JYS458786 KIN458771:KIO458786 KSJ458771:KSK458786 LCF458771:LCG458786 LMB458771:LMC458786 LVX458771:LVY458786 MFT458771:MFU458786 MPP458771:MPQ458786 MZL458771:MZM458786 NJH458771:NJI458786 NTD458771:NTE458786 OCZ458771:ODA458786 OMV458771:OMW458786 OWR458771:OWS458786 PGN458771:PGO458786 PQJ458771:PQK458786 QAF458771:QAG458786 QKB458771:QKC458786 QTX458771:QTY458786 RDT458771:RDU458786 RNP458771:RNQ458786 RXL458771:RXM458786 SHH458771:SHI458786 SRD458771:SRE458786 TAZ458771:TBA458786 TKV458771:TKW458786 TUR458771:TUS458786 UEN458771:UEO458786 UOJ458771:UOK458786 UYF458771:UYG458786 VIB458771:VIC458786 VRX458771:VRY458786 WBT458771:WBU458786 WLP458771:WLQ458786 WVL458771:WVM458786 D524307:E524322 IZ524307:JA524322 SV524307:SW524322 ACR524307:ACS524322 AMN524307:AMO524322 AWJ524307:AWK524322 BGF524307:BGG524322 BQB524307:BQC524322 BZX524307:BZY524322 CJT524307:CJU524322 CTP524307:CTQ524322 DDL524307:DDM524322 DNH524307:DNI524322 DXD524307:DXE524322 EGZ524307:EHA524322 EQV524307:EQW524322 FAR524307:FAS524322 FKN524307:FKO524322 FUJ524307:FUK524322 GEF524307:GEG524322 GOB524307:GOC524322 GXX524307:GXY524322 HHT524307:HHU524322 HRP524307:HRQ524322 IBL524307:IBM524322 ILH524307:ILI524322 IVD524307:IVE524322 JEZ524307:JFA524322 JOV524307:JOW524322 JYR524307:JYS524322 KIN524307:KIO524322 KSJ524307:KSK524322 LCF524307:LCG524322 LMB524307:LMC524322 LVX524307:LVY524322 MFT524307:MFU524322 MPP524307:MPQ524322 MZL524307:MZM524322 NJH524307:NJI524322 NTD524307:NTE524322 OCZ524307:ODA524322 OMV524307:OMW524322 OWR524307:OWS524322 PGN524307:PGO524322 PQJ524307:PQK524322 QAF524307:QAG524322 QKB524307:QKC524322 QTX524307:QTY524322 RDT524307:RDU524322 RNP524307:RNQ524322 RXL524307:RXM524322 SHH524307:SHI524322 SRD524307:SRE524322 TAZ524307:TBA524322 TKV524307:TKW524322 TUR524307:TUS524322 UEN524307:UEO524322 UOJ524307:UOK524322 UYF524307:UYG524322 VIB524307:VIC524322 VRX524307:VRY524322 WBT524307:WBU524322 WLP524307:WLQ524322 WVL524307:WVM524322 D589843:E589858 IZ589843:JA589858 SV589843:SW589858 ACR589843:ACS589858 AMN589843:AMO589858 AWJ589843:AWK589858 BGF589843:BGG589858 BQB589843:BQC589858 BZX589843:BZY589858 CJT589843:CJU589858 CTP589843:CTQ589858 DDL589843:DDM589858 DNH589843:DNI589858 DXD589843:DXE589858 EGZ589843:EHA589858 EQV589843:EQW589858 FAR589843:FAS589858 FKN589843:FKO589858 FUJ589843:FUK589858 GEF589843:GEG589858 GOB589843:GOC589858 GXX589843:GXY589858 HHT589843:HHU589858 HRP589843:HRQ589858 IBL589843:IBM589858 ILH589843:ILI589858 IVD589843:IVE589858 JEZ589843:JFA589858 JOV589843:JOW589858 JYR589843:JYS589858 KIN589843:KIO589858 KSJ589843:KSK589858 LCF589843:LCG589858 LMB589843:LMC589858 LVX589843:LVY589858 MFT589843:MFU589858 MPP589843:MPQ589858 MZL589843:MZM589858 NJH589843:NJI589858 NTD589843:NTE589858 OCZ589843:ODA589858 OMV589843:OMW589858 OWR589843:OWS589858 PGN589843:PGO589858 PQJ589843:PQK589858 QAF589843:QAG589858 QKB589843:QKC589858 QTX589843:QTY589858 RDT589843:RDU589858 RNP589843:RNQ589858 RXL589843:RXM589858 SHH589843:SHI589858 SRD589843:SRE589858 TAZ589843:TBA589858 TKV589843:TKW589858 TUR589843:TUS589858 UEN589843:UEO589858 UOJ589843:UOK589858 UYF589843:UYG589858 VIB589843:VIC589858 VRX589843:VRY589858 WBT589843:WBU589858 WLP589843:WLQ589858 WVL589843:WVM589858 D655379:E655394 IZ655379:JA655394 SV655379:SW655394 ACR655379:ACS655394 AMN655379:AMO655394 AWJ655379:AWK655394 BGF655379:BGG655394 BQB655379:BQC655394 BZX655379:BZY655394 CJT655379:CJU655394 CTP655379:CTQ655394 DDL655379:DDM655394 DNH655379:DNI655394 DXD655379:DXE655394 EGZ655379:EHA655394 EQV655379:EQW655394 FAR655379:FAS655394 FKN655379:FKO655394 FUJ655379:FUK655394 GEF655379:GEG655394 GOB655379:GOC655394 GXX655379:GXY655394 HHT655379:HHU655394 HRP655379:HRQ655394 IBL655379:IBM655394 ILH655379:ILI655394 IVD655379:IVE655394 JEZ655379:JFA655394 JOV655379:JOW655394 JYR655379:JYS655394 KIN655379:KIO655394 KSJ655379:KSK655394 LCF655379:LCG655394 LMB655379:LMC655394 LVX655379:LVY655394 MFT655379:MFU655394 MPP655379:MPQ655394 MZL655379:MZM655394 NJH655379:NJI655394 NTD655379:NTE655394 OCZ655379:ODA655394 OMV655379:OMW655394 OWR655379:OWS655394 PGN655379:PGO655394 PQJ655379:PQK655394 QAF655379:QAG655394 QKB655379:QKC655394 QTX655379:QTY655394 RDT655379:RDU655394 RNP655379:RNQ655394 RXL655379:RXM655394 SHH655379:SHI655394 SRD655379:SRE655394 TAZ655379:TBA655394 TKV655379:TKW655394 TUR655379:TUS655394 UEN655379:UEO655394 UOJ655379:UOK655394 UYF655379:UYG655394 VIB655379:VIC655394 VRX655379:VRY655394 WBT655379:WBU655394 WLP655379:WLQ655394 WVL655379:WVM655394 D720915:E720930 IZ720915:JA720930 SV720915:SW720930 ACR720915:ACS720930 AMN720915:AMO720930 AWJ720915:AWK720930 BGF720915:BGG720930 BQB720915:BQC720930 BZX720915:BZY720930 CJT720915:CJU720930 CTP720915:CTQ720930 DDL720915:DDM720930 DNH720915:DNI720930 DXD720915:DXE720930 EGZ720915:EHA720930 EQV720915:EQW720930 FAR720915:FAS720930 FKN720915:FKO720930 FUJ720915:FUK720930 GEF720915:GEG720930 GOB720915:GOC720930 GXX720915:GXY720930 HHT720915:HHU720930 HRP720915:HRQ720930 IBL720915:IBM720930 ILH720915:ILI720930 IVD720915:IVE720930 JEZ720915:JFA720930 JOV720915:JOW720930 JYR720915:JYS720930 KIN720915:KIO720930 KSJ720915:KSK720930 LCF720915:LCG720930 LMB720915:LMC720930 LVX720915:LVY720930 MFT720915:MFU720930 MPP720915:MPQ720930 MZL720915:MZM720930 NJH720915:NJI720930 NTD720915:NTE720930 OCZ720915:ODA720930 OMV720915:OMW720930 OWR720915:OWS720930 PGN720915:PGO720930 PQJ720915:PQK720930 QAF720915:QAG720930 QKB720915:QKC720930 QTX720915:QTY720930 RDT720915:RDU720930 RNP720915:RNQ720930 RXL720915:RXM720930 SHH720915:SHI720930 SRD720915:SRE720930 TAZ720915:TBA720930 TKV720915:TKW720930 TUR720915:TUS720930 UEN720915:UEO720930 UOJ720915:UOK720930 UYF720915:UYG720930 VIB720915:VIC720930 VRX720915:VRY720930 WBT720915:WBU720930 WLP720915:WLQ720930 WVL720915:WVM720930 D786451:E786466 IZ786451:JA786466 SV786451:SW786466 ACR786451:ACS786466 AMN786451:AMO786466 AWJ786451:AWK786466 BGF786451:BGG786466 BQB786451:BQC786466 BZX786451:BZY786466 CJT786451:CJU786466 CTP786451:CTQ786466 DDL786451:DDM786466 DNH786451:DNI786466 DXD786451:DXE786466 EGZ786451:EHA786466 EQV786451:EQW786466 FAR786451:FAS786466 FKN786451:FKO786466 FUJ786451:FUK786466 GEF786451:GEG786466 GOB786451:GOC786466 GXX786451:GXY786466 HHT786451:HHU786466 HRP786451:HRQ786466 IBL786451:IBM786466 ILH786451:ILI786466 IVD786451:IVE786466 JEZ786451:JFA786466 JOV786451:JOW786466 JYR786451:JYS786466 KIN786451:KIO786466 KSJ786451:KSK786466 LCF786451:LCG786466 LMB786451:LMC786466 LVX786451:LVY786466 MFT786451:MFU786466 MPP786451:MPQ786466 MZL786451:MZM786466 NJH786451:NJI786466 NTD786451:NTE786466 OCZ786451:ODA786466 OMV786451:OMW786466 OWR786451:OWS786466 PGN786451:PGO786466 PQJ786451:PQK786466 QAF786451:QAG786466 QKB786451:QKC786466 QTX786451:QTY786466 RDT786451:RDU786466 RNP786451:RNQ786466 RXL786451:RXM786466 SHH786451:SHI786466 SRD786451:SRE786466 TAZ786451:TBA786466 TKV786451:TKW786466 TUR786451:TUS786466 UEN786451:UEO786466 UOJ786451:UOK786466 UYF786451:UYG786466 VIB786451:VIC786466 VRX786451:VRY786466 WBT786451:WBU786466 WLP786451:WLQ786466 WVL786451:WVM786466 D851987:E852002 IZ851987:JA852002 SV851987:SW852002 ACR851987:ACS852002 AMN851987:AMO852002 AWJ851987:AWK852002 BGF851987:BGG852002 BQB851987:BQC852002 BZX851987:BZY852002 CJT851987:CJU852002 CTP851987:CTQ852002 DDL851987:DDM852002 DNH851987:DNI852002 DXD851987:DXE852002 EGZ851987:EHA852002 EQV851987:EQW852002 FAR851987:FAS852002 FKN851987:FKO852002 FUJ851987:FUK852002 GEF851987:GEG852002 GOB851987:GOC852002 GXX851987:GXY852002 HHT851987:HHU852002 HRP851987:HRQ852002 IBL851987:IBM852002 ILH851987:ILI852002 IVD851987:IVE852002 JEZ851987:JFA852002 JOV851987:JOW852002 JYR851987:JYS852002 KIN851987:KIO852002 KSJ851987:KSK852002 LCF851987:LCG852002 LMB851987:LMC852002 LVX851987:LVY852002 MFT851987:MFU852002 MPP851987:MPQ852002 MZL851987:MZM852002 NJH851987:NJI852002 NTD851987:NTE852002 OCZ851987:ODA852002 OMV851987:OMW852002 OWR851987:OWS852002 PGN851987:PGO852002 PQJ851987:PQK852002 QAF851987:QAG852002 QKB851987:QKC852002 QTX851987:QTY852002 RDT851987:RDU852002 RNP851987:RNQ852002 RXL851987:RXM852002 SHH851987:SHI852002 SRD851987:SRE852002 TAZ851987:TBA852002 TKV851987:TKW852002 TUR851987:TUS852002 UEN851987:UEO852002 UOJ851987:UOK852002 UYF851987:UYG852002 VIB851987:VIC852002 VRX851987:VRY852002 WBT851987:WBU852002 WLP851987:WLQ852002 WVL851987:WVM852002 D917523:E917538 IZ917523:JA917538 SV917523:SW917538 ACR917523:ACS917538 AMN917523:AMO917538 AWJ917523:AWK917538 BGF917523:BGG917538 BQB917523:BQC917538 BZX917523:BZY917538 CJT917523:CJU917538 CTP917523:CTQ917538 DDL917523:DDM917538 DNH917523:DNI917538 DXD917523:DXE917538 EGZ917523:EHA917538 EQV917523:EQW917538 FAR917523:FAS917538 FKN917523:FKO917538 FUJ917523:FUK917538 GEF917523:GEG917538 GOB917523:GOC917538 GXX917523:GXY917538 HHT917523:HHU917538 HRP917523:HRQ917538 IBL917523:IBM917538 ILH917523:ILI917538 IVD917523:IVE917538 JEZ917523:JFA917538 JOV917523:JOW917538 JYR917523:JYS917538 KIN917523:KIO917538 KSJ917523:KSK917538 LCF917523:LCG917538 LMB917523:LMC917538 LVX917523:LVY917538 MFT917523:MFU917538 MPP917523:MPQ917538 MZL917523:MZM917538 NJH917523:NJI917538 NTD917523:NTE917538 OCZ917523:ODA917538 OMV917523:OMW917538 OWR917523:OWS917538 PGN917523:PGO917538 PQJ917523:PQK917538 QAF917523:QAG917538 QKB917523:QKC917538 QTX917523:QTY917538 RDT917523:RDU917538 RNP917523:RNQ917538 RXL917523:RXM917538 SHH917523:SHI917538 SRD917523:SRE917538 TAZ917523:TBA917538 TKV917523:TKW917538 TUR917523:TUS917538 UEN917523:UEO917538 UOJ917523:UOK917538 UYF917523:UYG917538 VIB917523:VIC917538 VRX917523:VRY917538 WBT917523:WBU917538 WLP917523:WLQ917538 WVL917523:WVM917538 D983059:E983074 IZ983059:JA983074 SV983059:SW983074 ACR983059:ACS983074 AMN983059:AMO983074 AWJ983059:AWK983074 BGF983059:BGG983074 BQB983059:BQC983074 BZX983059:BZY983074 CJT983059:CJU983074 CTP983059:CTQ983074 DDL983059:DDM983074 DNH983059:DNI983074 DXD983059:DXE983074 EGZ983059:EHA983074 EQV983059:EQW983074 FAR983059:FAS983074 FKN983059:FKO983074 FUJ983059:FUK983074 GEF983059:GEG983074 GOB983059:GOC983074 GXX983059:GXY983074 HHT983059:HHU983074 HRP983059:HRQ983074 IBL983059:IBM983074 ILH983059:ILI983074 IVD983059:IVE983074 JEZ983059:JFA983074 JOV983059:JOW983074 JYR983059:JYS983074 KIN983059:KIO983074 KSJ983059:KSK983074 LCF983059:LCG983074 LMB983059:LMC983074 LVX983059:LVY983074 MFT983059:MFU983074 MPP983059:MPQ983074 MZL983059:MZM983074 NJH983059:NJI983074 NTD983059:NTE983074 OCZ983059:ODA983074 OMV983059:OMW983074 OWR983059:OWS983074 PGN983059:PGO983074 PQJ983059:PQK983074 QAF983059:QAG983074 QKB983059:QKC983074 QTX983059:QTY983074 RDT983059:RDU983074 RNP983059:RNQ983074 RXL983059:RXM983074 SHH983059:SHI983074 SRD983059:SRE983074 TAZ983059:TBA983074 TKV983059:TKW983074 TUR983059:TUS983074 UEN983059:UEO983074 UOJ983059:UOK983074 UYF983059:UYG983074 VIB983059:VIC983074 VRX983059:VRY983074 WBT983059:WBU983074 WLP983059:WLQ983074 WVL983059:WVM983074 D27:E42 WVL27:WVM42 WLP27:WLQ42 WBT27:WBU42 VRX27:VRY42 VIB27:VIC42 UYF27:UYG42 UOJ27:UOK42 UEN27:UEO42 TUR27:TUS42 TKV27:TKW42 TAZ27:TBA42 SRD27:SRE42 SHH27:SHI42 RXL27:RXM42 RNP27:RNQ42 RDT27:RDU42 QTX27:QTY42 QKB27:QKC42 QAF27:QAG42 PQJ27:PQK42 PGN27:PGO42 OWR27:OWS42 OMV27:OMW42 OCZ27:ODA42 NTD27:NTE42 NJH27:NJI42 MZL27:MZM42 MPP27:MPQ42 MFT27:MFU42 LVX27:LVY42 LMB27:LMC42 LCF27:LCG42 KSJ27:KSK42 KIN27:KIO42 JYR27:JYS42 JOV27:JOW42 JEZ27:JFA42 IVD27:IVE42 ILH27:ILI42 IBL27:IBM42 HRP27:HRQ42 HHT27:HHU42 GXX27:GXY42 GOB27:GOC42 GEF27:GEG42 FUJ27:FUK42 FKN27:FKO42 FAR27:FAS42 EQV27:EQW42 EGZ27:EHA42 DXD27:DXE42 DNH27:DNI42 DDL27:DDM42 CTP27:CTQ42 CJT27:CJU42 BZX27:BZY42 BQB27:BQC42 BGF27:BGG42 AWJ27:AWK42 AMN27:AMO42 ACR27:ACS42 SV27:SW42 IZ27:JA42" xr:uid="{00000000-0002-0000-0000-000000000000}"/>
  </dataValidations>
  <pageMargins left="0.78740157480314965" right="0.39370078740157483" top="0.78740157480314965" bottom="0.39370078740157483" header="0.51181102362204722" footer="0.27559055118110237"/>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実績明細（活性化事業）</vt:lpstr>
      <vt:lpstr>'実績明細（活性化事業）'!Print_Area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ModifiedBy>町田市役所</cp:lastModifiedBy>
  <cp:lastPrinted>2020-03-10T04:02:56Z</cp:lastPrinted>
  <dcterms:created xsi:type="dcterms:W3CDTF">2011-03-18T07:19:43Z</dcterms:created>
  <dcterms:modified xsi:type="dcterms:W3CDTF">2023-06-01T02:28:19Z</dcterms:modified>
</cp:coreProperties>
</file>