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OA\産業政策課\2025\03_商工\06_商店街活性化支援事業\03_商店会事業説明会\07_HP掲載資料（申請書類）\チャレ戦（イベント・活性化）申請書一式\"/>
    </mc:Choice>
  </mc:AlternateContent>
  <xr:revisionPtr revIDLastSave="0" documentId="13_ncr:1_{F6AD0D74-AEC5-4992-9FBA-1E1B4415E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表" sheetId="2" r:id="rId1"/>
  </sheets>
  <definedNames>
    <definedName name="_xlnm.Print_Area" localSheetId="0">計算表!$A$1:$F$16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 l="1"/>
  <c r="C86" i="2"/>
  <c r="E83" i="2"/>
  <c r="C77" i="2"/>
  <c r="E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C31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「町田市地域連携型商店街事業補助金交付要綱」より、都＋市を併せた補助金の総額が補助対象経費の５分の４（１，０００円未満切り捨て）となるため、市の補助額が１，０００円多くなるケースがある。</t>
        </r>
      </text>
    </comment>
    <comment ref="C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「町田市商店街地域力向上事業補助金交付要綱」より、都＋市を併せた補助金の総額が補助対象経費の３分の２（１，０００円未満切り捨て）となるため、市の補助額が１，０００円多くなるケースがある。</t>
        </r>
      </text>
    </comment>
    <comment ref="C49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「町田市商店街地域力向上事業補助金交付要綱」より、都＋市を併せた補助金の総額が補助対象経費の６分の５（１，０００円未満切り捨て）となるため、市の補助額が１，０００円多くなるケースがある。</t>
        </r>
      </text>
    </comment>
  </commentList>
</comments>
</file>

<file path=xl/sharedStrings.xml><?xml version="1.0" encoding="utf-8"?>
<sst xmlns="http://schemas.openxmlformats.org/spreadsheetml/2006/main" count="28" uniqueCount="23">
  <si>
    <t>商店会名</t>
    <rPh sb="0" eb="3">
      <t>ショウテンカイ</t>
    </rPh>
    <rPh sb="3" eb="4">
      <t>メイ</t>
    </rPh>
    <phoneticPr fontId="4"/>
  </si>
  <si>
    <t>事業名</t>
    <rPh sb="0" eb="2">
      <t>ジギョウ</t>
    </rPh>
    <rPh sb="2" eb="3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</si>
  <si>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</si>
  <si>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都補助額</t>
    <rPh sb="0" eb="1">
      <t>ト</t>
    </rPh>
    <rPh sb="1" eb="3">
      <t>ホジョ</t>
    </rPh>
    <rPh sb="3" eb="4">
      <t>ガク</t>
    </rPh>
    <phoneticPr fontId="2"/>
  </si>
  <si>
    <t>合計補助額　2/3</t>
    <rPh sb="0" eb="2">
      <t>ゴウケイ</t>
    </rPh>
    <rPh sb="2" eb="4">
      <t>ホジョ</t>
    </rPh>
    <rPh sb="4" eb="5">
      <t>ガク</t>
    </rPh>
    <phoneticPr fontId="2"/>
  </si>
  <si>
    <t>（1,000円未満切り捨て）</t>
    <rPh sb="6" eb="7">
      <t>エン</t>
    </rPh>
    <rPh sb="7" eb="9">
      <t>ミマン</t>
    </rPh>
    <rPh sb="9" eb="10">
      <t>キ</t>
    </rPh>
    <rPh sb="11" eb="12">
      <t>ス</t>
    </rPh>
    <phoneticPr fontId="2"/>
  </si>
  <si>
    <t>補助対象経費が100万円超の場合</t>
    <rPh sb="0" eb="2">
      <t>ホジョ</t>
    </rPh>
    <rPh sb="2" eb="4">
      <t>タイショウ</t>
    </rPh>
    <rPh sb="4" eb="6">
      <t>ケイヒ</t>
    </rPh>
    <rPh sb="10" eb="12">
      <t>マンエン</t>
    </rPh>
    <rPh sb="12" eb="13">
      <t>チョウ</t>
    </rPh>
    <rPh sb="14" eb="16">
      <t>バアイ</t>
    </rPh>
    <phoneticPr fontId="2"/>
  </si>
  <si>
    <t>総事業費</t>
    <rPh sb="0" eb="4">
      <t>ソウジギョウヒ</t>
    </rPh>
    <phoneticPr fontId="2"/>
  </si>
  <si>
    <t>補助対象経費が100万円以下の場合</t>
    <rPh sb="0" eb="2">
      <t>ホジョ</t>
    </rPh>
    <rPh sb="2" eb="4">
      <t>タイショウ</t>
    </rPh>
    <rPh sb="4" eb="6">
      <t>ケイヒ</t>
    </rPh>
    <rPh sb="10" eb="12">
      <t>マンエン</t>
    </rPh>
    <rPh sb="12" eb="14">
      <t>イカ</t>
    </rPh>
    <rPh sb="15" eb="17">
      <t>バアイ</t>
    </rPh>
    <phoneticPr fontId="2"/>
  </si>
  <si>
    <t>（単位：円）</t>
    <phoneticPr fontId="2"/>
  </si>
  <si>
    <r>
      <t>総事業費</t>
    </r>
    <r>
      <rPr>
        <sz val="9"/>
        <color theme="1"/>
        <rFont val="ＭＳ Ｐゴシック"/>
        <family val="3"/>
        <charset val="128"/>
        <scheme val="minor"/>
      </rPr>
      <t>（Ａ）</t>
    </r>
    <rPh sb="0" eb="4">
      <t>ソウジギョウヒ</t>
    </rPh>
    <phoneticPr fontId="2"/>
  </si>
  <si>
    <r>
      <t>補助対象
経費</t>
    </r>
    <r>
      <rPr>
        <sz val="9"/>
        <color theme="1"/>
        <rFont val="ＭＳ Ｐゴシック"/>
        <family val="3"/>
        <charset val="128"/>
        <scheme val="minor"/>
      </rPr>
      <t>（Ｂ）</t>
    </r>
    <rPh sb="0" eb="2">
      <t>ホジョ</t>
    </rPh>
    <rPh sb="2" eb="4">
      <t>タイショウ</t>
    </rPh>
    <rPh sb="5" eb="7">
      <t>ケイヒ</t>
    </rPh>
    <phoneticPr fontId="2"/>
  </si>
  <si>
    <t>補助率　2/3</t>
    <rPh sb="0" eb="3">
      <t>ホジョリツ</t>
    </rPh>
    <phoneticPr fontId="2"/>
  </si>
  <si>
    <t>（1,000円未満切り捨て）</t>
    <phoneticPr fontId="2"/>
  </si>
  <si>
    <t>収益
(Ｃ)　</t>
    <rPh sb="0" eb="2">
      <t>シュウエキ</t>
    </rPh>
    <phoneticPr fontId="2"/>
  </si>
  <si>
    <r>
      <t xml:space="preserve">商店街負担額
</t>
    </r>
    <r>
      <rPr>
        <sz val="9"/>
        <color theme="1"/>
        <rFont val="ＭＳ Ｐゴシック"/>
        <family val="3"/>
        <charset val="128"/>
        <scheme val="minor"/>
      </rPr>
      <t>（E＝Ａ-D）※2</t>
    </r>
    <rPh sb="0" eb="3">
      <t>ショウテンガイ</t>
    </rPh>
    <rPh sb="3" eb="5">
      <t>フタン</t>
    </rPh>
    <rPh sb="5" eb="6">
      <t>ガク</t>
    </rPh>
    <phoneticPr fontId="2"/>
  </si>
  <si>
    <r>
      <t xml:space="preserve">補助額
</t>
    </r>
    <r>
      <rPr>
        <sz val="9"/>
        <color theme="1"/>
        <rFont val="ＭＳ Ｐゴシック"/>
        <family val="3"/>
        <charset val="128"/>
        <scheme val="minor"/>
      </rPr>
      <t xml:space="preserve">
（B－C)×補助率2/3
＝（D)　※1</t>
    </r>
    <rPh sb="0" eb="2">
      <t>ホジョ</t>
    </rPh>
    <rPh sb="2" eb="3">
      <t>ガク</t>
    </rPh>
    <rPh sb="11" eb="14">
      <t>ホジョリツ</t>
    </rPh>
    <phoneticPr fontId="2"/>
  </si>
  <si>
    <t>」</t>
    <phoneticPr fontId="2"/>
  </si>
  <si>
    <t>※1　補助額について
補助対象経費から収益分を差し引いたものの2/3が補助額となります。（1,000円未満切り捨て）　（補助上限300万円）
実績報告額の補助額が交付決定額を上回る場合には、交付決定額を上限とします。</t>
    <rPh sb="11" eb="13">
      <t>ホジョ</t>
    </rPh>
    <rPh sb="13" eb="15">
      <t>タイショウ</t>
    </rPh>
    <rPh sb="15" eb="17">
      <t>ケイヒ</t>
    </rPh>
    <rPh sb="19" eb="21">
      <t>シュウエキ</t>
    </rPh>
    <rPh sb="21" eb="22">
      <t>ブン</t>
    </rPh>
    <rPh sb="23" eb="24">
      <t>サ</t>
    </rPh>
    <rPh sb="25" eb="26">
      <t>ヒ</t>
    </rPh>
    <rPh sb="35" eb="37">
      <t>ホジョ</t>
    </rPh>
    <rPh sb="37" eb="38">
      <t>ガク</t>
    </rPh>
    <rPh sb="50" eb="51">
      <t>エン</t>
    </rPh>
    <rPh sb="51" eb="53">
      <t>ミマン</t>
    </rPh>
    <rPh sb="53" eb="54">
      <t>キ</t>
    </rPh>
    <rPh sb="55" eb="56">
      <t>ス</t>
    </rPh>
    <rPh sb="60" eb="62">
      <t>ホジョ</t>
    </rPh>
    <rPh sb="62" eb="64">
      <t>ジョウゲン</t>
    </rPh>
    <rPh sb="67" eb="68">
      <t>マン</t>
    </rPh>
    <rPh sb="68" eb="69">
      <t>エン</t>
    </rPh>
    <rPh sb="77" eb="79">
      <t>ホジョ</t>
    </rPh>
    <rPh sb="79" eb="80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</si>
  <si>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</si>
  <si>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※申請時は不要</t>
    <rPh sb="1" eb="4">
      <t>シンセイジ</t>
    </rPh>
    <rPh sb="5" eb="7">
      <t>フヨウ</t>
    </rPh>
    <phoneticPr fontId="2"/>
  </si>
  <si>
    <t>補助金 計算表</t>
    <rPh sb="0" eb="2">
      <t>ホジョ</t>
    </rPh>
    <rPh sb="4" eb="6">
      <t>ケイサン</t>
    </rPh>
    <phoneticPr fontId="2"/>
  </si>
  <si>
    <t>※2　商店街負担額について
総事業費から補助額を差し引いた残りが商店街負担額となります。</t>
    <rPh sb="3" eb="6">
      <t>ショウテンガイ</t>
    </rPh>
    <rPh sb="6" eb="8">
      <t>フタン</t>
    </rPh>
    <rPh sb="8" eb="9">
      <t>ガク</t>
    </rPh>
    <rPh sb="14" eb="18">
      <t>ソウジギョウヒ</t>
    </rPh>
    <rPh sb="20" eb="22">
      <t>ホジョ</t>
    </rPh>
    <rPh sb="22" eb="23">
      <t>ガク</t>
    </rPh>
    <rPh sb="24" eb="25">
      <t>サ</t>
    </rPh>
    <rPh sb="26" eb="27">
      <t>ヒ</t>
    </rPh>
    <rPh sb="29" eb="30">
      <t>ノコ</t>
    </rPh>
    <rPh sb="32" eb="35">
      <t>ショウテンガイ</t>
    </rPh>
    <rPh sb="35" eb="37">
      <t>フタン</t>
    </rPh>
    <rPh sb="37" eb="3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</si>
</sst>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shrinkToFit="1"/>
    </xf>
    <xf numFmtId="0" fontId="5" fillId="0" borderId="0" xfId="0" applyFont="1" applyAlignment="1">
      <alignment vertical="center" wrapText="1" justifyLastLine="1"/>
    </xf>
    <xf numFmtId="0" fontId="5" fillId="0" borderId="0" xfId="0" applyFont="1" applyAlignment="1">
      <alignment vertical="center" justifyLastLine="1"/>
    </xf>
    <xf numFmtId="176" fontId="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>
      <alignment vertical="center"/>
    </xf>
    <xf numFmtId="56" fontId="0" fillId="0" borderId="0" xfId="0" applyNumberFormat="1">
      <alignment vertical="center"/>
    </xf>
    <xf numFmtId="38" fontId="7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7" fontId="9" fillId="0" borderId="2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0" fillId="2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>
      <alignment vertical="center"/>
    </xf>
    <xf numFmtId="38" fontId="7" fillId="2" borderId="2" xfId="1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2" borderId="3" xfId="0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6"/>
  <sheetViews>
    <sheetView tabSelected="1" view="pageBreakPreview" zoomScaleNormal="100" zoomScaleSheetLayoutView="100" workbookViewId="0">
      <selection activeCell="T15" sqref="T15"/>
    </sheetView>
  </sheetViews>
  <sheetFormatPr defaultRowHeight="13.5" x14ac:dyDescent="0.15"/>
  <cols>
    <col min="1" max="1" width="15.625" customWidth="1"/>
    <col min="2" max="6" width="15.375" customWidth="1"/>
    <col min="7" max="36" width="2.75" customWidth="1"/>
    <col min="37" max="37" width="10.375" customWidth="1"/>
    <col min="38" max="48" width="2.75" customWidth="1"/>
  </cols>
  <sheetData>
    <row r="1" spans="1:35" x14ac:dyDescent="0.15">
      <c r="F1" s="6"/>
    </row>
    <row r="2" spans="1:35" x14ac:dyDescent="0.15">
      <c r="A2" t="s">
        <v>21</v>
      </c>
      <c r="E2" s="1"/>
    </row>
    <row r="3" spans="1:35" x14ac:dyDescent="0.15">
      <c r="E3" s="1"/>
      <c r="F3" s="2"/>
    </row>
    <row r="5" spans="1:35" ht="30" customHeight="1" x14ac:dyDescent="0.15">
      <c r="C5" s="10" t="s">
        <v>0</v>
      </c>
      <c r="D5" s="27"/>
      <c r="E5" s="28"/>
      <c r="F5" s="29"/>
      <c r="G5" s="4"/>
      <c r="H5" s="4"/>
      <c r="I5" s="4"/>
      <c r="J5" s="4"/>
      <c r="K5" s="4"/>
      <c r="L5" s="3"/>
      <c r="M5" s="4"/>
      <c r="N5" s="4"/>
      <c r="O5" s="4"/>
      <c r="P5" s="4"/>
      <c r="Q5" s="4"/>
      <c r="R5" s="3"/>
      <c r="S5" s="4"/>
      <c r="T5" s="4"/>
      <c r="U5" s="4"/>
      <c r="V5" s="4"/>
      <c r="W5" s="4"/>
      <c r="X5" s="3"/>
      <c r="Y5" s="4"/>
      <c r="Z5" s="4"/>
      <c r="AA5" s="4"/>
      <c r="AB5" s="4"/>
      <c r="AC5" s="4"/>
      <c r="AD5" s="3"/>
      <c r="AE5" s="4"/>
      <c r="AF5" s="4"/>
      <c r="AG5" s="4"/>
      <c r="AH5" s="4"/>
      <c r="AI5" s="4"/>
    </row>
    <row r="6" spans="1:35" ht="30" customHeight="1" x14ac:dyDescent="0.15">
      <c r="C6" s="10" t="s">
        <v>1</v>
      </c>
      <c r="D6" s="27"/>
      <c r="E6" s="28"/>
      <c r="F6" s="2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9.25" customHeight="1" x14ac:dyDescent="0.15"/>
    <row r="8" spans="1:35" x14ac:dyDescent="0.15">
      <c r="A8" t="s">
        <v>17</v>
      </c>
      <c r="F8" s="6" t="s">
        <v>9</v>
      </c>
    </row>
    <row r="9" spans="1:35" ht="13.5" customHeight="1" x14ac:dyDescent="0.15">
      <c r="A9" s="33"/>
      <c r="B9" s="25" t="s">
        <v>10</v>
      </c>
      <c r="C9" s="34" t="s">
        <v>11</v>
      </c>
      <c r="D9" s="25" t="s">
        <v>14</v>
      </c>
      <c r="E9" s="36" t="s">
        <v>16</v>
      </c>
      <c r="F9" s="38" t="s">
        <v>15</v>
      </c>
    </row>
    <row r="10" spans="1:35" ht="58.5" customHeight="1" x14ac:dyDescent="0.15">
      <c r="A10" s="33"/>
      <c r="B10" s="26"/>
      <c r="C10" s="35"/>
      <c r="D10" s="26"/>
      <c r="E10" s="37"/>
      <c r="F10" s="39"/>
    </row>
    <row r="11" spans="1:35" ht="20.25" customHeight="1" x14ac:dyDescent="0.15">
      <c r="A11" s="33"/>
      <c r="B11" s="12"/>
      <c r="C11" s="13"/>
      <c r="D11" s="13"/>
      <c r="E11" s="14" t="s">
        <v>12</v>
      </c>
      <c r="F11" s="15"/>
    </row>
    <row r="12" spans="1:35" ht="51.75" customHeight="1" x14ac:dyDescent="0.15">
      <c r="A12" s="11" t="s">
        <v>19</v>
      </c>
      <c r="B12" s="23"/>
      <c r="C12" s="23"/>
      <c r="D12" s="24" t="s">
        <v>20</v>
      </c>
      <c r="E12" s="16">
        <f>ROUNDDOWN(C12*2/3,-3)</f>
        <v>0</v>
      </c>
      <c r="F12" s="17">
        <f>B12-E12</f>
        <v>0</v>
      </c>
    </row>
    <row r="13" spans="1:35" ht="31.5" customHeight="1" x14ac:dyDescent="0.15">
      <c r="A13" s="18"/>
      <c r="B13" s="19"/>
      <c r="C13" s="19"/>
      <c r="D13" s="20"/>
      <c r="E13" s="20"/>
      <c r="F13" s="6" t="s">
        <v>13</v>
      </c>
    </row>
    <row r="14" spans="1:35" ht="13.5" customHeight="1" x14ac:dyDescent="0.15">
      <c r="A14" s="21"/>
      <c r="B14" s="22"/>
      <c r="C14" s="22"/>
      <c r="D14" s="22"/>
      <c r="E14" s="22"/>
    </row>
    <row r="15" spans="1:35" ht="45.75" customHeight="1" x14ac:dyDescent="0.15">
      <c r="A15" s="30" t="s">
        <v>18</v>
      </c>
      <c r="B15" s="31"/>
      <c r="C15" s="31"/>
      <c r="D15" s="31"/>
      <c r="E15" s="31"/>
      <c r="F15" s="32"/>
    </row>
    <row r="16" spans="1:35" ht="38.25" customHeight="1" x14ac:dyDescent="0.15">
      <c r="A16" s="31" t="s">
        <v>22</v>
      </c>
      <c r="B16" s="31"/>
      <c r="C16" s="31"/>
      <c r="D16" s="31"/>
      <c r="E16" s="31"/>
      <c r="F16" s="32"/>
    </row>
    <row r="20" spans="1:5" x14ac:dyDescent="0.15">
      <c r="A20" s="7"/>
      <c r="B20" s="7"/>
      <c r="C20" s="7"/>
      <c r="D20" s="7"/>
      <c r="E20" s="7"/>
    </row>
    <row r="21" spans="1:5" x14ac:dyDescent="0.15">
      <c r="A21" s="8"/>
      <c r="B21" s="8"/>
      <c r="C21" s="8"/>
      <c r="D21" s="8"/>
      <c r="E21" s="8"/>
    </row>
    <row r="23" spans="1:5" x14ac:dyDescent="0.15">
      <c r="E23" s="9"/>
    </row>
    <row r="28" spans="1:5" x14ac:dyDescent="0.15">
      <c r="A28" s="7"/>
      <c r="B28" s="7"/>
      <c r="C28" s="7"/>
      <c r="D28" s="7"/>
      <c r="E28" s="7"/>
    </row>
    <row r="29" spans="1:5" x14ac:dyDescent="0.15">
      <c r="A29" s="8"/>
      <c r="B29" s="8"/>
      <c r="C29" s="8"/>
      <c r="D29" s="8"/>
      <c r="E29" s="8"/>
    </row>
    <row r="31" spans="1:5" x14ac:dyDescent="0.15">
      <c r="E31" s="9"/>
    </row>
    <row r="32" spans="1:5" x14ac:dyDescent="0.15">
      <c r="C32" s="8"/>
      <c r="D32" s="8"/>
    </row>
    <row r="38" spans="1:5" x14ac:dyDescent="0.15">
      <c r="A38" s="7"/>
      <c r="B38" s="7"/>
      <c r="C38" s="7"/>
      <c r="D38" s="7"/>
      <c r="E38" s="7"/>
    </row>
    <row r="39" spans="1:5" x14ac:dyDescent="0.15">
      <c r="A39" s="8"/>
      <c r="B39" s="8"/>
      <c r="C39" s="8"/>
      <c r="D39" s="8"/>
      <c r="E39" s="8"/>
    </row>
    <row r="41" spans="1:5" x14ac:dyDescent="0.15">
      <c r="E41" s="9"/>
    </row>
    <row r="42" spans="1:5" x14ac:dyDescent="0.15">
      <c r="C42" s="8"/>
      <c r="D42" s="8"/>
    </row>
    <row r="46" spans="1:5" x14ac:dyDescent="0.15">
      <c r="A46" s="7"/>
      <c r="B46" s="7"/>
      <c r="C46" s="7"/>
      <c r="D46" s="7"/>
      <c r="E46" s="7"/>
    </row>
    <row r="47" spans="1:5" x14ac:dyDescent="0.15">
      <c r="A47" s="8"/>
      <c r="B47" s="8"/>
      <c r="C47" s="8"/>
      <c r="D47" s="8"/>
      <c r="E47" s="8"/>
    </row>
    <row r="49" spans="3:5" x14ac:dyDescent="0.15">
      <c r="E49" s="9"/>
    </row>
    <row r="50" spans="3:5" x14ac:dyDescent="0.15">
      <c r="C50" s="8"/>
      <c r="D50" s="8"/>
    </row>
    <row r="71" spans="1:5" x14ac:dyDescent="0.15">
      <c r="A71" t="s">
        <v>6</v>
      </c>
    </row>
    <row r="73" spans="1:5" x14ac:dyDescent="0.15">
      <c r="A73" t="s">
        <v>7</v>
      </c>
      <c r="C73" t="s">
        <v>2</v>
      </c>
      <c r="E73" t="s">
        <v>3</v>
      </c>
    </row>
    <row r="74" spans="1:5" x14ac:dyDescent="0.15">
      <c r="A74" s="8"/>
      <c r="B74" s="8"/>
      <c r="C74" s="8">
        <v>3000000</v>
      </c>
      <c r="D74" s="8"/>
      <c r="E74" s="8">
        <f>ROUNDDOWN(C74/3,-3)</f>
        <v>1000000</v>
      </c>
    </row>
    <row r="76" spans="1:5" x14ac:dyDescent="0.15">
      <c r="C76" t="s">
        <v>4</v>
      </c>
      <c r="E76" s="9" t="s">
        <v>5</v>
      </c>
    </row>
    <row r="77" spans="1:5" x14ac:dyDescent="0.15">
      <c r="C77" s="8">
        <f>ROUNDDOWN(C74*2/3,-3)</f>
        <v>2000000</v>
      </c>
      <c r="D77" s="8"/>
    </row>
    <row r="80" spans="1:5" x14ac:dyDescent="0.15">
      <c r="A80" t="s">
        <v>8</v>
      </c>
    </row>
    <row r="82" spans="1:5" x14ac:dyDescent="0.15">
      <c r="A82" t="s">
        <v>7</v>
      </c>
      <c r="C82" t="s">
        <v>2</v>
      </c>
      <c r="E82" t="s">
        <v>3</v>
      </c>
    </row>
    <row r="83" spans="1:5" x14ac:dyDescent="0.15">
      <c r="A83" s="8"/>
      <c r="B83" s="8"/>
      <c r="C83" s="8">
        <v>887360</v>
      </c>
      <c r="D83" s="8"/>
      <c r="E83" s="8">
        <f>ROUNDDOWN(C83/2,-3)</f>
        <v>443000</v>
      </c>
    </row>
    <row r="85" spans="1:5" x14ac:dyDescent="0.15">
      <c r="C85" t="s">
        <v>4</v>
      </c>
      <c r="E85" s="9" t="s">
        <v>5</v>
      </c>
    </row>
    <row r="86" spans="1:5" x14ac:dyDescent="0.15">
      <c r="C86" s="8">
        <f>ROUNDDOWN(C83*2/3,-3)</f>
        <v>591000</v>
      </c>
      <c r="D86" s="8"/>
    </row>
  </sheetData>
  <mergeCells count="10">
    <mergeCell ref="D9:D10"/>
    <mergeCell ref="D5:F5"/>
    <mergeCell ref="D6:F6"/>
    <mergeCell ref="A15:F15"/>
    <mergeCell ref="A16:F16"/>
    <mergeCell ref="A9:A11"/>
    <mergeCell ref="B9:B10"/>
    <mergeCell ref="C9:C10"/>
    <mergeCell ref="E9:E10"/>
    <mergeCell ref="F9:F10"/>
  </mergeCells>
  <phoneticPr fontId="2"/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計算表</vt:lpstr>
      <vt:lpstr>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2023-10-11T08:08:43Z</cp:lastPrinted>
  <dcterms:created xsi:type="dcterms:W3CDTF">2022-04-13T07:34:19Z</dcterms:created>
  <dcterms:modified xsi:type="dcterms:W3CDTF">2026-02-16T04:13:05Z</dcterms:modified>
</cp:coreProperties>
</file>