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I:\OA\産業政策課\2024\03_商工\06_商店街活性化支援事業\01_商店会イベント・活性化事業\20_様式\02_2025年度\01_申請\01_イベント（チャレ戦）\"/>
    </mc:Choice>
  </mc:AlternateContent>
  <xr:revisionPtr revIDLastSave="0" documentId="13_ncr:1_{93898F21-C190-4A29-8FE6-D318F1A47206}" xr6:coauthVersionLast="47" xr6:coauthVersionMax="47" xr10:uidLastSave="{00000000-0000-0000-0000-000000000000}"/>
  <bookViews>
    <workbookView xWindow="21615" yWindow="1125" windowWidth="25485" windowHeight="13575" xr2:uid="{00000000-000D-0000-FFFF-FFFF00000000}"/>
  </bookViews>
  <sheets>
    <sheet name="負担割合 " sheetId="1" r:id="rId1"/>
  </sheets>
  <externalReferences>
    <externalReference r:id="rId2"/>
    <externalReference r:id="rId3"/>
  </externalReferences>
  <definedNames>
    <definedName name="_xlnm.Print_Area" localSheetId="0">'負担割合 '!$A$1:$D$21</definedName>
    <definedName name="データ">[1]データ!$A$2:$CK$111</definedName>
    <definedName name="項目日付以外">[1]データ!$B$1:$D$1,[1]データ!$F$1:$P$1,[1]データ!$X$1:$AO$1</definedName>
    <definedName name="町名">[2]〒!$A$1:$A$49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<sst xmlns="http://schemas.openxmlformats.org/spreadsheetml/2006/main" count="11" uniqueCount="11">
  <si>
    <t>総事業費</t>
    <rPh sb="0" eb="1">
      <t>ソウ</t>
    </rPh>
    <rPh sb="1" eb="4">
      <t>ジギョウヒ</t>
    </rPh>
    <phoneticPr fontId="2"/>
  </si>
  <si>
    <t>合　　計</t>
    <rPh sb="0" eb="1">
      <t>ｺﾞｳ</t>
    </rPh>
    <rPh sb="3" eb="4">
      <t>ｹｲ</t>
    </rPh>
    <phoneticPr fontId="2" type="halfwidthKatakana"/>
  </si>
  <si>
    <t>事業名</t>
    <rPh sb="0" eb="2">
      <t>ｼﾞｷﾞｮｳ</t>
    </rPh>
    <rPh sb="2" eb="3">
      <t>ﾒｲ</t>
    </rPh>
    <phoneticPr fontId="2" type="halfwidthKatakana"/>
  </si>
  <si>
    <t>商店会等負担金額一覧表</t>
    <rPh sb="0" eb="3">
      <t>ｼｮｳﾃﾝｶｲ</t>
    </rPh>
    <rPh sb="3" eb="4">
      <t>ﾄｳ</t>
    </rPh>
    <rPh sb="4" eb="6">
      <t>ﾌﾀﾝ</t>
    </rPh>
    <rPh sb="6" eb="8">
      <t>ｷﾝｶﾞｸ</t>
    </rPh>
    <rPh sb="8" eb="10">
      <t>ｲﾁﾗﾝ</t>
    </rPh>
    <rPh sb="10" eb="11">
      <t>ﾋｮｳ</t>
    </rPh>
    <phoneticPr fontId="2" type="halfwidthKatakana"/>
  </si>
  <si>
    <t>商店会等名</t>
    <rPh sb="0" eb="3">
      <t>ｼｮｳﾃﾝｶｲ</t>
    </rPh>
    <rPh sb="3" eb="4">
      <t>ﾄｳ</t>
    </rPh>
    <rPh sb="4" eb="5">
      <t>ﾒｲ</t>
    </rPh>
    <phoneticPr fontId="2" type="halfwidthKatakana"/>
  </si>
  <si>
    <t>会長</t>
    <rPh sb="0" eb="2">
      <t>ｶｲﾁｮｳ</t>
    </rPh>
    <phoneticPr fontId="2" type="halfwidthKatakana"/>
  </si>
  <si>
    <t>会計</t>
    <rPh sb="0" eb="2">
      <t>ｶｲｹｲ</t>
    </rPh>
    <phoneticPr fontId="2" type="halfwidthKatakana"/>
  </si>
  <si>
    <t>商店会等名</t>
    <rPh sb="0" eb="2">
      <t>ｼｮｳﾃﾝ</t>
    </rPh>
    <rPh sb="2" eb="3">
      <t>ｶｲ</t>
    </rPh>
    <rPh sb="3" eb="4">
      <t>ﾄｳ</t>
    </rPh>
    <rPh sb="4" eb="5">
      <t>ﾒｲ</t>
    </rPh>
    <phoneticPr fontId="2" type="halfwidthKatakana"/>
  </si>
  <si>
    <t>（↓※申請書を提出する代表商店会等がご記入ください）</t>
    <phoneticPr fontId="2" type="halfwidthKatakana"/>
  </si>
  <si>
    <t>の各商店会等負担金額を下記のとおり決定いたしました。</t>
    <rPh sb="1" eb="2">
      <t>ｶｸ</t>
    </rPh>
    <rPh sb="2" eb="4">
      <t>ｼｮｳﾃﾝ</t>
    </rPh>
    <rPh sb="4" eb="5">
      <t>ｶｲ</t>
    </rPh>
    <rPh sb="5" eb="6">
      <t>ﾄｳ</t>
    </rPh>
    <rPh sb="6" eb="8">
      <t>ﾌﾀﾝ</t>
    </rPh>
    <rPh sb="8" eb="10">
      <t>ｷﾝｶﾞｸ</t>
    </rPh>
    <rPh sb="11" eb="13">
      <t>ｶｷ</t>
    </rPh>
    <rPh sb="17" eb="19">
      <t>ｹｯﾃｲ</t>
    </rPh>
    <phoneticPr fontId="2" type="halfwidthKatakana"/>
  </si>
  <si>
    <t>会長、会計両者の署名又は記名が必要です</t>
    <rPh sb="0" eb="2">
      <t>ｶｲﾁｮｳ</t>
    </rPh>
    <rPh sb="3" eb="5">
      <t>ｶｲｹｲ</t>
    </rPh>
    <rPh sb="5" eb="7">
      <t>ﾘｮｳｼｬ</t>
    </rPh>
    <rPh sb="8" eb="10">
      <t>ｼｮﾒｲ</t>
    </rPh>
    <rPh sb="10" eb="11">
      <t>ﾏﾀ</t>
    </rPh>
    <rPh sb="12" eb="14">
      <t>ｷﾒｲ</t>
    </rPh>
    <rPh sb="15" eb="17">
      <t>ﾋﾂﾖｳ</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</si>
</sst>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6"/>
      <name val="ＭＳ 明朝"/>
      <family val="1"/>
      <charset val="128"/>
    </font>
    <font>
      <sz val="16"/>
      <name val="ＭＳ Ｐゴシック"/>
      <family val="3"/>
      <charset val="128"/>
    </font>
    <font>
      <sz val="16"/>
      <name val="ＭＳ Ｐ明朝"/>
      <family val="1"/>
      <charset val="128"/>
    </font>
    <font>
      <u/>
      <sz val="16"/>
      <name val="ＭＳ Ｐ明朝"/>
      <family val="1"/>
      <charset val="128"/>
    </font>
    <font>
      <u/>
      <sz val="16"/>
      <name val="ＭＳ 明朝"/>
      <family val="1"/>
      <charset val="128"/>
    </font>
    <font>
      <b/>
      <sz val="18"/>
      <name val="ＭＳ 明朝"/>
      <family val="1"/>
      <charset val="128"/>
    </font>
    <font>
      <sz val="12"/>
      <name val="ＭＳ 明朝"/>
      <family val="1"/>
      <charset val="128"/>
    </font>
    <font>
      <sz val="12"/>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18">
    <xf numFmtId="0" fontId="0" fillId="0" borderId="0" xfId="0">
      <alignment vertical="center"/>
    </xf>
    <xf numFmtId="0" fontId="4" fillId="0" borderId="1" xfId="1" applyFont="1" applyBorder="1" applyAlignment="1">
      <alignment horizontal="center" vertical="center"/>
    </xf>
    <xf numFmtId="176" fontId="3" fillId="0" borderId="1" xfId="1" applyNumberFormat="1" applyFont="1" applyBorder="1"/>
    <xf numFmtId="0" fontId="5" fillId="0" borderId="0" xfId="1" applyFont="1"/>
    <xf numFmtId="0" fontId="4" fillId="0" borderId="0" xfId="1" applyFont="1"/>
    <xf numFmtId="0" fontId="8" fillId="0" borderId="0" xfId="1" applyFont="1" applyAlignment="1">
      <alignment horizontal="left" vertical="center" shrinkToFit="1"/>
    </xf>
    <xf numFmtId="0" fontId="4" fillId="0" borderId="0" xfId="1" applyFont="1" applyAlignment="1">
      <alignment horizontal="left" vertical="center" shrinkToFit="1"/>
    </xf>
    <xf numFmtId="0" fontId="4" fillId="0" borderId="0" xfId="1" applyFont="1" applyAlignment="1">
      <alignment horizontal="right"/>
    </xf>
    <xf numFmtId="0" fontId="9" fillId="0" borderId="0" xfId="1" applyFont="1"/>
    <xf numFmtId="0" fontId="8" fillId="0" borderId="0" xfId="1" applyFont="1" applyAlignment="1">
      <alignment horizontal="center" vertical="center" shrinkToFit="1"/>
    </xf>
    <xf numFmtId="0" fontId="7" fillId="0" borderId="2" xfId="1" applyFont="1" applyBorder="1" applyAlignment="1">
      <alignment horizontal="left"/>
    </xf>
    <xf numFmtId="0" fontId="6" fillId="0" borderId="3" xfId="1" applyFont="1" applyBorder="1" applyAlignment="1">
      <alignment horizontal="center"/>
    </xf>
    <xf numFmtId="0" fontId="7" fillId="0" borderId="3" xfId="1" applyFont="1" applyBorder="1" applyAlignment="1">
      <alignment horizontal="center"/>
    </xf>
    <xf numFmtId="0" fontId="8" fillId="0" borderId="0" xfId="1" applyFont="1" applyAlignment="1">
      <alignment vertical="center" shrinkToFit="1"/>
    </xf>
    <xf numFmtId="0" fontId="11" fillId="0" borderId="0" xfId="1" applyFont="1" applyAlignment="1">
      <alignment horizontal="right"/>
    </xf>
    <xf numFmtId="0" fontId="10" fillId="0" borderId="0" xfId="1" applyFont="1" applyAlignment="1">
      <alignment horizontal="right"/>
    </xf>
    <xf numFmtId="0" fontId="4" fillId="0" borderId="0" xfId="1" applyFont="1" applyAlignment="1">
      <alignment horizontal="right" shrinkToFit="1"/>
    </xf>
    <xf numFmtId="0" fontId="4" fillId="0" borderId="2" xfId="1" applyFont="1" applyBorder="1" applyAlignment="1">
      <alignment horizontal="center" vertical="center" shrinkToFit="1"/>
    </xf>
  </cellXfs>
  <cellStyles count="2">
    <cellStyle name="標準" xfId="0" builtinId="0"/>
    <cellStyle name="標準_通知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03&#21830;&#24037;\b&#30010;&#30000;&#24066;&#26032;&#12539;&#20803;&#27671;&#12434;&#20986;&#12379;&#35036;&#21161;&#37329;\2010&#24180;&#24230;\&#20840;&#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21830;&#24215;&#20250;&#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データ (活性化)"/>
      <sheetName val="共催内訳 "/>
      <sheetName val="データ2"/>
      <sheetName val="事務連絡"/>
      <sheetName val="確定通知書 "/>
      <sheetName val="確定起案貼付用"/>
      <sheetName val="請求書"/>
      <sheetName val="☆申請（都イベント）"/>
      <sheetName val="☆申請明細（活性）"/>
      <sheetName val="申請（都活性）"/>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参照№"/>
      <sheetName val="検索"/>
      <sheetName val="adress"/>
      <sheetName val="申請一覧"/>
      <sheetName val="決定一覧 "/>
      <sheetName val="提出期限"/>
      <sheetName val="事業一覧"/>
      <sheetName val="申請書【都】"/>
      <sheetName val="共催内訳 都"/>
      <sheetName val="申請明細（イベント）"/>
      <sheetName val="確定第x回(イベントのみ）"/>
      <sheetName val="確定第x回(含活性化）"/>
      <sheetName val="実績明細（イベント）"/>
      <sheetName val="実績明細（活性化）"/>
      <sheetName val="決定通知書"/>
      <sheetName val="問い合わせ用紙"/>
      <sheetName val="fax送信票"/>
      <sheetName val="確定一覧"/>
      <sheetName val="申請（都イベント）"/>
      <sheetName val="実績（都イベント）"/>
      <sheetName val="申請明細（活性）"/>
    </sheetNames>
    <sheetDataSet>
      <sheetData sheetId="0">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第24回フェスタまちだ２０１０</v>
          </cell>
          <cell r="D3" t="str">
            <v>高橋　宏明</v>
          </cell>
          <cell r="E3">
            <v>40253</v>
          </cell>
          <cell r="F3">
            <v>5354100</v>
          </cell>
          <cell r="G3">
            <v>4440000</v>
          </cell>
          <cell r="H3">
            <v>2959000</v>
          </cell>
          <cell r="I3">
            <v>2218000</v>
          </cell>
          <cell r="J3">
            <v>741000</v>
          </cell>
          <cell r="K3">
            <v>5921447</v>
          </cell>
          <cell r="L3">
            <v>4440000</v>
          </cell>
          <cell r="M3">
            <v>2959000</v>
          </cell>
          <cell r="N3">
            <v>2218000</v>
          </cell>
          <cell r="O3">
            <v>741000</v>
          </cell>
          <cell r="P3">
            <v>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V3" t="str">
            <v>9/11,12両日、フェスタ町田を開催についてちらし、ホームページで周知した。
今年は規模を広げ、7会場で沖縄から招聘したエイサー団体を筆頭に25団体がエイサーや琉球民謡を披露、会場内での模擬店（補助対象外事業）も実施した。会場内の安全を来場者向け保険及び警備員配置で確保した</v>
          </cell>
          <cell r="W3" t="str">
            <v>エイサー祭りとして定着したせいか、遠方からの来街者も増え、当日は商店街の飲食店や物販店も売上を大きく伸ばした。また、大きな祭りを協力して実施することで、会員の結束が高まり、商店街同志の交流も図れた。</v>
          </cell>
          <cell r="X3" t="str">
            <v>原町田地区</v>
          </cell>
          <cell r="Y3" t="str">
            <v>原町田三丁目商店会・文学館通り商店会・幸町商店会・町田二番街商店街・町田壹番街・町田駅前商店会・ターミナルロード商店会・町田パークアベニュー商店会（8商店会）</v>
          </cell>
          <cell r="Z3">
            <v>100000</v>
          </cell>
          <cell r="AA3">
            <v>200000</v>
          </cell>
          <cell r="AB3">
            <v>1010000</v>
          </cell>
          <cell r="AC3">
            <v>2512000</v>
          </cell>
          <cell r="AF3">
            <v>1640000</v>
          </cell>
          <cell r="AG3">
            <v>192100</v>
          </cell>
          <cell r="AH3">
            <v>5354100</v>
          </cell>
          <cell r="AI3">
            <v>611800</v>
          </cell>
          <cell r="AJ3">
            <v>2985880</v>
          </cell>
          <cell r="AM3">
            <v>1707000</v>
          </cell>
          <cell r="AN3">
            <v>616767</v>
          </cell>
          <cell r="AO3">
            <v>5921447</v>
          </cell>
          <cell r="AP3">
            <v>1481447</v>
          </cell>
          <cell r="AQ3">
            <v>60000</v>
          </cell>
          <cell r="BL3">
            <v>2356</v>
          </cell>
          <cell r="BM3">
            <v>40477</v>
          </cell>
          <cell r="BN3">
            <v>2729</v>
          </cell>
          <cell r="BP3">
            <v>2</v>
          </cell>
          <cell r="BQ3">
            <v>40457</v>
          </cell>
          <cell r="BR3" t="str">
            <v>負担金</v>
          </cell>
          <cell r="BS3" t="str">
            <v>負担金</v>
          </cell>
          <cell r="BT3">
            <v>1</v>
          </cell>
          <cell r="BU3" t="str">
            <v>第24回フェスタまちだ２０１０</v>
          </cell>
          <cell r="BV3" t="str">
            <v>原町田四丁目商店会（共催 8商店会）</v>
          </cell>
          <cell r="CA3">
            <v>0</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698764</v>
          </cell>
          <cell r="L4">
            <v>698764</v>
          </cell>
          <cell r="M4">
            <v>465000</v>
          </cell>
          <cell r="N4">
            <v>232000</v>
          </cell>
          <cell r="O4">
            <v>233000</v>
          </cell>
          <cell r="P4">
            <v>395000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V4" t="str">
            <v>.</v>
          </cell>
          <cell r="W4" t="str">
            <v>毎年恒例のイベントを楽しみに来場する常連はもとより、大道芸を見るため、遠方から来たという声も耳にした。イベント実施することで多くの来街者があり、売上にも貢献し、役員、会員の結束が高まった。</v>
          </cell>
          <cell r="X4" t="str">
            <v>原町田四丁目商店会内</v>
          </cell>
          <cell r="Y4" t="str">
            <v>なし</v>
          </cell>
          <cell r="Z4">
            <v>10000</v>
          </cell>
          <cell r="AA4">
            <v>30000</v>
          </cell>
          <cell r="AB4">
            <v>200000</v>
          </cell>
          <cell r="AC4">
            <v>300000</v>
          </cell>
          <cell r="AF4">
            <v>712000</v>
          </cell>
          <cell r="AG4">
            <v>78100</v>
          </cell>
          <cell r="AH4">
            <v>1290100</v>
          </cell>
          <cell r="AI4">
            <v>13300</v>
          </cell>
          <cell r="AJ4">
            <v>61020</v>
          </cell>
          <cell r="AM4">
            <v>624444</v>
          </cell>
          <cell r="AO4">
            <v>698764</v>
          </cell>
          <cell r="AP4">
            <v>0</v>
          </cell>
          <cell r="BL4">
            <v>2598</v>
          </cell>
          <cell r="BM4">
            <v>40504</v>
          </cell>
          <cell r="BQ4">
            <v>40473</v>
          </cell>
          <cell r="BR4" t="str">
            <v>負担金</v>
          </cell>
          <cell r="BS4" t="str">
            <v>負担金</v>
          </cell>
          <cell r="BT4">
            <v>2</v>
          </cell>
          <cell r="BU4" t="str">
            <v>原町田四丁目大道芸</v>
          </cell>
          <cell r="BV4" t="str">
            <v>原町田四丁目商店会　</v>
          </cell>
          <cell r="CA4">
            <v>197000</v>
          </cell>
        </row>
        <row r="5">
          <cell r="A5">
            <v>3</v>
          </cell>
          <cell r="B5" t="str">
            <v>原町田四丁目商店会（共催　幸町商店会）</v>
          </cell>
          <cell r="C5" t="str">
            <v>クリスマスイルミネーション点灯式</v>
          </cell>
          <cell r="D5" t="str">
            <v>高橋　宏明</v>
          </cell>
          <cell r="E5">
            <v>40253</v>
          </cell>
          <cell r="F5">
            <v>1495000</v>
          </cell>
          <cell r="G5">
            <v>1495000</v>
          </cell>
          <cell r="H5">
            <v>996000</v>
          </cell>
          <cell r="I5">
            <v>746000</v>
          </cell>
          <cell r="J5">
            <v>250000</v>
          </cell>
          <cell r="K5">
            <v>0</v>
          </cell>
          <cell r="L5">
            <v>0</v>
          </cell>
          <cell r="M5">
            <v>0</v>
          </cell>
          <cell r="N5">
            <v>0</v>
          </cell>
          <cell r="O5">
            <v>0</v>
          </cell>
          <cell r="P5">
            <v>996000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V5" t="str">
            <v>　大道芸人によるパフォーマンスから始まり、カウントダウンの掛け声で、一斉にイルミネーションが点灯し、商店街が華やかに彩られた。また、先着1000名に風船、500名におかし、キーホルダー、ステーカーが詰め合わされたクリスマスプレゼントを配布し、大好評だった。</v>
          </cell>
          <cell r="W5" t="str">
            <v>　華やかなイルミネーションで飾られた、きれいな町並みを目当てに来街者が増え、商店会各店の売上アップ、イメージアップに貢献した。</v>
          </cell>
          <cell r="X5" t="str">
            <v>原町田四丁目商店会及び幸町商店会内</v>
          </cell>
          <cell r="Y5" t="str">
            <v>幸町商店会</v>
          </cell>
          <cell r="Z5">
            <v>10000</v>
          </cell>
          <cell r="AB5">
            <v>200000</v>
          </cell>
          <cell r="AC5">
            <v>866000</v>
          </cell>
          <cell r="AE5">
            <v>175000</v>
          </cell>
          <cell r="AF5">
            <v>200000</v>
          </cell>
          <cell r="AG5">
            <v>54000</v>
          </cell>
          <cell r="AH5">
            <v>1495000</v>
          </cell>
          <cell r="AO5">
            <v>0</v>
          </cell>
          <cell r="BL5" t="str">
            <v>中止</v>
          </cell>
          <cell r="BM5" t="str">
            <v>中止</v>
          </cell>
          <cell r="BN5" t="str">
            <v>報告済</v>
          </cell>
          <cell r="BQ5" t="str">
            <v>中止</v>
          </cell>
          <cell r="BS5" t="str">
            <v>負担金</v>
          </cell>
          <cell r="BT5">
            <v>3</v>
          </cell>
          <cell r="BU5" t="str">
            <v>クリスマスイルミネーション点灯式</v>
          </cell>
          <cell r="BV5" t="str">
            <v>原町田四丁目商店会（共催　幸町商店会）</v>
          </cell>
          <cell r="CA5">
            <v>250000</v>
          </cell>
        </row>
        <row r="6">
          <cell r="A6">
            <v>4</v>
          </cell>
          <cell r="B6" t="str">
            <v>ターミナルロード商店会</v>
          </cell>
          <cell r="C6" t="str">
            <v>ボンジュールターミナルロード2010「ポイ捨て空き缶本数当てクイズ＆戸板セール」</v>
          </cell>
          <cell r="D6" t="str">
            <v>土方　隆司</v>
          </cell>
          <cell r="E6">
            <v>40247</v>
          </cell>
          <cell r="F6">
            <v>1451315</v>
          </cell>
          <cell r="G6">
            <v>1451315</v>
          </cell>
          <cell r="H6">
            <v>967000</v>
          </cell>
          <cell r="I6">
            <v>483000</v>
          </cell>
          <cell r="J6">
            <v>484000</v>
          </cell>
          <cell r="K6">
            <v>0</v>
          </cell>
          <cell r="L6">
            <v>0</v>
          </cell>
          <cell r="M6">
            <v>0</v>
          </cell>
          <cell r="N6">
            <v>0</v>
          </cell>
          <cell r="O6">
            <v>0</v>
          </cell>
          <cell r="P6">
            <v>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V6" t="str">
            <v>事前のお買物をされたお客様に、ポイ捨てタバコ重さ（本数）当てクイズとガラポン抽選会に参加できる投票券を配布。抽選会当日の来街者でもポイ捨てタバコ重さ当てクイズに参加できるように、投票券をテント会場にて配布した。（当日参加はガラポン不可）ガラポンはその都度景品をお渡しし、ポイ捨てタバコ重さ当てクイズの景品は、最終日重さを量りズバリ賞1本（液晶テレビ）ニアピン賞12本（ポータブル音楽プレイヤー）を決定した。</v>
          </cell>
          <cell r="W6" t="str">
            <v>　継続イベントとして定着し、エコ意識の高い商店街として存在をPRでき、また、ガラポンを通じてお客様とのコミュニケーションも実施でき、活性化につながった。</v>
          </cell>
          <cell r="X6" t="str">
            <v>ターミナルロード商店街内</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ボンジュールターミナルロード2010「ポイ捨て空き缶本数当てクイズ＆戸板セール」</v>
          </cell>
          <cell r="BV6" t="str">
            <v>ターミナルロード商店会</v>
          </cell>
          <cell r="CA6">
            <v>0</v>
          </cell>
        </row>
        <row r="7">
          <cell r="A7">
            <v>5</v>
          </cell>
          <cell r="B7" t="str">
            <v>町田パークアベニュー商店会</v>
          </cell>
          <cell r="C7" t="str">
            <v>まちだカーニバル｢第15回 町田大道芸」</v>
          </cell>
          <cell r="D7" t="str">
            <v>竹内　喜一郎</v>
          </cell>
          <cell r="E7">
            <v>40252</v>
          </cell>
          <cell r="F7">
            <v>4602800</v>
          </cell>
          <cell r="G7">
            <v>4500000</v>
          </cell>
          <cell r="H7">
            <v>3000000</v>
          </cell>
          <cell r="I7">
            <v>1500000</v>
          </cell>
          <cell r="J7">
            <v>1500000</v>
          </cell>
          <cell r="K7">
            <v>5114669</v>
          </cell>
          <cell r="L7">
            <v>4773204</v>
          </cell>
          <cell r="M7">
            <v>3000000</v>
          </cell>
          <cell r="N7">
            <v>1500000</v>
          </cell>
          <cell r="O7">
            <v>1500000</v>
          </cell>
          <cell r="P7">
            <v>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V7" t="str">
            <v>10/10,10/11の各日、商店会内に5つの会場を設置し、大道芸人がパフォーマンスを繰り広げ、集まった人々を楽しませた。</v>
          </cell>
          <cell r="W7" t="str">
            <v>大物大道芸人と、市民団体であるエイサーやよさこいチームによるパフォーマンスで、多くの人出があり商店街も大いに賑わい、PR効果があった。今年は、他市に視察に行くなど、会員も熱意を持って取り組み、会員同士の結束力、親睦を深めることが出来た。</v>
          </cell>
          <cell r="X7" t="str">
            <v>町田パークアベニュー商店会内</v>
          </cell>
          <cell r="Y7" t="str">
            <v>なし</v>
          </cell>
          <cell r="Z7">
            <v>150000</v>
          </cell>
          <cell r="AA7">
            <v>130000</v>
          </cell>
          <cell r="AB7">
            <v>504000</v>
          </cell>
          <cell r="AC7">
            <v>880000</v>
          </cell>
          <cell r="AF7">
            <v>3159950</v>
          </cell>
          <cell r="AG7">
            <v>58850</v>
          </cell>
          <cell r="AH7">
            <v>4602800</v>
          </cell>
          <cell r="AI7">
            <v>835250</v>
          </cell>
          <cell r="AJ7">
            <v>1054374</v>
          </cell>
          <cell r="AM7">
            <v>3102500</v>
          </cell>
          <cell r="AN7">
            <v>122545</v>
          </cell>
          <cell r="AO7">
            <v>5114669</v>
          </cell>
          <cell r="AP7">
            <v>341465</v>
          </cell>
          <cell r="AQ7">
            <v>102800</v>
          </cell>
          <cell r="BL7">
            <v>2671</v>
          </cell>
          <cell r="BM7">
            <v>40512</v>
          </cell>
          <cell r="BQ7">
            <v>40486</v>
          </cell>
          <cell r="BR7" t="str">
            <v>積立金</v>
          </cell>
          <cell r="BS7" t="str">
            <v>積立金</v>
          </cell>
          <cell r="BT7">
            <v>5</v>
          </cell>
          <cell r="BU7" t="str">
            <v>まちだカーニバル｢第15回 町田大道芸」</v>
          </cell>
          <cell r="BV7" t="str">
            <v>町田パークアベニュー商店会</v>
          </cell>
          <cell r="CA7">
            <v>0</v>
          </cell>
        </row>
        <row r="8">
          <cell r="A8">
            <v>6</v>
          </cell>
          <cell r="B8" t="str">
            <v>町田パークアベニュー商店会</v>
          </cell>
          <cell r="C8" t="str">
            <v>TWINKLE SALE 2010～2011(冬期街路灯イルミネーション装飾)</v>
          </cell>
          <cell r="D8" t="str">
            <v>竹内　喜一郎</v>
          </cell>
          <cell r="E8">
            <v>40252</v>
          </cell>
          <cell r="F8">
            <v>1972250</v>
          </cell>
          <cell r="G8">
            <v>1972250</v>
          </cell>
          <cell r="H8">
            <v>1314000</v>
          </cell>
          <cell r="I8">
            <v>657000</v>
          </cell>
          <cell r="J8">
            <v>657000</v>
          </cell>
          <cell r="K8">
            <v>0</v>
          </cell>
          <cell r="L8">
            <v>0</v>
          </cell>
          <cell r="M8">
            <v>0</v>
          </cell>
          <cell r="N8">
            <v>0</v>
          </cell>
          <cell r="O8">
            <v>0</v>
          </cell>
          <cell r="P8">
            <v>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V8" t="str">
            <v xml:space="preserve"> イルミネーション点灯式にあわせ、吹奏楽や大道芸のパフォーマンスが行われ、場を盛り上げた。また、点灯式当日の商店会のレシートで参加できる抽選会を実施した。
　抽選会景品→ホテル宿泊券1本、ホテル食事券1本、ホテルカレーセット4本、ホテルふりかけセット2本（以上寄付）自転車3本、クリスマスアクセサリー27本、ポインセチア200本、残念賞として、菓子180本、サランラップ120本、消しゴム91本</v>
          </cell>
          <cell r="W8" t="str">
            <v>イルミネーション装飾だけでなく、点灯式での音楽やパフォーマンス、抽選会の実施という来街者の楽しみを主に企画したイベントにしたことによって、商店会と来街者とのコミュニケーションが図れた。また当日のレシートを抽選会参加券にすることによって、そのデータを動向調査として活用し、今後のマーケティング展開の資料とできるのではないかという案も生まれている。</v>
          </cell>
          <cell r="X8" t="str">
            <v>町田パークアベニュー商店会内</v>
          </cell>
          <cell r="Y8" t="str">
            <v>なし</v>
          </cell>
          <cell r="Z8">
            <v>100000</v>
          </cell>
          <cell r="AC8">
            <v>1321950</v>
          </cell>
          <cell r="AD8">
            <v>432600</v>
          </cell>
          <cell r="AF8">
            <v>200000</v>
          </cell>
          <cell r="AG8">
            <v>17700</v>
          </cell>
          <cell r="AH8">
            <v>1972250</v>
          </cell>
          <cell r="AO8">
            <v>0</v>
          </cell>
          <cell r="BS8" t="str">
            <v>積立金</v>
          </cell>
          <cell r="BT8">
            <v>6</v>
          </cell>
          <cell r="BU8" t="str">
            <v>TWINKLE SALE 2010～2011(冬期街路灯イルミネーション装飾)</v>
          </cell>
          <cell r="BV8" t="str">
            <v>町田パークアベニュー商店会</v>
          </cell>
          <cell r="CA8">
            <v>0</v>
          </cell>
        </row>
        <row r="9">
          <cell r="A9">
            <v>7</v>
          </cell>
          <cell r="B9" t="str">
            <v>町田壹番街</v>
          </cell>
          <cell r="C9" t="str">
            <v>町田壹番街ジャズセッション</v>
          </cell>
          <cell r="D9" t="str">
            <v>渡辺　久利</v>
          </cell>
          <cell r="E9">
            <v>40255</v>
          </cell>
          <cell r="F9">
            <v>1900000</v>
          </cell>
          <cell r="G9">
            <v>1900000</v>
          </cell>
          <cell r="H9">
            <v>1266000</v>
          </cell>
          <cell r="I9">
            <v>633000</v>
          </cell>
          <cell r="J9">
            <v>633000</v>
          </cell>
          <cell r="K9">
            <v>2000153</v>
          </cell>
          <cell r="L9">
            <v>1955153</v>
          </cell>
          <cell r="M9">
            <v>1266000</v>
          </cell>
          <cell r="N9">
            <v>633000</v>
          </cell>
          <cell r="O9">
            <v>633000</v>
          </cell>
          <cell r="P9">
            <v>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V9" t="str">
            <v>来街者に真夏の夜のひとときを、ジャズを聞いて楽しんで戴くイベント。
事前に各店舗で周知カードを配布、また街頭テレビのスポットCMやポスターで周知した。商店街内にあるカリヨン広場に設置したステージで、4組のジャズプレイヤーたちが演奏を繰り広げ、華やかな雰囲気を盛り上げた。</v>
          </cell>
          <cell r="W9" t="str">
            <v>ジャズセッションは今年で22回目となり、このイベントを通じ、地域に親しまれる商店街として認知されてきている。</v>
          </cell>
          <cell r="X9" t="str">
            <v>小田急カリヨン広場</v>
          </cell>
          <cell r="Y9" t="str">
            <v>なし</v>
          </cell>
          <cell r="Z9">
            <v>1000</v>
          </cell>
          <cell r="AA9">
            <v>1000</v>
          </cell>
          <cell r="AB9">
            <v>150000</v>
          </cell>
          <cell r="AC9">
            <v>700000</v>
          </cell>
          <cell r="AF9">
            <v>1000000</v>
          </cell>
          <cell r="AG9">
            <v>50000</v>
          </cell>
          <cell r="AH9">
            <v>1900000</v>
          </cell>
          <cell r="AI9">
            <v>185000</v>
          </cell>
          <cell r="AJ9">
            <v>1285153</v>
          </cell>
          <cell r="AM9">
            <v>500000</v>
          </cell>
          <cell r="AN9">
            <v>30000</v>
          </cell>
          <cell r="AO9">
            <v>2000153</v>
          </cell>
          <cell r="AP9">
            <v>45000</v>
          </cell>
          <cell r="BL9">
            <v>1840</v>
          </cell>
          <cell r="BM9">
            <v>40452</v>
          </cell>
          <cell r="BN9">
            <v>2729</v>
          </cell>
          <cell r="BP9">
            <v>2</v>
          </cell>
          <cell r="BQ9">
            <v>40423</v>
          </cell>
          <cell r="BR9" t="str">
            <v>積立金</v>
          </cell>
          <cell r="BS9" t="str">
            <v>負担金</v>
          </cell>
          <cell r="BT9">
            <v>7</v>
          </cell>
          <cell r="BU9" t="str">
            <v>町田壹番街ジャズセッション</v>
          </cell>
          <cell r="BV9" t="str">
            <v>町田壹番街</v>
          </cell>
          <cell r="CA9">
            <v>0</v>
          </cell>
        </row>
        <row r="10">
          <cell r="A10">
            <v>8</v>
          </cell>
          <cell r="B10" t="str">
            <v>町田駅前商店会</v>
          </cell>
          <cell r="C10" t="str">
            <v>クリスマスフェスティバル</v>
          </cell>
          <cell r="D10" t="str">
            <v>佐藤　雅男</v>
          </cell>
          <cell r="E10">
            <v>40253</v>
          </cell>
          <cell r="F10">
            <v>1199500</v>
          </cell>
          <cell r="G10">
            <v>1199500</v>
          </cell>
          <cell r="H10">
            <v>799000</v>
          </cell>
          <cell r="I10">
            <v>399000</v>
          </cell>
          <cell r="J10">
            <v>400000</v>
          </cell>
          <cell r="K10">
            <v>0</v>
          </cell>
          <cell r="L10">
            <v>0</v>
          </cell>
          <cell r="M10">
            <v>0</v>
          </cell>
          <cell r="N10">
            <v>0</v>
          </cell>
          <cell r="O10">
            <v>0</v>
          </cell>
          <cell r="P10">
            <v>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X10" t="str">
            <v>町田駅前商店会内</v>
          </cell>
          <cell r="Y10" t="str">
            <v>なし</v>
          </cell>
          <cell r="Z10">
            <v>650000</v>
          </cell>
          <cell r="AB10">
            <v>250000</v>
          </cell>
          <cell r="AC10">
            <v>740000</v>
          </cell>
          <cell r="AF10">
            <v>200000</v>
          </cell>
          <cell r="AG10">
            <v>9500</v>
          </cell>
          <cell r="AH10">
            <v>1199500</v>
          </cell>
          <cell r="AO10">
            <v>0</v>
          </cell>
          <cell r="BS10" t="str">
            <v>積立金</v>
          </cell>
          <cell r="BT10">
            <v>8</v>
          </cell>
          <cell r="BU10" t="str">
            <v>クリスマスフェスティバル</v>
          </cell>
          <cell r="BV10" t="str">
            <v>町田駅前商店会</v>
          </cell>
          <cell r="CA10">
            <v>0</v>
          </cell>
        </row>
        <row r="11">
          <cell r="A11">
            <v>9</v>
          </cell>
          <cell r="B11" t="str">
            <v>行政通り睦商工会</v>
          </cell>
          <cell r="C11" t="str">
            <v>むつみ商工会秋まつり</v>
          </cell>
          <cell r="D11" t="str">
            <v>牧野　正</v>
          </cell>
          <cell r="E11">
            <v>40239</v>
          </cell>
          <cell r="F11">
            <v>462740</v>
          </cell>
          <cell r="G11">
            <v>462740</v>
          </cell>
          <cell r="H11">
            <v>308000</v>
          </cell>
          <cell r="I11">
            <v>231000</v>
          </cell>
          <cell r="J11">
            <v>77000</v>
          </cell>
          <cell r="K11">
            <v>487962</v>
          </cell>
          <cell r="L11">
            <v>473258</v>
          </cell>
          <cell r="M11">
            <v>308000</v>
          </cell>
          <cell r="N11">
            <v>231000</v>
          </cell>
          <cell r="O11">
            <v>77000</v>
          </cell>
          <cell r="P11">
            <v>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V11" t="str">
            <v>地域密着型の商店街秋祭りとして、カラオケ大会、バンド演奏、無料の金魚すくい及び模擬店を開催した。また、餅つき大会を行い、先着200名に無料配布した。抽選会はあらかじめ商店街での買い物客に抽選引換券を配布し、行った。
*抽選会景品
　特賞⇒TDLペア招待券1本　1等⇒自転車1本　2等⇒電気ポット2本　3等⇒米５kg４本　4等⇒花鉢4本　5等⇒栄養ドリンク6本　もち吉賞⇒10本（無料提供）　7等⇒ボックスティッシュ10本　残念賞⇒ポケットティッシュ1000本</v>
          </cell>
          <cell r="W11" t="str">
            <v>さまざまなイベントを通じ、商店会員と地域の人々が触れ合うことで商店街に親しみを持ってもらうことができ、活性化につながった。</v>
          </cell>
          <cell r="X11" t="str">
            <v>中町2-6-19（中町2丁目駐車場)</v>
          </cell>
          <cell r="Y11" t="str">
            <v>なし</v>
          </cell>
          <cell r="Z11">
            <v>300</v>
          </cell>
          <cell r="AA11">
            <v>400</v>
          </cell>
          <cell r="AB11">
            <v>31209</v>
          </cell>
          <cell r="AC11">
            <v>161484</v>
          </cell>
          <cell r="AD11">
            <v>74028</v>
          </cell>
          <cell r="AE11">
            <v>26835</v>
          </cell>
          <cell r="AF11">
            <v>95000</v>
          </cell>
          <cell r="AG11">
            <v>74184</v>
          </cell>
          <cell r="AH11">
            <v>462740</v>
          </cell>
          <cell r="AI11">
            <v>35997</v>
          </cell>
          <cell r="AJ11">
            <v>153225</v>
          </cell>
          <cell r="AK11">
            <v>64309</v>
          </cell>
          <cell r="AL11">
            <v>29023</v>
          </cell>
          <cell r="AM11">
            <v>105000</v>
          </cell>
          <cell r="AN11">
            <v>100408</v>
          </cell>
          <cell r="AO11">
            <v>487962</v>
          </cell>
          <cell r="AP11">
            <v>14704</v>
          </cell>
          <cell r="BL11">
            <v>2672</v>
          </cell>
          <cell r="BM11">
            <v>40513</v>
          </cell>
          <cell r="BQ11">
            <v>40483</v>
          </cell>
          <cell r="BS11" t="str">
            <v>積立金</v>
          </cell>
          <cell r="BT11">
            <v>9</v>
          </cell>
          <cell r="BU11" t="str">
            <v>むつみ商工会秋まつり</v>
          </cell>
          <cell r="BV11" t="str">
            <v>行政通り睦商工会</v>
          </cell>
          <cell r="CA11">
            <v>0</v>
          </cell>
        </row>
        <row r="12">
          <cell r="A12">
            <v>10</v>
          </cell>
          <cell r="B12" t="str">
            <v>栄通り商店会　（共催若葉通り商店会）</v>
          </cell>
          <cell r="C12" t="str">
            <v>ザ・フェスタ栄通り</v>
          </cell>
          <cell r="D12" t="str">
            <v>渋谷　正博</v>
          </cell>
          <cell r="E12">
            <v>40246</v>
          </cell>
          <cell r="F12">
            <v>2133000</v>
          </cell>
          <cell r="G12">
            <v>2133000</v>
          </cell>
          <cell r="H12">
            <v>1421000</v>
          </cell>
          <cell r="I12">
            <v>744000</v>
          </cell>
          <cell r="J12">
            <v>677000</v>
          </cell>
          <cell r="K12">
            <v>1676118</v>
          </cell>
          <cell r="L12">
            <v>1622453</v>
          </cell>
          <cell r="M12">
            <v>1080000</v>
          </cell>
          <cell r="N12">
            <v>562000</v>
          </cell>
          <cell r="O12">
            <v>518000</v>
          </cell>
          <cell r="P12">
            <v>341000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V12" t="str">
            <v>　事前にイベントをチラシ配布、フラッグ、看板で周知した。当日は栄通り商店会内の会場（駐車場）で、歌、太鼓などの演奏、模擬店を開催した。また当日会場で抽選券を配布し、イベントの最後に抽選会をを実施。景品は自転車、テーマパークチケット、家電、食品、雑貨など。また来場者先着700名に風船をプレゼントした。若葉通りから、栄通りにかけて通行規制し、交通安全・防犯をテーマにパレードを実施した。会場整理等でアルバイトを採用した。</v>
          </cell>
          <cell r="W12" t="str">
            <v>華やかなパレードを開催する商店街として認知度も高まっている。今年は特に猛暑の中、準備も含め大変だったが、けが人等もなくイベントをやりとげたことで、連帯感が沸き、会員相互の協力体制を深まった。</v>
          </cell>
          <cell r="X12" t="str">
            <v>栄通り商店会・若葉通り商店会内</v>
          </cell>
          <cell r="Y12" t="str">
            <v>若葉通り商店会</v>
          </cell>
          <cell r="Z12">
            <v>20000</v>
          </cell>
          <cell r="AA12">
            <v>20000</v>
          </cell>
          <cell r="AB12">
            <v>502000</v>
          </cell>
          <cell r="AC12">
            <v>770000</v>
          </cell>
          <cell r="AD12">
            <v>150000</v>
          </cell>
          <cell r="AE12">
            <v>45000</v>
          </cell>
          <cell r="AF12">
            <v>350000</v>
          </cell>
          <cell r="AG12">
            <v>316000</v>
          </cell>
          <cell r="AH12">
            <v>2133000</v>
          </cell>
          <cell r="AI12">
            <v>339583</v>
          </cell>
          <cell r="AJ12">
            <v>618665</v>
          </cell>
          <cell r="AK12">
            <v>156000</v>
          </cell>
          <cell r="AL12">
            <v>39028</v>
          </cell>
          <cell r="AM12">
            <v>210000</v>
          </cell>
          <cell r="AN12">
            <v>312842</v>
          </cell>
          <cell r="AO12">
            <v>1676118</v>
          </cell>
          <cell r="AP12">
            <v>353665</v>
          </cell>
          <cell r="BL12">
            <v>2518</v>
          </cell>
          <cell r="BM12">
            <v>40490</v>
          </cell>
          <cell r="BN12">
            <v>2729</v>
          </cell>
          <cell r="BP12">
            <v>2</v>
          </cell>
          <cell r="BQ12">
            <v>40477</v>
          </cell>
          <cell r="BR12" t="str">
            <v>積立金</v>
          </cell>
          <cell r="BS12" t="str">
            <v>積立金</v>
          </cell>
          <cell r="BT12">
            <v>10</v>
          </cell>
          <cell r="BU12" t="str">
            <v>ザ・フェスタ栄通り</v>
          </cell>
          <cell r="BV12" t="str">
            <v>栄通り商店会　（共催若葉通り商店会）</v>
          </cell>
          <cell r="CA12">
            <v>159000</v>
          </cell>
        </row>
        <row r="13">
          <cell r="A13">
            <v>11</v>
          </cell>
          <cell r="B13" t="str">
            <v>中町商店会</v>
          </cell>
          <cell r="C13" t="str">
            <v>第２３回フェスタなかまち</v>
          </cell>
          <cell r="D13" t="str">
            <v>土方　孝</v>
          </cell>
          <cell r="E13">
            <v>40247</v>
          </cell>
          <cell r="F13">
            <v>2881790</v>
          </cell>
          <cell r="G13">
            <v>2881790</v>
          </cell>
          <cell r="H13">
            <v>1921000</v>
          </cell>
          <cell r="I13">
            <v>960000</v>
          </cell>
          <cell r="J13">
            <v>961000</v>
          </cell>
          <cell r="K13">
            <v>2825176</v>
          </cell>
          <cell r="L13">
            <v>2817976</v>
          </cell>
          <cell r="M13">
            <v>1878000</v>
          </cell>
          <cell r="N13">
            <v>939000</v>
          </cell>
          <cell r="O13">
            <v>939000</v>
          </cell>
          <cell r="P13">
            <v>43000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V13" t="str">
            <v>フェスタ中町の開催を、チラシ、ポスター、ホームページでPR。当日は、商店会店舗利用の際もらえる抽選券で参加できる抽選会と、使用済み切手（イベント終了後社会福祉協議会に寄付）10枚以上で参加できるビンゴ大会を行った。また会場ステージでの演奏、商店会会員による模擬店を開催し、多くの来場者があった。また、先着400名にジュース、先着200名にフェスタなかまち記念ポストカードをプレゼントした。抽選会の景品は、自転車、生活雑貨、食品など多数用意した。会場ではアルバイトを採用した。</v>
          </cell>
          <cell r="W13" t="str">
            <v>ホームページなどの掲載により、事前の問合せも多く、大変な暑さの中多くの来場者があった。地域密着型のイベントとして定着してきている。</v>
          </cell>
          <cell r="X13" t="str">
            <v>市立町田第一小学校校庭</v>
          </cell>
          <cell r="Y13" t="str">
            <v>なし</v>
          </cell>
          <cell r="Z13">
            <v>7000</v>
          </cell>
          <cell r="AA13">
            <v>6000</v>
          </cell>
          <cell r="AB13">
            <v>540100</v>
          </cell>
          <cell r="AC13">
            <v>1188600</v>
          </cell>
          <cell r="AD13">
            <v>493000</v>
          </cell>
          <cell r="AE13">
            <v>57000</v>
          </cell>
          <cell r="AF13">
            <v>373000</v>
          </cell>
          <cell r="AG13">
            <v>230090</v>
          </cell>
          <cell r="AH13">
            <v>2881790</v>
          </cell>
          <cell r="AI13">
            <v>532226</v>
          </cell>
          <cell r="AJ13">
            <v>1173697</v>
          </cell>
          <cell r="AK13">
            <v>514854</v>
          </cell>
          <cell r="AL13">
            <v>56380</v>
          </cell>
          <cell r="AM13">
            <v>302800</v>
          </cell>
          <cell r="AN13">
            <v>245219</v>
          </cell>
          <cell r="AO13">
            <v>2825176</v>
          </cell>
          <cell r="AP13">
            <v>7200</v>
          </cell>
          <cell r="BL13">
            <v>2355</v>
          </cell>
          <cell r="BM13">
            <v>40469</v>
          </cell>
          <cell r="BN13">
            <v>2729</v>
          </cell>
          <cell r="BP13">
            <v>2</v>
          </cell>
          <cell r="BQ13">
            <v>40455</v>
          </cell>
          <cell r="BR13" t="str">
            <v>積立金</v>
          </cell>
          <cell r="BS13" t="str">
            <v>積立金</v>
          </cell>
          <cell r="BT13">
            <v>11</v>
          </cell>
          <cell r="BU13" t="str">
            <v>第２３回フェスタなかまち</v>
          </cell>
          <cell r="BV13" t="str">
            <v>中町商店会</v>
          </cell>
          <cell r="CA13">
            <v>22000</v>
          </cell>
        </row>
        <row r="14">
          <cell r="A14">
            <v>12</v>
          </cell>
          <cell r="B14" t="str">
            <v>玉川学園商店会</v>
          </cell>
          <cell r="C14" t="str">
            <v>第36回たまがわ夏まつり</v>
          </cell>
          <cell r="D14" t="str">
            <v>髙橋　靖昭</v>
          </cell>
          <cell r="E14">
            <v>40256</v>
          </cell>
          <cell r="F14">
            <v>3440910</v>
          </cell>
          <cell r="G14">
            <v>3440910</v>
          </cell>
          <cell r="H14">
            <v>2293000</v>
          </cell>
          <cell r="I14">
            <v>1146000</v>
          </cell>
          <cell r="J14">
            <v>1147000</v>
          </cell>
          <cell r="K14">
            <v>3321812</v>
          </cell>
          <cell r="L14">
            <v>3217102</v>
          </cell>
          <cell r="M14">
            <v>2144000</v>
          </cell>
          <cell r="N14">
            <v>1072000</v>
          </cell>
          <cell r="O14">
            <v>1072000</v>
          </cell>
          <cell r="P14">
            <v>149000</v>
          </cell>
          <cell r="Q14">
            <v>40389</v>
          </cell>
          <cell r="R14">
            <v>40390</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V14" t="str">
            <v>7/30、7/31に第36回玉川夏まつりを開催。ポスターで開催や抽選会を広く周知した商店街通りの中央部分３００ｍを提灯で飾り付けて歩行者天国とし、仮設ステージで太鼓やロック演奏や演舞を行い夏祭りを盛り上げた。また、来場した子ども先着400名におかし、風船をプレゼント。また、店舗で買い物するともらえるカード7枚集めると参加できる大抽選会を開催し、ゲーム機やキャンプ用品など多数の景品を用意した。当日抽選会、エコステーションの運営でアルバイトを採用した。模擬店も実施（補助対象外事業）</v>
          </cell>
          <cell r="W14" t="str">
            <v>ゆかた姿の若い女性達、子供達も多く、ふるさと夏まつりとして里帰り家族も多い。安心安全の地元夏まつりとして恒例となっており、商店街アピールの場と共に住民とのコミュニケーションの場として効果が大きい。準備、運営などを通じて会員相互の協力関係を増し、分別ごみステーションを設置したイベントということで、商店街のイメージアップにもつながっている。</v>
          </cell>
          <cell r="X14" t="str">
            <v>玉川学園商店街</v>
          </cell>
          <cell r="Y14" t="str">
            <v>なし</v>
          </cell>
          <cell r="Z14">
            <v>20000</v>
          </cell>
          <cell r="AA14">
            <v>10000</v>
          </cell>
          <cell r="AB14">
            <v>26950</v>
          </cell>
          <cell r="AC14">
            <v>971000</v>
          </cell>
          <cell r="AD14">
            <v>900000</v>
          </cell>
          <cell r="AE14">
            <v>70000</v>
          </cell>
          <cell r="AF14">
            <v>920000</v>
          </cell>
          <cell r="AG14">
            <v>552960</v>
          </cell>
          <cell r="AH14">
            <v>3440910</v>
          </cell>
          <cell r="AI14">
            <v>53025</v>
          </cell>
          <cell r="AJ14">
            <v>1004910</v>
          </cell>
          <cell r="AK14">
            <v>619750</v>
          </cell>
          <cell r="AL14">
            <v>88000</v>
          </cell>
          <cell r="AM14">
            <v>765000</v>
          </cell>
          <cell r="AN14">
            <v>791127</v>
          </cell>
          <cell r="AO14">
            <v>3321812</v>
          </cell>
          <cell r="AP14">
            <v>104710</v>
          </cell>
          <cell r="BL14">
            <v>1869</v>
          </cell>
          <cell r="BM14">
            <v>40455</v>
          </cell>
          <cell r="BN14">
            <v>2729</v>
          </cell>
          <cell r="BP14">
            <v>2</v>
          </cell>
          <cell r="BQ14">
            <v>40424</v>
          </cell>
          <cell r="BR14" t="str">
            <v>積立金
負担金55500</v>
          </cell>
          <cell r="BS14" t="str">
            <v>積立金</v>
          </cell>
          <cell r="BT14">
            <v>12</v>
          </cell>
          <cell r="BU14" t="str">
            <v>第36回たまがわ夏まつり</v>
          </cell>
          <cell r="BV14" t="str">
            <v>玉川学園商店会</v>
          </cell>
          <cell r="CA14">
            <v>75000</v>
          </cell>
        </row>
        <row r="15">
          <cell r="A15">
            <v>13</v>
          </cell>
          <cell r="B15" t="str">
            <v>玉川学園商店会</v>
          </cell>
          <cell r="C15" t="str">
            <v>ハッピークリスマスたまがわ2010</v>
          </cell>
          <cell r="D15" t="str">
            <v>髙橋　靖昭</v>
          </cell>
          <cell r="E15">
            <v>40256</v>
          </cell>
          <cell r="F15">
            <v>1777061</v>
          </cell>
          <cell r="G15">
            <v>1722061</v>
          </cell>
          <cell r="H15">
            <v>1148000</v>
          </cell>
          <cell r="I15">
            <v>574000</v>
          </cell>
          <cell r="J15">
            <v>574000</v>
          </cell>
          <cell r="K15">
            <v>0</v>
          </cell>
          <cell r="L15">
            <v>0</v>
          </cell>
          <cell r="M15">
            <v>0</v>
          </cell>
          <cell r="N15">
            <v>0</v>
          </cell>
          <cell r="O15">
            <v>0</v>
          </cell>
          <cell r="P15">
            <v>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X15" t="str">
            <v>玉川学園商店街</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ハッピークリスマスたまがわ2010</v>
          </cell>
          <cell r="BV15" t="str">
            <v>玉川学園商店会</v>
          </cell>
          <cell r="BW15" t="str">
            <v>餅つき大会のつきたて餅をを販売</v>
          </cell>
          <cell r="CA15">
            <v>0</v>
          </cell>
        </row>
        <row r="16">
          <cell r="A16">
            <v>14</v>
          </cell>
          <cell r="B16" t="str">
            <v>玉川学園商店会  （共催　玉川学園南口商店会）</v>
          </cell>
          <cell r="C16" t="str">
            <v>第20回いきいきレシートたまがわ</v>
          </cell>
          <cell r="D16" t="str">
            <v>髙橋　靖昭</v>
          </cell>
          <cell r="E16">
            <v>40256</v>
          </cell>
          <cell r="F16">
            <v>636678</v>
          </cell>
          <cell r="G16">
            <v>636678</v>
          </cell>
          <cell r="H16">
            <v>424000</v>
          </cell>
          <cell r="I16">
            <v>318000</v>
          </cell>
          <cell r="J16">
            <v>106000</v>
          </cell>
          <cell r="K16">
            <v>0</v>
          </cell>
          <cell r="L16">
            <v>0</v>
          </cell>
          <cell r="M16">
            <v>0</v>
          </cell>
          <cell r="N16">
            <v>0</v>
          </cell>
          <cell r="O16">
            <v>0</v>
          </cell>
          <cell r="P16">
            <v>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X16" t="str">
            <v>玉川学園北口・南口商店街</v>
          </cell>
          <cell r="Y16" t="str">
            <v>玉川学園南口商店街</v>
          </cell>
          <cell r="Z16">
            <v>31000</v>
          </cell>
          <cell r="AB16">
            <v>94868</v>
          </cell>
          <cell r="AD16">
            <v>450000</v>
          </cell>
          <cell r="AG16">
            <v>91810</v>
          </cell>
          <cell r="AH16">
            <v>636678</v>
          </cell>
          <cell r="AO16">
            <v>0</v>
          </cell>
          <cell r="BS16" t="str">
            <v>積立金</v>
          </cell>
          <cell r="BT16">
            <v>14</v>
          </cell>
          <cell r="BU16" t="str">
            <v>第20回いきいきレシートたまがわ</v>
          </cell>
          <cell r="BV16" t="str">
            <v>玉川学園商店会  （共催　玉川学園南口商店会）</v>
          </cell>
          <cell r="CA16">
            <v>0</v>
          </cell>
        </row>
        <row r="17">
          <cell r="A17">
            <v>15</v>
          </cell>
          <cell r="B17" t="str">
            <v>玉川学園南口商店会</v>
          </cell>
          <cell r="C17" t="str">
            <v>第25回玉川学園南口商店会夏祭り</v>
          </cell>
          <cell r="D17" t="str">
            <v>長谷川　雅宏</v>
          </cell>
          <cell r="E17">
            <v>40255</v>
          </cell>
          <cell r="F17">
            <v>3216250</v>
          </cell>
          <cell r="G17">
            <v>3193250</v>
          </cell>
          <cell r="H17">
            <v>2128000</v>
          </cell>
          <cell r="I17">
            <v>1064000</v>
          </cell>
          <cell r="J17">
            <v>1064000</v>
          </cell>
          <cell r="K17">
            <v>2450386</v>
          </cell>
          <cell r="L17">
            <v>2256646</v>
          </cell>
          <cell r="M17">
            <v>1504000</v>
          </cell>
          <cell r="N17">
            <v>752000</v>
          </cell>
          <cell r="O17">
            <v>752000</v>
          </cell>
          <cell r="P17">
            <v>624000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V17" t="str">
            <v>　夏祭り開催ポスターを各店舗等に貼り周知。当日は小田急ＯＸ駐車場に設置したメインステージを中心に１０団体が参加して、太鼓・エイサー・よさこい・ＢＭＸ・ジャグリング・演奏・ダンスパフォーマンスと観客をまきこみながら素晴らしい演技を披露した。また、好評のスイカ割りを今までよりスケールアップして実施、各日150個のスイカとお菓子を参加者にもれなく配布した。当初予定の抽選会は準備不足のため開催しなかった。</v>
          </cell>
          <cell r="W17" t="str">
            <v>　新たに若い商店会員が準備等の手伝いに参加するなど会員間のつながりの強化と、町内会や他の地域住民とのコミュニケーションもとることができました。</v>
          </cell>
          <cell r="X17" t="str">
            <v>玉川学園南口商店街</v>
          </cell>
          <cell r="Y17" t="str">
            <v>なし</v>
          </cell>
          <cell r="Z17">
            <v>7000</v>
          </cell>
          <cell r="AA17">
            <v>4000</v>
          </cell>
          <cell r="AB17">
            <v>23150</v>
          </cell>
          <cell r="AC17">
            <v>1740000</v>
          </cell>
          <cell r="AD17">
            <v>810000</v>
          </cell>
          <cell r="AE17">
            <v>90000</v>
          </cell>
          <cell r="AF17">
            <v>240000</v>
          </cell>
          <cell r="AG17">
            <v>313100</v>
          </cell>
          <cell r="AH17">
            <v>3216250</v>
          </cell>
          <cell r="AI17">
            <v>63364</v>
          </cell>
          <cell r="AJ17">
            <v>1679110</v>
          </cell>
          <cell r="AK17">
            <v>285267</v>
          </cell>
          <cell r="AM17">
            <v>210000</v>
          </cell>
          <cell r="AN17">
            <v>212645</v>
          </cell>
          <cell r="AO17">
            <v>2450386</v>
          </cell>
          <cell r="AP17">
            <v>193740</v>
          </cell>
          <cell r="AQ17">
            <v>23000</v>
          </cell>
          <cell r="BL17">
            <v>1888</v>
          </cell>
          <cell r="BM17">
            <v>40450</v>
          </cell>
          <cell r="BN17">
            <v>2729</v>
          </cell>
          <cell r="BP17">
            <v>2</v>
          </cell>
          <cell r="BQ17">
            <v>40427</v>
          </cell>
          <cell r="BR17" t="str">
            <v>積立金6割
負担金4割</v>
          </cell>
          <cell r="BS17" t="str">
            <v>積立金7/10
負担金3/10</v>
          </cell>
          <cell r="BT17">
            <v>15</v>
          </cell>
          <cell r="BU17" t="str">
            <v>第25回玉川学園南口商店会夏祭り</v>
          </cell>
          <cell r="BV17" t="str">
            <v>玉川学園南口商店会</v>
          </cell>
          <cell r="CA17">
            <v>312000</v>
          </cell>
        </row>
        <row r="18">
          <cell r="A18">
            <v>16</v>
          </cell>
          <cell r="B18" t="str">
            <v>玉川学園南口商店会</v>
          </cell>
          <cell r="C18" t="str">
            <v>ハッピークリスマスたまがわ2010</v>
          </cell>
          <cell r="D18" t="str">
            <v>長谷川　雅宏</v>
          </cell>
          <cell r="E18">
            <v>40255</v>
          </cell>
          <cell r="F18">
            <v>514600</v>
          </cell>
          <cell r="G18">
            <v>514600</v>
          </cell>
          <cell r="H18">
            <v>343000</v>
          </cell>
          <cell r="I18">
            <v>257000</v>
          </cell>
          <cell r="J18">
            <v>86000</v>
          </cell>
          <cell r="K18">
            <v>0</v>
          </cell>
          <cell r="L18">
            <v>0</v>
          </cell>
          <cell r="M18">
            <v>0</v>
          </cell>
          <cell r="N18">
            <v>0</v>
          </cell>
          <cell r="O18">
            <v>0</v>
          </cell>
          <cell r="P18">
            <v>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X18" t="str">
            <v>玉川学園南口商店街</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ハッピークリスマスたまがわ2010</v>
          </cell>
          <cell r="BV18" t="str">
            <v>玉川学園南口商店会</v>
          </cell>
          <cell r="CA18">
            <v>0</v>
          </cell>
        </row>
        <row r="19">
          <cell r="A19">
            <v>17</v>
          </cell>
          <cell r="B19" t="str">
            <v>玉川学園南口商店会（共催　玉川学園商店会）</v>
          </cell>
          <cell r="C19" t="str">
            <v>第20回いきいきレシートたまがわ</v>
          </cell>
          <cell r="D19" t="str">
            <v>長谷川　雅宏</v>
          </cell>
          <cell r="E19">
            <v>40255</v>
          </cell>
          <cell r="F19">
            <v>636677</v>
          </cell>
          <cell r="G19">
            <v>636677</v>
          </cell>
          <cell r="H19">
            <v>424000</v>
          </cell>
          <cell r="I19">
            <v>318000</v>
          </cell>
          <cell r="J19">
            <v>106000</v>
          </cell>
          <cell r="K19">
            <v>0</v>
          </cell>
          <cell r="L19">
            <v>0</v>
          </cell>
          <cell r="M19">
            <v>0</v>
          </cell>
          <cell r="N19">
            <v>0</v>
          </cell>
          <cell r="O19">
            <v>0</v>
          </cell>
          <cell r="P19">
            <v>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X19" t="str">
            <v>玉川学園北口・南口商店街</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第20回いきいきレシートたまがわ</v>
          </cell>
          <cell r="BV19" t="str">
            <v>玉川学園南口商店会（共催　玉川学園商店会）</v>
          </cell>
          <cell r="CA19">
            <v>0</v>
          </cell>
        </row>
        <row r="20">
          <cell r="A20">
            <v>18</v>
          </cell>
          <cell r="B20" t="str">
            <v>町田市立博物館前商店会</v>
          </cell>
          <cell r="C20" t="str">
            <v>七夕飾りイベント</v>
          </cell>
          <cell r="D20" t="str">
            <v>井上　忠雄</v>
          </cell>
          <cell r="E20">
            <v>40256</v>
          </cell>
          <cell r="F20">
            <v>350000</v>
          </cell>
          <cell r="G20">
            <v>350000</v>
          </cell>
          <cell r="H20">
            <v>233000</v>
          </cell>
          <cell r="I20">
            <v>175000</v>
          </cell>
          <cell r="J20">
            <v>58000</v>
          </cell>
          <cell r="K20">
            <v>234839</v>
          </cell>
          <cell r="L20">
            <v>213264</v>
          </cell>
          <cell r="M20">
            <v>142000</v>
          </cell>
          <cell r="N20">
            <v>106000</v>
          </cell>
          <cell r="O20">
            <v>36000</v>
          </cell>
          <cell r="P20">
            <v>91000</v>
          </cell>
          <cell r="Q20">
            <v>40351</v>
          </cell>
          <cell r="R20">
            <v>40370</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V20" t="str">
            <v>イベント開催をちらし新聞折込で周知。また各店舗に七夕飾りをつけて商店をアピールした。７月３日（土）午前１０時から午後５時までスタンプラリーを行い、スタンプがそろった方に、みたらし団子、クレープ、フランクフルトをプレゼントした。</v>
          </cell>
          <cell r="W20" t="str">
            <v>各店の存在告知とＰＲが出来た。</v>
          </cell>
          <cell r="X20" t="str">
            <v>町田市立博物館商店会通り</v>
          </cell>
          <cell r="Y20" t="str">
            <v>なし</v>
          </cell>
          <cell r="Z20">
            <v>1500</v>
          </cell>
          <cell r="AA20">
            <v>1000</v>
          </cell>
          <cell r="AB20">
            <v>50000</v>
          </cell>
          <cell r="AC20">
            <v>230000</v>
          </cell>
          <cell r="AE20">
            <v>60000</v>
          </cell>
          <cell r="AG20">
            <v>10000</v>
          </cell>
          <cell r="AH20">
            <v>350000</v>
          </cell>
          <cell r="AI20">
            <v>51985</v>
          </cell>
          <cell r="AJ20">
            <v>128885</v>
          </cell>
          <cell r="AL20">
            <v>27135</v>
          </cell>
          <cell r="AN20">
            <v>26834</v>
          </cell>
          <cell r="AO20">
            <v>234839</v>
          </cell>
          <cell r="AP20">
            <v>21575</v>
          </cell>
          <cell r="BL20">
            <v>1476</v>
          </cell>
          <cell r="BM20">
            <v>40389</v>
          </cell>
          <cell r="BN20">
            <v>2729</v>
          </cell>
          <cell r="BP20">
            <v>2</v>
          </cell>
          <cell r="BQ20">
            <v>40385</v>
          </cell>
          <cell r="BR20" t="str">
            <v>積立金</v>
          </cell>
          <cell r="BS20" t="str">
            <v>積立金</v>
          </cell>
          <cell r="BT20">
            <v>18</v>
          </cell>
          <cell r="BU20" t="str">
            <v>七夕飾りイベント</v>
          </cell>
          <cell r="BV20" t="str">
            <v>町田市立博物館前商店会</v>
          </cell>
          <cell r="CA20">
            <v>22000</v>
          </cell>
        </row>
        <row r="21">
          <cell r="A21">
            <v>19</v>
          </cell>
          <cell r="B21" t="str">
            <v>藤の台ショッピングセンター</v>
          </cell>
          <cell r="C21" t="str">
            <v>平成２２年度　歳末福引大売出し</v>
          </cell>
          <cell r="D21" t="str">
            <v>大和　義教</v>
          </cell>
          <cell r="E21">
            <v>40253</v>
          </cell>
          <cell r="F21">
            <v>2408155</v>
          </cell>
          <cell r="G21">
            <v>2358155</v>
          </cell>
          <cell r="H21">
            <v>1572000</v>
          </cell>
          <cell r="I21">
            <v>786000</v>
          </cell>
          <cell r="J21">
            <v>786000</v>
          </cell>
          <cell r="K21">
            <v>0</v>
          </cell>
          <cell r="L21">
            <v>0</v>
          </cell>
          <cell r="M21">
            <v>0</v>
          </cell>
          <cell r="N21">
            <v>0</v>
          </cell>
          <cell r="O21">
            <v>0</v>
          </cell>
          <cell r="P21">
            <v>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V21" t="str">
            <v>歳末大売出しを実施、ＬＥＤライトを中心としたクリスマスイルミネーションで商店街を飾り、豪華で楽しい商店街の雰囲気を盛り上げた。また、期間中お買い上げ２００円毎に抽選券を１枚贈呈、抽選券５枚で１回抽選できる中背印会を実施。
特賞→ペア食事券（（￥16800）1等ペア食事券（10000）15本、2等→米等35本、3等→サラダ油等410本　4等→ラップ等1294本、5等→100金券683本　6等→駄菓子等4720本（残数353個対象外）</v>
          </cell>
          <cell r="W21" t="str">
            <v>特賞を増やすなど工夫し、多くのお客様に喜んでいただいた。また、イルミネーションの効果か、来街者の商店街での滞在時間が通常より増え、商店街に親しみを持ってもらうことができた。</v>
          </cell>
          <cell r="X21" t="str">
            <v>藤の台ショッピングセンター</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平成２２年度　歳末福引大売出し</v>
          </cell>
          <cell r="BV21" t="str">
            <v>藤の台ショッピングセンター</v>
          </cell>
          <cell r="CA21">
            <v>0</v>
          </cell>
        </row>
        <row r="22">
          <cell r="A22">
            <v>20</v>
          </cell>
          <cell r="B22" t="str">
            <v>町田木曽団地名店会</v>
          </cell>
          <cell r="C22" t="str">
            <v>総額１００万円！中元大売出し</v>
          </cell>
          <cell r="D22" t="str">
            <v>高瀬　憲一</v>
          </cell>
          <cell r="E22">
            <v>40245</v>
          </cell>
          <cell r="F22">
            <v>1146000</v>
          </cell>
          <cell r="G22">
            <v>1146000</v>
          </cell>
          <cell r="H22">
            <v>764000</v>
          </cell>
          <cell r="I22">
            <v>382000</v>
          </cell>
          <cell r="J22">
            <v>382000</v>
          </cell>
          <cell r="K22">
            <v>1260906</v>
          </cell>
          <cell r="L22">
            <v>983187</v>
          </cell>
          <cell r="M22">
            <v>655000</v>
          </cell>
          <cell r="N22">
            <v>327000</v>
          </cell>
          <cell r="O22">
            <v>328000</v>
          </cell>
          <cell r="P22">
            <v>109000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V22" t="str">
            <v>中元大売出しを6/27～7/11に行い、チラシを新聞折込で配布し周知した。売出期間中のレシート合計1000円で1回参加できるガラポン抽選会を7/9～7/11開催。景品は、家電、生活雑貨、食品、お菓子など多数用意した。景品所ではアルバイトを採用した。</v>
          </cell>
          <cell r="W22" t="str">
            <v>今年は景品を豊富に用意したせいか、常連客以外にも多くの来街者があり、商店街のアピールができた。</v>
          </cell>
          <cell r="X22" t="str">
            <v>町田木曽団地名店街</v>
          </cell>
          <cell r="Y22" t="str">
            <v>なし</v>
          </cell>
          <cell r="Z22">
            <v>100000</v>
          </cell>
          <cell r="AA22">
            <v>92000</v>
          </cell>
          <cell r="AB22">
            <v>205000</v>
          </cell>
          <cell r="AD22">
            <v>885000</v>
          </cell>
          <cell r="AG22">
            <v>56000</v>
          </cell>
          <cell r="AH22">
            <v>1146000</v>
          </cell>
          <cell r="AI22">
            <v>163570</v>
          </cell>
          <cell r="AK22">
            <v>1046136</v>
          </cell>
          <cell r="AN22">
            <v>51200</v>
          </cell>
          <cell r="AO22">
            <v>1260906</v>
          </cell>
          <cell r="AP22">
            <v>277719</v>
          </cell>
          <cell r="BL22">
            <v>1643</v>
          </cell>
          <cell r="BM22">
            <v>40452</v>
          </cell>
          <cell r="BN22">
            <v>2729</v>
          </cell>
          <cell r="BP22">
            <v>2</v>
          </cell>
          <cell r="BQ22">
            <v>40401</v>
          </cell>
          <cell r="BR22" t="str">
            <v>積立金</v>
          </cell>
          <cell r="BS22" t="str">
            <v>積立金</v>
          </cell>
          <cell r="BT22">
            <v>20</v>
          </cell>
          <cell r="BU22" t="str">
            <v>総額１００万円！中元大売出し</v>
          </cell>
          <cell r="BV22" t="str">
            <v>町田木曽団地名店会</v>
          </cell>
          <cell r="CA22">
            <v>54000</v>
          </cell>
        </row>
        <row r="23">
          <cell r="A23">
            <v>21</v>
          </cell>
          <cell r="B23" t="str">
            <v>町田木曽団地名店会</v>
          </cell>
          <cell r="C23" t="str">
            <v>総額１００万円！歳末大売出し</v>
          </cell>
          <cell r="D23" t="str">
            <v>高瀬　憲一</v>
          </cell>
          <cell r="E23">
            <v>40245</v>
          </cell>
          <cell r="F23">
            <v>1209900</v>
          </cell>
          <cell r="G23">
            <v>1209900</v>
          </cell>
          <cell r="H23">
            <v>806000</v>
          </cell>
          <cell r="I23">
            <v>403000</v>
          </cell>
          <cell r="J23">
            <v>403000</v>
          </cell>
          <cell r="K23">
            <v>0</v>
          </cell>
          <cell r="L23">
            <v>0</v>
          </cell>
          <cell r="M23">
            <v>0</v>
          </cell>
          <cell r="N23">
            <v>0</v>
          </cell>
          <cell r="O23">
            <v>0</v>
          </cell>
          <cell r="P23">
            <v>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V23" t="str">
            <v>歳末大売出しを11/28～12/20に行った。売出期間中のレシート合計1000円で1回参加できるガラポン抽選会を12/17から開催。
◎景品　
　・金賞⇒家電製品等30本　・銀賞⇒米、ビール55本（未周知対象外5）
　・銅賞⇒洗剤等850本（未周知対象外150）　・ラッキー賞⇒卵、味噌等1522本（未周知対象外22）、・末等⇒菓子等10236本（未周知対象外236）
　　（抽選終了後の残景品は商店で買取）</v>
          </cell>
          <cell r="W23" t="str">
            <v>通常の2倍、前年度比1.6％増の来街者があり、また、常連以外のお客様にも来ていただいて、商店街の大きなPRができた。</v>
          </cell>
          <cell r="X23" t="str">
            <v>町田木曽団地名店街</v>
          </cell>
          <cell r="Y23" t="str">
            <v>なし</v>
          </cell>
          <cell r="Z23">
            <v>100000</v>
          </cell>
          <cell r="AB23">
            <v>268900</v>
          </cell>
          <cell r="AD23">
            <v>885000</v>
          </cell>
          <cell r="AG23">
            <v>56000</v>
          </cell>
          <cell r="AH23">
            <v>1209900</v>
          </cell>
          <cell r="AO23">
            <v>0</v>
          </cell>
          <cell r="BS23" t="str">
            <v>積立金</v>
          </cell>
          <cell r="BT23">
            <v>21</v>
          </cell>
          <cell r="BU23" t="str">
            <v>総額１００万円！歳末大売出し</v>
          </cell>
          <cell r="BV23" t="str">
            <v>町田木曽団地名店会</v>
          </cell>
          <cell r="CA23">
            <v>0</v>
          </cell>
        </row>
        <row r="24">
          <cell r="A24">
            <v>22</v>
          </cell>
          <cell r="B24" t="str">
            <v>町田木曽団地名店会
（共催 山崎団地名店会）</v>
          </cell>
          <cell r="C24" t="str">
            <v>やまきそスタンプラリー2010</v>
          </cell>
          <cell r="D24" t="str">
            <v>高瀬　憲一</v>
          </cell>
          <cell r="E24">
            <v>40245</v>
          </cell>
          <cell r="F24">
            <v>1287415</v>
          </cell>
          <cell r="G24">
            <v>1287415</v>
          </cell>
          <cell r="H24">
            <v>858000</v>
          </cell>
          <cell r="I24">
            <v>642000</v>
          </cell>
          <cell r="J24">
            <v>216000</v>
          </cell>
          <cell r="K24">
            <v>1298550</v>
          </cell>
          <cell r="L24">
            <v>1293318</v>
          </cell>
          <cell r="M24">
            <v>858000</v>
          </cell>
          <cell r="N24">
            <v>642000</v>
          </cell>
          <cell r="O24">
            <v>216000</v>
          </cell>
          <cell r="P24">
            <v>0</v>
          </cell>
          <cell r="Q24">
            <v>40467</v>
          </cell>
          <cell r="R24">
            <v>40496</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V24" t="str">
            <v>　期間中両商店会店舗で500円以上の買い物にスタンプを押し、両商店会のスタンプが押された抽選券で参加できる抽選会を実施した。
景品　1等⇒金券3000円分50本（未使用2）　2等⇒金券1000円分300本（未使用15）　参加賞⇒金券200円2200本（未使用100）
金券換金　200円券×4224枚＝844,800円　</v>
          </cell>
          <cell r="W24" t="str">
            <v>1商店会で開催するより、お客様同士の行き来があり、盛況だった。このイベントは新規のお客様の開拓や会員同士の交流のいい機会となっている。</v>
          </cell>
          <cell r="X24" t="str">
            <v>町田木曽団地名店街
と 山崎団地名店街</v>
          </cell>
          <cell r="Y24" t="str">
            <v>山崎団地名店会</v>
          </cell>
          <cell r="Z24">
            <v>10000</v>
          </cell>
          <cell r="AB24">
            <v>329815</v>
          </cell>
          <cell r="AD24">
            <v>900000</v>
          </cell>
          <cell r="AG24">
            <v>57600</v>
          </cell>
          <cell r="AH24">
            <v>1287415</v>
          </cell>
          <cell r="AI24">
            <v>384150</v>
          </cell>
          <cell r="AK24">
            <v>852000</v>
          </cell>
          <cell r="AN24">
            <v>62400</v>
          </cell>
          <cell r="AO24">
            <v>1298550</v>
          </cell>
          <cell r="AP24">
            <v>5232</v>
          </cell>
          <cell r="BL24">
            <v>3227</v>
          </cell>
          <cell r="BM24">
            <v>40563</v>
          </cell>
          <cell r="BQ24">
            <v>40528</v>
          </cell>
          <cell r="BR24" t="str">
            <v>積立金</v>
          </cell>
          <cell r="BS24" t="str">
            <v>積立金</v>
          </cell>
          <cell r="BT24">
            <v>22</v>
          </cell>
          <cell r="BU24" t="str">
            <v>やまきそスタンプラリー2010</v>
          </cell>
          <cell r="BV24" t="str">
            <v>町田木曽団地名店会
（共催 山崎団地名店会）</v>
          </cell>
          <cell r="CA24">
            <v>0</v>
          </cell>
        </row>
        <row r="25">
          <cell r="A25">
            <v>23</v>
          </cell>
          <cell r="B25" t="str">
            <v>山崎団地名店会</v>
          </cell>
          <cell r="C25" t="str">
            <v>風流夜店祭り</v>
          </cell>
          <cell r="D25" t="str">
            <v>福島　行雄</v>
          </cell>
          <cell r="E25">
            <v>40255</v>
          </cell>
          <cell r="F25">
            <v>3086000</v>
          </cell>
          <cell r="G25">
            <v>3086000</v>
          </cell>
          <cell r="H25">
            <v>2057000</v>
          </cell>
          <cell r="I25">
            <v>1028000</v>
          </cell>
          <cell r="J25">
            <v>1029000</v>
          </cell>
          <cell r="K25">
            <v>3182642</v>
          </cell>
          <cell r="L25">
            <v>3114862</v>
          </cell>
          <cell r="M25">
            <v>2057000</v>
          </cell>
          <cell r="N25">
            <v>1028000</v>
          </cell>
          <cell r="O25">
            <v>1029000</v>
          </cell>
          <cell r="P25">
            <v>0</v>
          </cell>
          <cell r="Q25">
            <v>40376</v>
          </cell>
          <cell r="R25">
            <v>40377</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V25" t="str">
            <v>祭りをポスター、ちらし、たて看板で開催周知。
当日は、ステージで山車、よさこい踊り、お囃子、歌謡ショー、　キャラクターショー、歌謡ショー、スイカ割などの実施し盛り上げた。 （西瓜割りに成功した20名様に西瓜プレゼント、クイズ正解者にお菓子プレゼント　いずれも個数未周知につき対象外）模擬店も実施（補助対象外事業）
その他経費はごみ処理、祭り半天クリーニング等</v>
          </cell>
          <cell r="W25" t="str">
            <v>山車、西瓜割りなどで親子のふれあいの機会をつくり、ストリートダンス、歌謡ショーなど、子どもから大人まで楽しめるイベントを開催することで、活気あふれた賑やかな商店街を印象付けることができた</v>
          </cell>
          <cell r="X25" t="str">
            <v>山崎団地名店街</v>
          </cell>
          <cell r="Y25" t="str">
            <v>なし</v>
          </cell>
          <cell r="Z25">
            <v>5000</v>
          </cell>
          <cell r="AA25">
            <v>5000</v>
          </cell>
          <cell r="AB25">
            <v>455000</v>
          </cell>
          <cell r="AC25">
            <v>841000</v>
          </cell>
          <cell r="AE25">
            <v>24000</v>
          </cell>
          <cell r="AF25">
            <v>1700000</v>
          </cell>
          <cell r="AG25">
            <v>66000</v>
          </cell>
          <cell r="AH25">
            <v>3086000</v>
          </cell>
          <cell r="AI25">
            <v>593850</v>
          </cell>
          <cell r="AJ25">
            <v>901300</v>
          </cell>
          <cell r="AL25">
            <v>2000</v>
          </cell>
          <cell r="AM25">
            <v>1660000</v>
          </cell>
          <cell r="AN25">
            <v>25492</v>
          </cell>
          <cell r="AO25">
            <v>3182642</v>
          </cell>
          <cell r="AP25">
            <v>67780</v>
          </cell>
          <cell r="BL25">
            <v>1859</v>
          </cell>
          <cell r="BM25">
            <v>40424</v>
          </cell>
          <cell r="BN25">
            <v>2729</v>
          </cell>
          <cell r="BP25">
            <v>2</v>
          </cell>
          <cell r="BQ25">
            <v>40403</v>
          </cell>
          <cell r="BR25" t="str">
            <v>積立金</v>
          </cell>
          <cell r="BS25" t="str">
            <v>積立金</v>
          </cell>
          <cell r="BT25">
            <v>23</v>
          </cell>
          <cell r="BU25" t="str">
            <v>風流夜店祭り</v>
          </cell>
          <cell r="BV25" t="str">
            <v>山崎団地名店会</v>
          </cell>
          <cell r="CA25">
            <v>0</v>
          </cell>
        </row>
        <row r="26">
          <cell r="A26">
            <v>24</v>
          </cell>
          <cell r="B26" t="str">
            <v>山崎団地名店会</v>
          </cell>
          <cell r="C26" t="str">
            <v>2010年｢歳末福引感謝フェア｣</v>
          </cell>
          <cell r="D26" t="str">
            <v>福島　行雄</v>
          </cell>
          <cell r="E26">
            <v>40255</v>
          </cell>
          <cell r="F26">
            <v>1953225</v>
          </cell>
          <cell r="G26">
            <v>1918225</v>
          </cell>
          <cell r="H26">
            <v>1278000</v>
          </cell>
          <cell r="I26">
            <v>639000</v>
          </cell>
          <cell r="J26">
            <v>639000</v>
          </cell>
          <cell r="K26">
            <v>0</v>
          </cell>
          <cell r="L26">
            <v>0</v>
          </cell>
          <cell r="M26">
            <v>0</v>
          </cell>
          <cell r="N26">
            <v>0</v>
          </cell>
          <cell r="O26">
            <v>0</v>
          </cell>
          <cell r="P26">
            <v>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V26" t="str">
            <v>11/28から12/16まで歳末大売出しを開催、クリスマスイルミネーションで商店街を飾り付け雰囲気を盛り上げた。また期間中300円お買い上げごとに抽選券1枚配布、5枚で1回抽選できる抽選会を行った。金券有効期間12/31
特賞→金券（￥6000）19本、金賞→米等39本、銀賞→餅等638本（残数1個対象外）、銅賞→タオル等2384本（残数66個対象外）、参加賞→駄菓子等5627本（残数169個対象外）</v>
          </cell>
          <cell r="W26" t="str">
            <v>売上期間の売上アップ、さらに、金券で終了後も売上アップにつながった。また、イルミネーションで、多くの方が夜まで商店街に滞在し、商店街の存在を大きくアピールできた。</v>
          </cell>
          <cell r="X26" t="str">
            <v>山崎団地名店街</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2010年｢歳末福引感謝フェア｣</v>
          </cell>
          <cell r="BV26" t="str">
            <v>山崎団地名店会</v>
          </cell>
          <cell r="CA26">
            <v>0</v>
          </cell>
        </row>
        <row r="27">
          <cell r="A27">
            <v>25</v>
          </cell>
          <cell r="B27" t="str">
            <v>鶴川団地中央商店会</v>
          </cell>
          <cell r="C27" t="str">
            <v>平成２２年中元福引大売出し</v>
          </cell>
          <cell r="D27" t="str">
            <v>杉山　憲夫</v>
          </cell>
          <cell r="E27">
            <v>40239</v>
          </cell>
          <cell r="F27">
            <v>1378265</v>
          </cell>
          <cell r="G27">
            <v>1378265</v>
          </cell>
          <cell r="H27">
            <v>918000</v>
          </cell>
          <cell r="I27">
            <v>459000</v>
          </cell>
          <cell r="J27">
            <v>459000</v>
          </cell>
          <cell r="K27">
            <v>1322884</v>
          </cell>
          <cell r="L27">
            <v>1318441</v>
          </cell>
          <cell r="M27">
            <v>878000</v>
          </cell>
          <cell r="N27">
            <v>439000</v>
          </cell>
          <cell r="O27">
            <v>439000</v>
          </cell>
          <cell r="P27">
            <v>40000</v>
          </cell>
          <cell r="Q27">
            <v>40355</v>
          </cell>
          <cell r="R27">
            <v>40377</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V27" t="str">
            <v>中元の売り出しをチラシ新聞折り込みでアピール。売出期間中の6/26～7/11までの買い物額に応じ福引券を配布し、2000円分の福引券で参加できる抽選会を実施した。景品は商店会で使える金券5000円～20円券（有効期限7/18）。景品所手伝いでアルバイトを採用した。</v>
          </cell>
          <cell r="W27" t="str">
            <v>恒例イベントとして定着し、金券使用も含め商店街店舗の売上アップにつながった。</v>
          </cell>
          <cell r="X27" t="str">
            <v>鶴川団地中央商店街</v>
          </cell>
          <cell r="Y27" t="str">
            <v>なし</v>
          </cell>
          <cell r="Z27">
            <v>3300</v>
          </cell>
          <cell r="AA27">
            <v>1600</v>
          </cell>
          <cell r="AB27">
            <v>325385</v>
          </cell>
          <cell r="AD27">
            <v>900000</v>
          </cell>
          <cell r="AG27">
            <v>152880</v>
          </cell>
          <cell r="AH27">
            <v>1378265</v>
          </cell>
          <cell r="AI27">
            <v>312984</v>
          </cell>
          <cell r="AK27">
            <v>857020</v>
          </cell>
          <cell r="AN27">
            <v>152880</v>
          </cell>
          <cell r="AO27">
            <v>1322884</v>
          </cell>
          <cell r="AP27">
            <v>4443</v>
          </cell>
          <cell r="BL27">
            <v>1501</v>
          </cell>
          <cell r="BM27">
            <v>40395</v>
          </cell>
          <cell r="BN27">
            <v>2729</v>
          </cell>
          <cell r="BP27">
            <v>2</v>
          </cell>
          <cell r="BQ27">
            <v>40388</v>
          </cell>
          <cell r="BR27" t="str">
            <v>積立金</v>
          </cell>
          <cell r="BS27" t="str">
            <v>積立金</v>
          </cell>
          <cell r="BT27">
            <v>25</v>
          </cell>
          <cell r="BU27" t="str">
            <v>平成２２年中元福引大売出し</v>
          </cell>
          <cell r="BV27" t="str">
            <v>鶴川団地中央商店会</v>
          </cell>
          <cell r="CA27">
            <v>20000</v>
          </cell>
        </row>
        <row r="28">
          <cell r="A28">
            <v>26</v>
          </cell>
          <cell r="B28" t="str">
            <v>鶴川団地中央商店会</v>
          </cell>
          <cell r="C28" t="str">
            <v>平成２２年歳末福引大売出し</v>
          </cell>
          <cell r="D28" t="str">
            <v>杉山　憲夫</v>
          </cell>
          <cell r="E28">
            <v>40239</v>
          </cell>
          <cell r="F28">
            <v>1400000</v>
          </cell>
          <cell r="G28">
            <v>1400000</v>
          </cell>
          <cell r="H28">
            <v>933000</v>
          </cell>
          <cell r="I28">
            <v>466000</v>
          </cell>
          <cell r="J28">
            <v>467000</v>
          </cell>
          <cell r="K28">
            <v>1326334</v>
          </cell>
          <cell r="L28">
            <v>1326334</v>
          </cell>
          <cell r="M28">
            <v>884000</v>
          </cell>
          <cell r="N28">
            <v>442000</v>
          </cell>
          <cell r="O28">
            <v>442000</v>
          </cell>
          <cell r="P28">
            <v>49000</v>
          </cell>
          <cell r="Q28">
            <v>40509</v>
          </cell>
          <cell r="R28">
            <v>40531</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V28" t="str">
            <v>歳末大売出し期間に、2,000円お買い上げごとに1回抽選できる福引券を配布し、抽選会を実施した。金券2010/12/19まで
景品　特賞→金券5,000円分30本、1等→金券2,000円分100本、2等→金券1,000円分300本、3等→金券200円分1,100本、4等→金券20円分2,500本（残377本対象外）　金券換金　200円券4101枚（820,200円）、20円券1621枚（32,420円）　合計852,620円</v>
          </cell>
          <cell r="W28" t="str">
            <v>不景気の中、昨年並みではあったが、福引大売出しによって大勢のお客様に来ていただくことができ、活性化につながった。</v>
          </cell>
          <cell r="X28" t="str">
            <v>鶴川団地中央商店街</v>
          </cell>
          <cell r="Y28" t="str">
            <v>なし</v>
          </cell>
          <cell r="Z28">
            <v>3500</v>
          </cell>
          <cell r="AA28">
            <v>2200</v>
          </cell>
          <cell r="AB28">
            <v>347120</v>
          </cell>
          <cell r="AD28">
            <v>900000</v>
          </cell>
          <cell r="AG28">
            <v>152880</v>
          </cell>
          <cell r="AH28">
            <v>1400000</v>
          </cell>
          <cell r="AI28">
            <v>308574</v>
          </cell>
          <cell r="AK28">
            <v>864880</v>
          </cell>
          <cell r="AN28">
            <v>152880</v>
          </cell>
          <cell r="AO28">
            <v>1326334</v>
          </cell>
          <cell r="BL28">
            <v>3425</v>
          </cell>
          <cell r="BM28">
            <v>40557</v>
          </cell>
          <cell r="BQ28">
            <v>40556</v>
          </cell>
          <cell r="BR28" t="str">
            <v>積立金</v>
          </cell>
          <cell r="BS28" t="str">
            <v>積立金</v>
          </cell>
          <cell r="BT28">
            <v>26</v>
          </cell>
          <cell r="BU28" t="str">
            <v>平成２２年歳末福引大売出し</v>
          </cell>
          <cell r="BV28" t="str">
            <v>鶴川団地中央商店会</v>
          </cell>
          <cell r="CA28">
            <v>25000</v>
          </cell>
        </row>
        <row r="29">
          <cell r="A29">
            <v>27</v>
          </cell>
          <cell r="B29" t="str">
            <v>鶴川団地センター名店会</v>
          </cell>
          <cell r="C29" t="str">
            <v>2010年中元福引大売出し</v>
          </cell>
          <cell r="D29" t="str">
            <v>井上　康広</v>
          </cell>
          <cell r="E29">
            <v>40253</v>
          </cell>
          <cell r="F29">
            <v>1491881</v>
          </cell>
          <cell r="G29">
            <v>1332681</v>
          </cell>
          <cell r="H29">
            <v>888000</v>
          </cell>
          <cell r="I29">
            <v>444000</v>
          </cell>
          <cell r="J29">
            <v>444000</v>
          </cell>
          <cell r="K29">
            <v>1284402</v>
          </cell>
          <cell r="L29">
            <v>1273660</v>
          </cell>
          <cell r="M29">
            <v>849000</v>
          </cell>
          <cell r="N29">
            <v>424000</v>
          </cell>
          <cell r="O29">
            <v>425000</v>
          </cell>
          <cell r="P29">
            <v>39000</v>
          </cell>
          <cell r="Q29">
            <v>40354</v>
          </cell>
          <cell r="R29">
            <v>40377</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V29" t="str">
            <v>中元大売出しをチラシ新聞折込にて周知。6/25～7/11の期間中、買い物1000円で1回抽選できる抽選券を配布し、商店街広場に設置したガラポン抽選会場で福引抽選会を開催した。景品は商店街店舗で使用できる金券（10円～5000円分　有効期限7/18）及び菓子、雑貨など。また、店舗賞として、各店舗の商品など多数を用意した。抽選会場はアルバイトを採用した。</v>
          </cell>
          <cell r="W29" t="str">
            <v>大売出し、福引抽選を通じ、多くのお客様に商店街のアピールが出来た。また、今年は空き店舗がなく、商店街全店が参加したイベントとなり、会員同士の連帯感が深まった。</v>
          </cell>
          <cell r="X29" t="str">
            <v>鶴川団地センター名店街中央広場（太陽の広場）</v>
          </cell>
          <cell r="Y29" t="str">
            <v>なし</v>
          </cell>
          <cell r="Z29">
            <v>3800</v>
          </cell>
          <cell r="AA29" t="str">
            <v>13918
抽選回数</v>
          </cell>
          <cell r="AB29">
            <v>240681</v>
          </cell>
          <cell r="AD29">
            <v>1059200</v>
          </cell>
          <cell r="AG29">
            <v>192000</v>
          </cell>
          <cell r="AH29">
            <v>1491881</v>
          </cell>
          <cell r="AI29">
            <v>234329</v>
          </cell>
          <cell r="AK29">
            <v>855173</v>
          </cell>
          <cell r="AN29">
            <v>194900</v>
          </cell>
          <cell r="AO29">
            <v>1284402</v>
          </cell>
          <cell r="AP29">
            <v>10742</v>
          </cell>
          <cell r="AQ29">
            <v>159200</v>
          </cell>
          <cell r="BL29">
            <v>1672</v>
          </cell>
          <cell r="BM29">
            <v>40420</v>
          </cell>
          <cell r="BN29">
            <v>2729</v>
          </cell>
          <cell r="BP29">
            <v>2</v>
          </cell>
          <cell r="BQ29">
            <v>40401</v>
          </cell>
          <cell r="BR29" t="str">
            <v>積立金</v>
          </cell>
          <cell r="BS29" t="str">
            <v>積立金</v>
          </cell>
          <cell r="BT29">
            <v>27</v>
          </cell>
          <cell r="BU29" t="str">
            <v>2010年中元福引大売出し</v>
          </cell>
          <cell r="BV29" t="str">
            <v>鶴川団地センター名店会</v>
          </cell>
          <cell r="CA29">
            <v>19000</v>
          </cell>
        </row>
        <row r="30">
          <cell r="A30">
            <v>28</v>
          </cell>
          <cell r="B30" t="str">
            <v>鶴川団地センター名店会</v>
          </cell>
          <cell r="C30" t="str">
            <v>2010年歳末福引大売出し</v>
          </cell>
          <cell r="D30" t="str">
            <v>井上　康広</v>
          </cell>
          <cell r="E30">
            <v>40253</v>
          </cell>
          <cell r="F30">
            <v>1648381</v>
          </cell>
          <cell r="G30">
            <v>1332681</v>
          </cell>
          <cell r="H30">
            <v>888000</v>
          </cell>
          <cell r="I30">
            <v>444000</v>
          </cell>
          <cell r="J30">
            <v>444000</v>
          </cell>
          <cell r="K30">
            <v>0</v>
          </cell>
          <cell r="L30">
            <v>0</v>
          </cell>
          <cell r="M30">
            <v>0</v>
          </cell>
          <cell r="N30">
            <v>0</v>
          </cell>
          <cell r="O30">
            <v>0</v>
          </cell>
          <cell r="P30">
            <v>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V30" t="str">
            <v>歳末大売出しにあわせ、1000円で1回抽選できる抽選会を実施した。
景品　1等→金券5,000円分20本、2等→温泉入浴券40本、3等→金券500円分199本　4等→金券100円分1888本、日用品等820本、5等→金券10円分13,754本　店舗賞（各店舗1000円相当の品）195本　金券換金100円→3,584枚（358,400円）10円9,640枚（96,400円）合計454,800円</v>
          </cell>
          <cell r="W30" t="str">
            <v>恒例行事となったことで、厳しい不況にもかかわらず、大勢のお客様に来ていただくことができ、地域密着型の商店街としてのアピールができた。</v>
          </cell>
          <cell r="X30" t="str">
            <v>鶴川団地センター名店街中央広場（太陽の広場）</v>
          </cell>
          <cell r="Y30" t="str">
            <v>なし</v>
          </cell>
          <cell r="Z30">
            <v>4000</v>
          </cell>
          <cell r="AB30">
            <v>240681</v>
          </cell>
          <cell r="AD30">
            <v>1215700</v>
          </cell>
          <cell r="AG30">
            <v>192000</v>
          </cell>
          <cell r="AH30">
            <v>1648381</v>
          </cell>
          <cell r="AO30">
            <v>0</v>
          </cell>
          <cell r="AQ30">
            <v>315700</v>
          </cell>
          <cell r="BS30" t="str">
            <v>積立金</v>
          </cell>
          <cell r="BT30">
            <v>28</v>
          </cell>
          <cell r="BU30" t="str">
            <v>2010年歳末福引大売出し</v>
          </cell>
          <cell r="BV30" t="str">
            <v>鶴川団地センター名店会</v>
          </cell>
          <cell r="CA30">
            <v>0</v>
          </cell>
        </row>
        <row r="31">
          <cell r="A31">
            <v>29</v>
          </cell>
          <cell r="B31" t="str">
            <v>金井商店会</v>
          </cell>
          <cell r="C31" t="str">
            <v>フェスティバル2010</v>
          </cell>
          <cell r="D31" t="str">
            <v>林　伸光</v>
          </cell>
          <cell r="E31">
            <v>40256</v>
          </cell>
          <cell r="F31">
            <v>2288452</v>
          </cell>
          <cell r="G31">
            <v>2288452</v>
          </cell>
          <cell r="H31">
            <v>1525000</v>
          </cell>
          <cell r="I31">
            <v>762000</v>
          </cell>
          <cell r="J31">
            <v>763000</v>
          </cell>
          <cell r="K31">
            <v>0</v>
          </cell>
          <cell r="L31">
            <v>0</v>
          </cell>
          <cell r="M31">
            <v>0</v>
          </cell>
          <cell r="N31">
            <v>0</v>
          </cell>
          <cell r="O31">
            <v>0</v>
          </cell>
          <cell r="P31">
            <v>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V31" t="str">
            <v>　手作りの特設ステージで、郷土芸能、芸能人や地元大学生によるコンサート、またリサイクルを推進するために、地域の人とともにフリーマーケットを開催した。また、地域の人たちに日頃の感謝を込めたイベント及び各個店のアピールとして抽選会を実施、さらに、駄菓子150（寄付50）、クッキー200、家庭用品セット350を無料配布した。
＊抽選会景品　文具セット3本　火災警報器2本　自転車2本　茶2本　花鉢3本　切子グラス1本　トレーナー5本　クルージング券4本　ガソリン券6本（残2本）　ディズニーランド券6本（バラ）　デ</v>
          </cell>
          <cell r="W31" t="str">
            <v>大規模なフリーマーケットとイベントが行われる行事として定着し、来場者の増加とともに、加盟店、会員数とも増加し、活性化につながっている。</v>
          </cell>
          <cell r="X31" t="str">
            <v>金井スポーツ広場</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フェスティバル2010</v>
          </cell>
          <cell r="BV31" t="str">
            <v>金井商店会</v>
          </cell>
          <cell r="CA31">
            <v>0</v>
          </cell>
        </row>
        <row r="32">
          <cell r="A32">
            <v>30</v>
          </cell>
          <cell r="B32" t="str">
            <v>南共栄会商店街</v>
          </cell>
          <cell r="C32" t="str">
            <v>第２５回夏祭り</v>
          </cell>
          <cell r="D32" t="str">
            <v>松田　正治</v>
          </cell>
          <cell r="E32">
            <v>40247</v>
          </cell>
          <cell r="F32">
            <v>1642770</v>
          </cell>
          <cell r="G32">
            <v>1642770</v>
          </cell>
          <cell r="H32">
            <v>1095000</v>
          </cell>
          <cell r="I32">
            <v>547000</v>
          </cell>
          <cell r="J32">
            <v>548000</v>
          </cell>
          <cell r="K32">
            <v>1472650</v>
          </cell>
          <cell r="L32">
            <v>1471851</v>
          </cell>
          <cell r="M32">
            <v>981000</v>
          </cell>
          <cell r="N32">
            <v>490000</v>
          </cell>
          <cell r="O32">
            <v>491000</v>
          </cell>
          <cell r="P32">
            <v>114000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V32" t="str">
            <v>ポスター、チラシで夏祭り開催をPR。期間中、買い物金額により抽選補助券を配布、祭り当日にはくじ引き抽選会を開催した。景品は、米や生活雑貨など、人気の日用品を用意。また、太鼓やマジックショーをステージで開催した。会場手伝い等でアルバイトを採用した。</v>
          </cell>
          <cell r="W32" t="str">
            <v>日常必需品景品としているため、期間中は抽選補助券の効果で売上アップ。イベントの実施で地域住民との交流も図れ、商店街のイメージアップにつながった。</v>
          </cell>
          <cell r="X32" t="str">
            <v>南共栄会商店街・金森むつみ公園</v>
          </cell>
          <cell r="Y32" t="str">
            <v>なし</v>
          </cell>
          <cell r="Z32">
            <v>17900</v>
          </cell>
          <cell r="AA32">
            <v>16900</v>
          </cell>
          <cell r="AB32">
            <v>400085</v>
          </cell>
          <cell r="AC32">
            <v>186500</v>
          </cell>
          <cell r="AD32">
            <v>668000</v>
          </cell>
          <cell r="AF32">
            <v>250000</v>
          </cell>
          <cell r="AG32">
            <v>138185</v>
          </cell>
          <cell r="AH32">
            <v>1642770</v>
          </cell>
          <cell r="AI32">
            <v>233243</v>
          </cell>
          <cell r="AJ32">
            <v>198000</v>
          </cell>
          <cell r="AK32">
            <v>688540</v>
          </cell>
          <cell r="AM32">
            <v>210000</v>
          </cell>
          <cell r="AN32">
            <v>142867</v>
          </cell>
          <cell r="AO32">
            <v>1472650</v>
          </cell>
          <cell r="AP32">
            <v>799</v>
          </cell>
          <cell r="BL32">
            <v>2030</v>
          </cell>
          <cell r="BM32">
            <v>40452</v>
          </cell>
          <cell r="BN32">
            <v>2729</v>
          </cell>
          <cell r="BP32">
            <v>2</v>
          </cell>
          <cell r="BQ32">
            <v>40436</v>
          </cell>
          <cell r="BR32" t="str">
            <v>積立金4割
負担金6割</v>
          </cell>
          <cell r="BS32" t="str">
            <v>積立金1/2
負担金1/2</v>
          </cell>
          <cell r="BT32">
            <v>30</v>
          </cell>
          <cell r="BU32" t="str">
            <v>第２５回夏祭り</v>
          </cell>
          <cell r="BV32" t="str">
            <v>南共栄会商店街</v>
          </cell>
          <cell r="CA32">
            <v>57000</v>
          </cell>
        </row>
        <row r="33">
          <cell r="A33">
            <v>31</v>
          </cell>
          <cell r="B33" t="str">
            <v>南共栄会商店街</v>
          </cell>
          <cell r="C33" t="str">
            <v>２０１０・歳末感謝セール</v>
          </cell>
          <cell r="D33" t="str">
            <v>松田　正治</v>
          </cell>
          <cell r="E33">
            <v>40247</v>
          </cell>
          <cell r="F33">
            <v>1202856</v>
          </cell>
          <cell r="G33">
            <v>1202856</v>
          </cell>
          <cell r="H33">
            <v>801000</v>
          </cell>
          <cell r="I33">
            <v>400000</v>
          </cell>
          <cell r="J33">
            <v>401000</v>
          </cell>
          <cell r="K33">
            <v>0</v>
          </cell>
          <cell r="L33">
            <v>0</v>
          </cell>
          <cell r="M33">
            <v>0</v>
          </cell>
          <cell r="N33">
            <v>0</v>
          </cell>
          <cell r="O33">
            <v>0</v>
          </cell>
          <cell r="P33">
            <v>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V33" t="str">
            <v>　歳末の売り出しに合わせ、期間中買い物すると抽選できる三角くじを実施。
景品　こしひかり2ｋｇ（1000本）</v>
          </cell>
          <cell r="W33" t="str">
            <v>新米があたる恒例のスピードくじが人気を呼び、各店が賑わった。くじ引きの楽しさで、店頭でのコミュニケーション増え、商店会の活気、顧客の増加につながった。</v>
          </cell>
          <cell r="X33" t="str">
            <v>南共栄会商店街</v>
          </cell>
          <cell r="Y33" t="str">
            <v>なし</v>
          </cell>
          <cell r="Z33">
            <v>17984</v>
          </cell>
          <cell r="AB33">
            <v>255090</v>
          </cell>
          <cell r="AD33">
            <v>895000</v>
          </cell>
          <cell r="AG33">
            <v>52766</v>
          </cell>
          <cell r="AH33">
            <v>1202856</v>
          </cell>
          <cell r="AO33">
            <v>0</v>
          </cell>
          <cell r="BS33" t="str">
            <v>積立金1/2
負担金1/2</v>
          </cell>
          <cell r="BT33">
            <v>31</v>
          </cell>
          <cell r="BU33" t="str">
            <v>２０１０・歳末感謝セール</v>
          </cell>
          <cell r="BV33" t="str">
            <v>南共栄会商店街</v>
          </cell>
          <cell r="CA33">
            <v>0</v>
          </cell>
        </row>
        <row r="34">
          <cell r="A34">
            <v>32</v>
          </cell>
          <cell r="B34" t="str">
            <v>成瀬団地商店会</v>
          </cell>
          <cell r="C34" t="str">
            <v>成瀬団地商店会さくら祭り(１回目)</v>
          </cell>
          <cell r="D34" t="str">
            <v>市川　市三</v>
          </cell>
          <cell r="E34">
            <v>40225</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V34" t="str">
            <v>　桜見物の人出と併せ、2日間恩田川沿いの商店街前の広場でイベントを開催した。
　周知のためのチラシを6000枚配布、会場では、幼稚園園児やそのOBによる和太鼓演奏、フラダンスや大道芸が行われた。
【ビンゴゲーム】
　ビンゴ整理券を各日11時から各商店で配布（300円以上の買い物で無料配布）、午後1時より整理券持参者に抽選でビンゴ券を配布し、当選者が参加できる。
　賞品：おもちゃ38本／生活雑貨 52本／食品205本/調理・生鮮食品60本/ギフト券8本
その他経費はアルバイト代、ごみ処理代、保険料等</v>
          </cell>
          <cell r="W34" t="str">
            <v>　桜は7部咲きで、天候も良かったためか、人出も好調で商店街のアピールができた。</v>
          </cell>
          <cell r="X34" t="str">
            <v>成瀬団地商店会前広場</v>
          </cell>
          <cell r="Y34" t="str">
            <v>なし</v>
          </cell>
          <cell r="Z34">
            <v>1300</v>
          </cell>
          <cell r="AA34">
            <v>2000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L34">
            <v>1237</v>
          </cell>
          <cell r="BM34">
            <v>40375</v>
          </cell>
          <cell r="BN34">
            <v>1542</v>
          </cell>
          <cell r="BP34">
            <v>1</v>
          </cell>
          <cell r="BQ34">
            <v>40358</v>
          </cell>
          <cell r="BR34" t="str">
            <v>積立金9/10
負担金1/10</v>
          </cell>
          <cell r="BS34" t="str">
            <v>積立金</v>
          </cell>
          <cell r="BT34">
            <v>32</v>
          </cell>
          <cell r="BU34" t="str">
            <v>成瀬団地商店会さくら祭り(１回目)</v>
          </cell>
          <cell r="BV34" t="str">
            <v>成瀬団地商店会</v>
          </cell>
          <cell r="CA34">
            <v>0</v>
          </cell>
        </row>
        <row r="35">
          <cell r="A35">
            <v>33</v>
          </cell>
          <cell r="B35" t="str">
            <v>成瀬団地商店会</v>
          </cell>
          <cell r="C35" t="str">
            <v>成瀬団地商店会さくら祭り(２回目)</v>
          </cell>
          <cell r="D35" t="str">
            <v>市川　市三</v>
          </cell>
          <cell r="E35">
            <v>40225</v>
          </cell>
          <cell r="F35">
            <v>583000</v>
          </cell>
          <cell r="G35">
            <v>583000</v>
          </cell>
          <cell r="H35">
            <v>388000</v>
          </cell>
          <cell r="I35">
            <v>291000</v>
          </cell>
          <cell r="J35">
            <v>97000</v>
          </cell>
          <cell r="K35">
            <v>0</v>
          </cell>
          <cell r="L35">
            <v>0</v>
          </cell>
          <cell r="M35">
            <v>0</v>
          </cell>
          <cell r="N35">
            <v>0</v>
          </cell>
          <cell r="O35">
            <v>0</v>
          </cell>
          <cell r="P35">
            <v>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X35" t="str">
            <v>成瀬団地商店会前広場</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成瀬団地商店会さくら祭り(２回目)</v>
          </cell>
          <cell r="BV35" t="str">
            <v>成瀬団地商店会</v>
          </cell>
          <cell r="CA35">
            <v>0</v>
          </cell>
        </row>
        <row r="36">
          <cell r="A36">
            <v>34</v>
          </cell>
          <cell r="B36" t="str">
            <v>南成瀬共栄会
(共催 成瀬商友会)</v>
          </cell>
          <cell r="C36" t="str">
            <v>第２４回成瀬まつり</v>
          </cell>
          <cell r="D36" t="str">
            <v>木目田　邦夫</v>
          </cell>
          <cell r="E36">
            <v>40252</v>
          </cell>
          <cell r="F36">
            <v>2566020</v>
          </cell>
          <cell r="G36">
            <v>2566020</v>
          </cell>
          <cell r="H36">
            <v>1710000</v>
          </cell>
          <cell r="I36">
            <v>854000</v>
          </cell>
          <cell r="J36">
            <v>856000</v>
          </cell>
          <cell r="K36">
            <v>2539006</v>
          </cell>
          <cell r="L36">
            <v>2479156</v>
          </cell>
          <cell r="M36">
            <v>1652000</v>
          </cell>
          <cell r="N36">
            <v>826000</v>
          </cell>
          <cell r="O36">
            <v>826000</v>
          </cell>
          <cell r="P36">
            <v>58000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V36" t="str">
            <v>イベント開催について、チラシを新聞折込及び店舗に貼付してにて周知した。
会場の成瀬駅前広場にステージを設置、お囃子や、エイサー、歌謡ショーなどを開催した。
当日の会場整理にアルバイトを採用した。模擬店も実施（補助対象外事業）</v>
          </cell>
          <cell r="W36" t="str">
            <v>　24回目を迎え、地域密着型のイベントとして定着してきており、近隣からの来場者も多い。商店街の売上アップにもつながっており、商店街のアピールに大きく貢献してるイベントとなってきている。</v>
          </cell>
          <cell r="X36" t="str">
            <v>南成瀬1-1-3　JR横浜線成瀬駅前広場</v>
          </cell>
          <cell r="Y36" t="str">
            <v>成瀬商友会</v>
          </cell>
          <cell r="Z36">
            <v>70000</v>
          </cell>
          <cell r="AA36">
            <v>50000</v>
          </cell>
          <cell r="AB36">
            <v>280000</v>
          </cell>
          <cell r="AC36">
            <v>690000</v>
          </cell>
          <cell r="AF36">
            <v>1240000</v>
          </cell>
          <cell r="AG36">
            <v>356020</v>
          </cell>
          <cell r="AH36">
            <v>2566020</v>
          </cell>
          <cell r="AI36">
            <v>192150</v>
          </cell>
          <cell r="AJ36">
            <v>955736</v>
          </cell>
          <cell r="AM36">
            <v>950000</v>
          </cell>
          <cell r="AN36">
            <v>441120</v>
          </cell>
          <cell r="AO36">
            <v>2539006</v>
          </cell>
          <cell r="AP36">
            <v>59850</v>
          </cell>
          <cell r="BL36">
            <v>2693</v>
          </cell>
          <cell r="BM36">
            <v>40500</v>
          </cell>
          <cell r="BN36">
            <v>2979</v>
          </cell>
          <cell r="BP36">
            <v>3</v>
          </cell>
          <cell r="BQ36">
            <v>40490</v>
          </cell>
          <cell r="BR36" t="str">
            <v>負担金</v>
          </cell>
          <cell r="BS36" t="str">
            <v>積立金</v>
          </cell>
          <cell r="BT36">
            <v>34</v>
          </cell>
          <cell r="BU36" t="str">
            <v>第２４回成瀬まつり</v>
          </cell>
          <cell r="BV36" t="str">
            <v>南成瀬共栄会
(共催 成瀬商友会)</v>
          </cell>
          <cell r="CA36">
            <v>30000</v>
          </cell>
        </row>
        <row r="37">
          <cell r="A37">
            <v>35</v>
          </cell>
          <cell r="B37" t="str">
            <v>成瀬が丘商店街振興組合</v>
          </cell>
          <cell r="C37" t="str">
            <v>成瀬が丘フラワーロードフェスティバル</v>
          </cell>
          <cell r="D37" t="str">
            <v>清水　敏彦</v>
          </cell>
          <cell r="E37">
            <v>40253</v>
          </cell>
          <cell r="F37">
            <v>1250000</v>
          </cell>
          <cell r="G37">
            <v>1250000</v>
          </cell>
          <cell r="H37">
            <v>833000</v>
          </cell>
          <cell r="I37">
            <v>416000</v>
          </cell>
          <cell r="J37">
            <v>417000</v>
          </cell>
          <cell r="K37">
            <v>1353267</v>
          </cell>
          <cell r="L37">
            <v>1353267</v>
          </cell>
          <cell r="M37">
            <v>833000</v>
          </cell>
          <cell r="N37">
            <v>416000</v>
          </cell>
          <cell r="O37">
            <v>417000</v>
          </cell>
          <cell r="P37">
            <v>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V37" t="str">
            <v>南口バラの広場のステージで、歌謡ショー、キッズダンスコンテスト、歌謡ショー、盆踊りなどを開催した。</v>
          </cell>
          <cell r="W37" t="str">
            <v>夏の風物詩として定着してきており、来場者が商店街に親近感を持っていただけるイベントになっている。地域と商店街の結びつきも強まった。</v>
          </cell>
          <cell r="X37" t="str">
            <v>JR横浜線成瀬駅前南口　バラの広場</v>
          </cell>
          <cell r="Y37" t="str">
            <v>なし</v>
          </cell>
          <cell r="Z37">
            <v>8000</v>
          </cell>
          <cell r="AA37">
            <v>6000</v>
          </cell>
          <cell r="AC37">
            <v>700000</v>
          </cell>
          <cell r="AF37">
            <v>500000</v>
          </cell>
          <cell r="AG37">
            <v>50000</v>
          </cell>
          <cell r="AH37">
            <v>1250000</v>
          </cell>
          <cell r="AJ37">
            <v>703267</v>
          </cell>
          <cell r="AM37">
            <v>650000</v>
          </cell>
          <cell r="AO37">
            <v>1353267</v>
          </cell>
          <cell r="BL37">
            <v>1799</v>
          </cell>
          <cell r="BM37">
            <v>40442</v>
          </cell>
          <cell r="BN37">
            <v>2729</v>
          </cell>
          <cell r="BP37">
            <v>2</v>
          </cell>
          <cell r="BQ37">
            <v>40421</v>
          </cell>
          <cell r="BR37" t="str">
            <v>積立金</v>
          </cell>
          <cell r="BS37" t="str">
            <v>積立金</v>
          </cell>
          <cell r="BT37">
            <v>35</v>
          </cell>
          <cell r="BU37" t="str">
            <v>成瀬が丘フラワーロードフェスティバル</v>
          </cell>
          <cell r="BV37" t="str">
            <v>成瀬が丘商店街振興組合</v>
          </cell>
          <cell r="CA37">
            <v>0</v>
          </cell>
        </row>
        <row r="38">
          <cell r="A38">
            <v>36</v>
          </cell>
          <cell r="B38" t="str">
            <v>成瀬が丘商店街振興組合</v>
          </cell>
          <cell r="C38" t="str">
            <v>成瀬が丘商店街歳末大抽選会</v>
          </cell>
          <cell r="D38" t="str">
            <v>清水　敏彦</v>
          </cell>
          <cell r="E38">
            <v>40256</v>
          </cell>
          <cell r="F38">
            <v>1990000</v>
          </cell>
          <cell r="G38">
            <v>1730000</v>
          </cell>
          <cell r="H38">
            <v>1153000</v>
          </cell>
          <cell r="I38">
            <v>576000</v>
          </cell>
          <cell r="J38">
            <v>577000</v>
          </cell>
          <cell r="K38">
            <v>0</v>
          </cell>
          <cell r="L38">
            <v>0</v>
          </cell>
          <cell r="M38">
            <v>0</v>
          </cell>
          <cell r="N38">
            <v>0</v>
          </cell>
          <cell r="O38">
            <v>0</v>
          </cell>
          <cell r="P38">
            <v>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X38" t="str">
            <v>JR横浜線成瀬駅前南口　バラの広場</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成瀬が丘商店街歳末大抽選会</v>
          </cell>
          <cell r="BV38" t="str">
            <v>成瀬が丘商店街振興組合</v>
          </cell>
          <cell r="CA38">
            <v>0</v>
          </cell>
        </row>
        <row r="39">
          <cell r="A39">
            <v>37</v>
          </cell>
          <cell r="B39" t="str">
            <v>アレサ商栄会</v>
          </cell>
          <cell r="C39" t="str">
            <v>アレサ商栄会歳末売出しセール</v>
          </cell>
          <cell r="D39" t="str">
            <v>佐藤　通</v>
          </cell>
          <cell r="E39">
            <v>40252</v>
          </cell>
          <cell r="F39">
            <v>1214500</v>
          </cell>
          <cell r="G39">
            <v>1214500</v>
          </cell>
          <cell r="H39">
            <v>809000</v>
          </cell>
          <cell r="I39">
            <v>404000</v>
          </cell>
          <cell r="J39">
            <v>405000</v>
          </cell>
          <cell r="K39">
            <v>0</v>
          </cell>
          <cell r="L39">
            <v>0</v>
          </cell>
          <cell r="M39">
            <v>0</v>
          </cell>
          <cell r="N39">
            <v>0</v>
          </cell>
          <cell r="O39">
            <v>0</v>
          </cell>
          <cell r="P39">
            <v>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X39" t="str">
            <v>小山商栄会内</v>
          </cell>
          <cell r="Y39" t="str">
            <v>なし</v>
          </cell>
          <cell r="Z39">
            <v>18000</v>
          </cell>
          <cell r="AB39">
            <v>195000</v>
          </cell>
          <cell r="AD39">
            <v>899500</v>
          </cell>
          <cell r="AG39">
            <v>120000</v>
          </cell>
          <cell r="AH39">
            <v>1214500</v>
          </cell>
          <cell r="AO39">
            <v>0</v>
          </cell>
          <cell r="BS39" t="str">
            <v>積立金1/2
負担金1/2</v>
          </cell>
          <cell r="BT39">
            <v>37</v>
          </cell>
          <cell r="BU39" t="str">
            <v>アレサ商栄会歳末売出しセール</v>
          </cell>
          <cell r="BV39" t="str">
            <v>アレサ商栄会</v>
          </cell>
          <cell r="CA39">
            <v>0</v>
          </cell>
        </row>
        <row r="40">
          <cell r="A40">
            <v>38</v>
          </cell>
          <cell r="B40" t="str">
            <v>相原商業活性化の会</v>
          </cell>
          <cell r="C40" t="str">
            <v>相原あれこれ夢広場</v>
          </cell>
          <cell r="D40" t="str">
            <v>木下　誠一郎</v>
          </cell>
          <cell r="E40">
            <v>40242</v>
          </cell>
          <cell r="F40">
            <v>249800</v>
          </cell>
          <cell r="G40">
            <v>249800</v>
          </cell>
          <cell r="H40">
            <v>166000</v>
          </cell>
          <cell r="I40">
            <v>124000</v>
          </cell>
          <cell r="J40">
            <v>42000</v>
          </cell>
          <cell r="K40">
            <v>197644</v>
          </cell>
          <cell r="L40">
            <v>196764</v>
          </cell>
          <cell r="M40">
            <v>131000</v>
          </cell>
          <cell r="N40">
            <v>98000</v>
          </cell>
          <cell r="O40">
            <v>33000</v>
          </cell>
          <cell r="P40">
            <v>35000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V40" t="str">
            <v>相原あれこれ夢広場をちらし新聞折込で周知した。
当日は来場者に対してくじを配布し、抽選会を行った。景品は米とティッシュ合計810本用意した。
またフリーマーケット、模擬店も開催（補助対象外事業）。
抽選会はアルバイトを採用した。</v>
          </cell>
          <cell r="W40" t="str">
            <v>多くの来街者に対し、地元商店に親しみをもってもらうことができた。</v>
          </cell>
          <cell r="X40" t="str">
            <v>堺市民センター</v>
          </cell>
          <cell r="Y40" t="str">
            <v>なし</v>
          </cell>
          <cell r="Z40">
            <v>2000</v>
          </cell>
          <cell r="AA40">
            <v>1500</v>
          </cell>
          <cell r="AB40">
            <v>72000</v>
          </cell>
          <cell r="AC40">
            <v>24000</v>
          </cell>
          <cell r="AD40">
            <v>147800</v>
          </cell>
          <cell r="AG40">
            <v>6000</v>
          </cell>
          <cell r="AH40">
            <v>249800</v>
          </cell>
          <cell r="AI40">
            <v>40740</v>
          </cell>
          <cell r="AK40">
            <v>142380</v>
          </cell>
          <cell r="AN40">
            <v>14524</v>
          </cell>
          <cell r="AO40">
            <v>197644</v>
          </cell>
          <cell r="AP40">
            <v>880</v>
          </cell>
          <cell r="BL40">
            <v>1488</v>
          </cell>
          <cell r="BM40">
            <v>40400</v>
          </cell>
          <cell r="BN40">
            <v>2729</v>
          </cell>
          <cell r="BP40">
            <v>2</v>
          </cell>
          <cell r="BQ40">
            <v>40392</v>
          </cell>
          <cell r="BR40" t="str">
            <v>積立金</v>
          </cell>
          <cell r="BS40" t="str">
            <v>積立金</v>
          </cell>
          <cell r="BT40">
            <v>38</v>
          </cell>
          <cell r="BU40" t="str">
            <v>相原あれこれ夢広場</v>
          </cell>
          <cell r="BV40" t="str">
            <v>相原商業活性化の会</v>
          </cell>
          <cell r="CA40">
            <v>9000</v>
          </cell>
        </row>
        <row r="41">
          <cell r="A41">
            <v>39</v>
          </cell>
          <cell r="B41" t="str">
            <v>相原商業活性化の会</v>
          </cell>
          <cell r="C41" t="str">
            <v>歳末大売り出し事業</v>
          </cell>
          <cell r="D41" t="str">
            <v>木下　誠一郎</v>
          </cell>
          <cell r="E41">
            <v>40242</v>
          </cell>
          <cell r="F41">
            <v>938500</v>
          </cell>
          <cell r="G41">
            <v>938500</v>
          </cell>
          <cell r="H41">
            <v>625000</v>
          </cell>
          <cell r="I41">
            <v>469000</v>
          </cell>
          <cell r="J41">
            <v>156000</v>
          </cell>
          <cell r="K41">
            <v>896608</v>
          </cell>
          <cell r="L41">
            <v>896608</v>
          </cell>
          <cell r="M41">
            <v>597000</v>
          </cell>
          <cell r="N41">
            <v>448000</v>
          </cell>
          <cell r="O41">
            <v>149000</v>
          </cell>
          <cell r="P41">
            <v>28000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V41" t="str">
            <v>歳末大売出しを折り込みチラシ5000部各戸配布して周知した。
期間中各店舗にて500円お買い上げごとに1回参加できる抽選会を実施。カラーボールの色により景品が当たる景品は日本酒、砂糖、カップめん、ティッシュの4種類。</v>
          </cell>
          <cell r="W41" t="str">
            <v>景品の数も多く、お歳暮の買い物のお得感からか、お客様が多かった。親しみやすい地元商店街のアピールができた。</v>
          </cell>
          <cell r="X41" t="str">
            <v>相原商業活性化の会　会員地域内</v>
          </cell>
          <cell r="Y41" t="str">
            <v>なし</v>
          </cell>
          <cell r="Z41">
            <v>4000</v>
          </cell>
          <cell r="AA41">
            <v>4600</v>
          </cell>
          <cell r="AB41">
            <v>61000</v>
          </cell>
          <cell r="AD41">
            <v>877500</v>
          </cell>
          <cell r="AH41">
            <v>938500</v>
          </cell>
          <cell r="AI41">
            <v>40740</v>
          </cell>
          <cell r="AK41">
            <v>855868</v>
          </cell>
          <cell r="AO41">
            <v>896608</v>
          </cell>
          <cell r="BL41">
            <v>3367</v>
          </cell>
          <cell r="BM41">
            <v>40554</v>
          </cell>
          <cell r="BQ41">
            <v>40550</v>
          </cell>
          <cell r="BR41" t="str">
            <v>積立金
負担金15万</v>
          </cell>
          <cell r="BS41" t="str">
            <v>積立金1/3
負担金2/3</v>
          </cell>
          <cell r="BT41">
            <v>39</v>
          </cell>
          <cell r="BU41" t="str">
            <v>歳末大売り出し事業</v>
          </cell>
          <cell r="BV41" t="str">
            <v>相原商業活性化の会</v>
          </cell>
          <cell r="CA41">
            <v>7000</v>
          </cell>
        </row>
        <row r="42">
          <cell r="A42">
            <v>40</v>
          </cell>
          <cell r="B42" t="str">
            <v>相原駅西通り商栄会</v>
          </cell>
          <cell r="C42" t="str">
            <v>納涼事業</v>
          </cell>
          <cell r="D42" t="str">
            <v>飯島 保彦</v>
          </cell>
          <cell r="E42">
            <v>40247</v>
          </cell>
          <cell r="F42">
            <v>948343</v>
          </cell>
          <cell r="G42">
            <v>948343</v>
          </cell>
          <cell r="H42">
            <v>632000</v>
          </cell>
          <cell r="I42">
            <v>474000</v>
          </cell>
          <cell r="J42">
            <v>158000</v>
          </cell>
          <cell r="K42">
            <v>997120</v>
          </cell>
          <cell r="L42">
            <v>981378</v>
          </cell>
          <cell r="M42">
            <v>632000</v>
          </cell>
          <cell r="N42">
            <v>474000</v>
          </cell>
          <cell r="O42">
            <v>158000</v>
          </cell>
          <cell r="P42">
            <v>0</v>
          </cell>
          <cell r="Q42">
            <v>40364</v>
          </cell>
          <cell r="R42">
            <v>40410</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V42" t="str">
            <v>中元売出期間に合わせたイベントをちらし新聞折込で周知した。期間中、提灯や風鈴などの夏の風物詩でイメージアップをはかり、各店舗先着15名に風鈴をプレゼント。さらに各店舗で買い物客にWスクラッチカードを配布し、その場で家電、生活雑貨、各店舗の商品などがあたるスクラッチ抽選を実施した。その他の主な経費は提灯、臨時電気代</v>
          </cell>
          <cell r="W42" t="str">
            <v>期間中、店先に夏の風物詩として提灯、江戸風鈴を飾り、各店舗の売上アップ及び地元に親しまれる商店会のイメージアップにつなげた。</v>
          </cell>
          <cell r="X42" t="str">
            <v>商店会の範囲内（相原大戸踏切～金子洋品店）町田街道両側</v>
          </cell>
          <cell r="Y42" t="str">
            <v>なし</v>
          </cell>
          <cell r="Z42">
            <v>28500</v>
          </cell>
          <cell r="AA42">
            <v>29600</v>
          </cell>
          <cell r="AB42">
            <v>188647</v>
          </cell>
          <cell r="AC42">
            <v>207000</v>
          </cell>
          <cell r="AD42">
            <v>271500</v>
          </cell>
          <cell r="AE42">
            <v>135000</v>
          </cell>
          <cell r="AG42">
            <v>146196</v>
          </cell>
          <cell r="AH42">
            <v>948343</v>
          </cell>
          <cell r="AI42">
            <v>187597</v>
          </cell>
          <cell r="AJ42">
            <v>226590</v>
          </cell>
          <cell r="AK42">
            <v>299025</v>
          </cell>
          <cell r="AL42">
            <v>141750</v>
          </cell>
          <cell r="AN42">
            <v>142158</v>
          </cell>
          <cell r="AO42">
            <v>997120</v>
          </cell>
          <cell r="AP42">
            <v>15742</v>
          </cell>
          <cell r="BL42">
            <v>1972</v>
          </cell>
          <cell r="BM42">
            <v>40456</v>
          </cell>
          <cell r="BN42">
            <v>2729</v>
          </cell>
          <cell r="BP42">
            <v>2</v>
          </cell>
          <cell r="BQ42">
            <v>40431</v>
          </cell>
          <cell r="BR42" t="str">
            <v>積立金6割
負担金4割</v>
          </cell>
          <cell r="BS42" t="str">
            <v>積立金</v>
          </cell>
          <cell r="BT42">
            <v>40</v>
          </cell>
          <cell r="BU42" t="str">
            <v>納涼事業</v>
          </cell>
          <cell r="BV42" t="str">
            <v>相原駅西通り商栄会</v>
          </cell>
          <cell r="CA42">
            <v>0</v>
          </cell>
        </row>
        <row r="43">
          <cell r="A43">
            <v>41</v>
          </cell>
          <cell r="B43" t="str">
            <v>相原駅西通り商栄会</v>
          </cell>
          <cell r="C43" t="str">
            <v>歳末大売出し</v>
          </cell>
          <cell r="D43" t="str">
            <v>飯島 保彦</v>
          </cell>
          <cell r="E43">
            <v>40247</v>
          </cell>
          <cell r="F43">
            <v>530197</v>
          </cell>
          <cell r="G43">
            <v>530197</v>
          </cell>
          <cell r="H43">
            <v>353000</v>
          </cell>
          <cell r="I43">
            <v>265000</v>
          </cell>
          <cell r="J43">
            <v>88000</v>
          </cell>
          <cell r="K43">
            <v>548464</v>
          </cell>
          <cell r="L43">
            <v>533464</v>
          </cell>
          <cell r="M43">
            <v>353000</v>
          </cell>
          <cell r="N43">
            <v>265000</v>
          </cell>
          <cell r="O43">
            <v>88000</v>
          </cell>
          <cell r="P43">
            <v>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V43" t="str">
            <v>歳末大売出し、クリスマスにあわせ、各店舗を飾りつけ、買い物客が参加できる三角くじ抽選会を実施した。また、各店先着10名様に、感謝をこめた記念品を配布した。
抽選会景品(残数0）→福袋（大）150本、福袋（小）350本　
記念品(座残数0）→保存容器セット、アルバム、花、使い捨てカイロ、ラップ、ハンドクリーム、和菓子が入ったセット10店舗×10本、洗剤400本（200本寄付）</v>
          </cell>
          <cell r="W43" t="str">
            <v>抽選会の実施、記念品の配布により来街者数が増加し、売上の拡大及び商店街のイメージアップにつながった。</v>
          </cell>
          <cell r="X43" t="str">
            <v>商店会の範囲内（相原大戸踏切～金子洋品店）町田街道両側</v>
          </cell>
          <cell r="Y43" t="str">
            <v>なし</v>
          </cell>
          <cell r="Z43">
            <v>7500</v>
          </cell>
          <cell r="AA43">
            <v>7500</v>
          </cell>
          <cell r="AB43">
            <v>188797</v>
          </cell>
          <cell r="AD43">
            <v>152250</v>
          </cell>
          <cell r="AE43">
            <v>175000</v>
          </cell>
          <cell r="AG43">
            <v>14150</v>
          </cell>
          <cell r="AH43">
            <v>530197</v>
          </cell>
          <cell r="AI43">
            <v>218247</v>
          </cell>
          <cell r="AK43">
            <v>92500</v>
          </cell>
          <cell r="AL43">
            <v>222600</v>
          </cell>
          <cell r="AN43">
            <v>15117</v>
          </cell>
          <cell r="AO43">
            <v>548464</v>
          </cell>
          <cell r="BL43">
            <v>3388</v>
          </cell>
          <cell r="BM43">
            <v>40560</v>
          </cell>
          <cell r="BQ43">
            <v>40554</v>
          </cell>
          <cell r="BR43" t="str">
            <v>積立金3割
負担金7割</v>
          </cell>
          <cell r="BS43" t="str">
            <v>積立金</v>
          </cell>
          <cell r="BT43">
            <v>41</v>
          </cell>
          <cell r="BU43" t="str">
            <v>歳末大売出し</v>
          </cell>
          <cell r="BV43" t="str">
            <v>相原駅西通り商栄会</v>
          </cell>
          <cell r="BY43">
            <v>15000</v>
          </cell>
          <cell r="CA43">
            <v>0</v>
          </cell>
        </row>
        <row r="44">
          <cell r="C44" t="str">
            <v>イベント事業合計</v>
          </cell>
          <cell r="F44">
            <v>68311431</v>
          </cell>
          <cell r="G44">
            <v>66396631</v>
          </cell>
          <cell r="H44">
            <v>44244000</v>
          </cell>
          <cell r="I44">
            <v>24419000</v>
          </cell>
          <cell r="J44">
            <v>19825000</v>
          </cell>
          <cell r="K44">
            <v>43039627</v>
          </cell>
          <cell r="L44">
            <v>40317934</v>
          </cell>
          <cell r="M44">
            <v>26494000</v>
          </cell>
          <cell r="N44">
            <v>14855000</v>
          </cell>
          <cell r="O44">
            <v>11639000</v>
          </cell>
          <cell r="P44">
            <v>3111000</v>
          </cell>
          <cell r="Q44" t="str">
            <v>期間
（始）</v>
          </cell>
          <cell r="R44" t="str">
            <v>期間
（終）</v>
          </cell>
          <cell r="S44" t="str">
            <v>事業内容
（申請）</v>
          </cell>
          <cell r="T44" t="str">
            <v>事業効果
（申請）</v>
          </cell>
          <cell r="V44" t="str">
            <v>事業内容
（実績）</v>
          </cell>
          <cell r="W44" t="str">
            <v>事業効果
（実績）</v>
          </cell>
          <cell r="X44" t="str">
            <v>事業計画（継続事業）</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イベント事業合計</v>
          </cell>
          <cell r="BV44">
            <v>0</v>
          </cell>
          <cell r="BW44" t="str">
            <v>申請合計</v>
          </cell>
          <cell r="BX44" t="str">
            <v>実績合計</v>
          </cell>
          <cell r="CA44">
            <v>1258000</v>
          </cell>
        </row>
        <row r="45">
          <cell r="A45" t="str">
            <v>k1</v>
          </cell>
          <cell r="B45" t="str">
            <v>町田仲見世商店会</v>
          </cell>
          <cell r="C45" t="str">
            <v>店頭化粧板貼替工事</v>
          </cell>
          <cell r="D45" t="str">
            <v>石井　道子</v>
          </cell>
          <cell r="E45">
            <v>40256</v>
          </cell>
          <cell r="F45">
            <v>3926475</v>
          </cell>
          <cell r="G45">
            <v>3926475</v>
          </cell>
          <cell r="H45">
            <v>2617000</v>
          </cell>
          <cell r="I45">
            <v>1308000</v>
          </cell>
          <cell r="J45">
            <v>1309000</v>
          </cell>
          <cell r="K45">
            <v>3926475</v>
          </cell>
          <cell r="L45">
            <v>3926475</v>
          </cell>
          <cell r="M45">
            <v>2617000</v>
          </cell>
          <cell r="N45">
            <v>1308000</v>
          </cell>
          <cell r="O45">
            <v>1309000</v>
          </cell>
          <cell r="P45">
            <v>0</v>
          </cell>
          <cell r="Q45">
            <v>40337</v>
          </cell>
          <cell r="R45">
            <v>40491</v>
          </cell>
          <cell r="S45" t="str">
            <v>現在のアーケード型仲見世商店街は昭和３２年に設置され、前回の化粧板改修から２０年経ち、最近は薄汚れて蝕み、商店街に汚く暗いイメージと危険性が出ている。そこで、化粧板に付いている看板を一度取り外し、塗装、貼替えることにより、商店会のイメージを明るく爽やかに一新し、調和のとれた美観と安全性を確保する。</v>
          </cell>
          <cell r="T45" t="str">
            <v>化粧板がきれいになり、天窓からの明るい光を反射することで、商店街に明るいイメージを与えることができる。そのことにより、お客様が安心して買物していただけ、商店会の活性化につながる。</v>
          </cell>
          <cell r="U45" t="str">
            <v>町田仲見世商店会</v>
          </cell>
          <cell r="V45" t="str">
            <v>4月総会決定
5月見積
6月業者決定
7月施工
8月完了・検査・引渡</v>
          </cell>
          <cell r="W45">
            <v>0</v>
          </cell>
          <cell r="X45">
            <v>0</v>
          </cell>
          <cell r="Y45" t="str">
            <v>化粧板２連</v>
          </cell>
          <cell r="Z45">
            <v>1957</v>
          </cell>
          <cell r="AA45">
            <v>1990</v>
          </cell>
          <cell r="AB45" t="str">
            <v>大工工事</v>
          </cell>
          <cell r="AC45" t="str">
            <v>看板取外し、取付工事</v>
          </cell>
          <cell r="AD45" t="str">
            <v>塗装工事</v>
          </cell>
          <cell r="AE45" t="str">
            <v>電気設備取外し、取付工事</v>
          </cell>
          <cell r="AF45" t="str">
            <v>駐車代</v>
          </cell>
          <cell r="AG45" t="str">
            <v>残材処理</v>
          </cell>
          <cell r="AH45" t="str">
            <v>諸経費</v>
          </cell>
          <cell r="AI45" t="str">
            <v>消費税</v>
          </cell>
          <cell r="AT45" t="str">
            <v>大工工事</v>
          </cell>
          <cell r="AU45" t="str">
            <v>看板取外し、取付工事</v>
          </cell>
          <cell r="AV45" t="str">
            <v>塗装工事</v>
          </cell>
          <cell r="AW45" t="str">
            <v>電気設備取外し、取付工事</v>
          </cell>
          <cell r="AX45" t="str">
            <v>駐車代</v>
          </cell>
          <cell r="AY45" t="str">
            <v>残材処理</v>
          </cell>
          <cell r="AZ45" t="str">
            <v>諸経費</v>
          </cell>
          <cell r="BA45" t="str">
            <v>消費税</v>
          </cell>
          <cell r="BB45">
            <v>0</v>
          </cell>
          <cell r="BC45">
            <v>0</v>
          </cell>
          <cell r="BD45">
            <v>0</v>
          </cell>
          <cell r="BE45">
            <v>0</v>
          </cell>
          <cell r="BF45">
            <v>0</v>
          </cell>
          <cell r="BG45">
            <v>0</v>
          </cell>
          <cell r="BH45">
            <v>0</v>
          </cell>
          <cell r="BI45">
            <v>0</v>
          </cell>
          <cell r="BJ45">
            <v>0</v>
          </cell>
          <cell r="BK45">
            <v>0</v>
          </cell>
          <cell r="BL45">
            <v>3160</v>
          </cell>
          <cell r="BM45">
            <v>40526</v>
          </cell>
          <cell r="BN45">
            <v>0</v>
          </cell>
          <cell r="BO45">
            <v>0</v>
          </cell>
          <cell r="BP45">
            <v>0</v>
          </cell>
          <cell r="BQ45">
            <v>40520</v>
          </cell>
          <cell r="BR45" t="str">
            <v>積立金1/4
借入金3/4</v>
          </cell>
          <cell r="BS45" t="str">
            <v>積立金1/4
借入金3/4</v>
          </cell>
          <cell r="BT45" t="str">
            <v>k1</v>
          </cell>
          <cell r="BU45" t="str">
            <v>店頭化粧板貼替工事</v>
          </cell>
          <cell r="BV45" t="str">
            <v>町田仲見世商店会</v>
          </cell>
          <cell r="BW45">
            <v>3926475</v>
          </cell>
          <cell r="BX45">
            <v>3926475</v>
          </cell>
          <cell r="CA45">
            <v>0</v>
          </cell>
        </row>
        <row r="46">
          <cell r="A46" t="str">
            <v>①</v>
          </cell>
          <cell r="E46" t="str">
            <v/>
          </cell>
          <cell r="U46" t="str">
            <v>①数量</v>
          </cell>
          <cell r="AB46">
            <v>1</v>
          </cell>
          <cell r="AC46">
            <v>1</v>
          </cell>
          <cell r="AD46">
            <v>1</v>
          </cell>
          <cell r="AE46">
            <v>1</v>
          </cell>
          <cell r="AF46">
            <v>1</v>
          </cell>
          <cell r="AG46">
            <v>1</v>
          </cell>
          <cell r="AH46">
            <v>1</v>
          </cell>
          <cell r="AI46">
            <v>1</v>
          </cell>
          <cell r="AT46">
            <v>1</v>
          </cell>
          <cell r="AU46">
            <v>1</v>
          </cell>
          <cell r="AV46">
            <v>1</v>
          </cell>
          <cell r="AW46">
            <v>1</v>
          </cell>
          <cell r="AX46">
            <v>1</v>
          </cell>
          <cell r="AY46">
            <v>1</v>
          </cell>
          <cell r="AZ46">
            <v>1</v>
          </cell>
          <cell r="BA46">
            <v>1</v>
          </cell>
          <cell r="BB46">
            <v>0</v>
          </cell>
          <cell r="BC46">
            <v>0</v>
          </cell>
          <cell r="BD46">
            <v>0</v>
          </cell>
          <cell r="BE46">
            <v>0</v>
          </cell>
          <cell r="BF46">
            <v>0</v>
          </cell>
          <cell r="BG46">
            <v>0</v>
          </cell>
          <cell r="BH46">
            <v>0</v>
          </cell>
          <cell r="BI46">
            <v>0</v>
          </cell>
          <cell r="BJ46">
            <v>0</v>
          </cell>
          <cell r="BK46">
            <v>0</v>
          </cell>
          <cell r="BT46" t="str">
            <v>①</v>
          </cell>
          <cell r="BU46">
            <v>0</v>
          </cell>
          <cell r="BV46">
            <v>0</v>
          </cell>
        </row>
        <row r="47">
          <cell r="A47" t="str">
            <v>②</v>
          </cell>
          <cell r="E47" t="str">
            <v/>
          </cell>
          <cell r="U47" t="str">
            <v>②単価</v>
          </cell>
          <cell r="AB47">
            <v>1100000</v>
          </cell>
          <cell r="AC47">
            <v>612000</v>
          </cell>
          <cell r="AD47">
            <v>490000</v>
          </cell>
          <cell r="AE47">
            <v>757500</v>
          </cell>
          <cell r="AF47">
            <v>120000</v>
          </cell>
          <cell r="AG47">
            <v>270000</v>
          </cell>
          <cell r="AH47">
            <v>390000</v>
          </cell>
          <cell r="AI47">
            <v>186975</v>
          </cell>
          <cell r="AT47">
            <v>1100000</v>
          </cell>
          <cell r="AU47">
            <v>612000</v>
          </cell>
          <cell r="AV47">
            <v>490000</v>
          </cell>
          <cell r="AW47">
            <v>757500</v>
          </cell>
          <cell r="AX47">
            <v>120000</v>
          </cell>
          <cell r="AY47">
            <v>270000</v>
          </cell>
          <cell r="AZ47">
            <v>390000</v>
          </cell>
          <cell r="BA47">
            <v>186975</v>
          </cell>
          <cell r="BB47">
            <v>0</v>
          </cell>
          <cell r="BC47">
            <v>0</v>
          </cell>
          <cell r="BD47">
            <v>0</v>
          </cell>
          <cell r="BE47">
            <v>0</v>
          </cell>
          <cell r="BF47">
            <v>0</v>
          </cell>
          <cell r="BG47">
            <v>0</v>
          </cell>
          <cell r="BH47">
            <v>0</v>
          </cell>
          <cell r="BI47">
            <v>0</v>
          </cell>
          <cell r="BJ47">
            <v>0</v>
          </cell>
          <cell r="BK47">
            <v>0</v>
          </cell>
          <cell r="BT47" t="str">
            <v>②</v>
          </cell>
          <cell r="BU47">
            <v>0</v>
          </cell>
          <cell r="BV47">
            <v>0</v>
          </cell>
        </row>
        <row r="48">
          <cell r="A48" t="str">
            <v>k2</v>
          </cell>
          <cell r="B48" t="str">
            <v>中町商店会</v>
          </cell>
          <cell r="C48" t="str">
            <v>中町商店会街路灯撤去工事</v>
          </cell>
          <cell r="D48" t="str">
            <v>土方　孝</v>
          </cell>
          <cell r="E48">
            <v>40247</v>
          </cell>
          <cell r="F48">
            <v>120000</v>
          </cell>
          <cell r="G48">
            <v>120000</v>
          </cell>
          <cell r="H48">
            <v>80000</v>
          </cell>
          <cell r="I48">
            <v>40000</v>
          </cell>
          <cell r="J48">
            <v>40000</v>
          </cell>
          <cell r="K48">
            <v>126000</v>
          </cell>
          <cell r="L48">
            <v>126000</v>
          </cell>
          <cell r="M48">
            <v>80000</v>
          </cell>
          <cell r="N48">
            <v>40000</v>
          </cell>
          <cell r="O48">
            <v>40000</v>
          </cell>
          <cell r="P48">
            <v>0</v>
          </cell>
          <cell r="Q48">
            <v>40334</v>
          </cell>
          <cell r="R48">
            <v>40350</v>
          </cell>
          <cell r="S48" t="str">
            <v>設置後４０年を経過し、錆びて倒壊しそうな街路灯を撤去する。</v>
          </cell>
          <cell r="T48" t="str">
            <v>倒壊しそうな街路灯を撤去することで、来街者の通行を守り、安心・安全のイメージを与える効果がある。</v>
          </cell>
          <cell r="U48" t="str">
            <v>中町商店会</v>
          </cell>
          <cell r="V48" t="str">
            <v>5/1理事会で倒壊の危険のある街路灯撤去を決定
5月中旬見積
5/15総会で決定及び業者選択
6/5契約
6/19完了・検査
6/21支払い</v>
          </cell>
          <cell r="W48" t="str">
            <v>撤去により、倒壊による事故等の危険が回避できた</v>
          </cell>
          <cell r="X48">
            <v>0</v>
          </cell>
          <cell r="Y48" t="str">
            <v>街路灯ポール8本</v>
          </cell>
          <cell r="Z48">
            <v>1970</v>
          </cell>
          <cell r="AB48" t="str">
            <v>街路灯ポール撤去</v>
          </cell>
          <cell r="AT48" t="str">
            <v>街路灯ポール撤去</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1238</v>
          </cell>
          <cell r="BM48">
            <v>40375</v>
          </cell>
          <cell r="BN48">
            <v>1542</v>
          </cell>
          <cell r="BO48">
            <v>0</v>
          </cell>
          <cell r="BP48">
            <v>1</v>
          </cell>
          <cell r="BQ48">
            <v>40371</v>
          </cell>
          <cell r="BR48" t="str">
            <v>積立金</v>
          </cell>
          <cell r="BS48" t="str">
            <v>積立金</v>
          </cell>
          <cell r="BT48" t="str">
            <v>k2</v>
          </cell>
          <cell r="BU48" t="str">
            <v>中町商店会街路灯撤去工事</v>
          </cell>
          <cell r="BV48" t="str">
            <v>中町商店会</v>
          </cell>
          <cell r="BW48">
            <v>120000</v>
          </cell>
          <cell r="BX48">
            <v>126000</v>
          </cell>
          <cell r="CA48">
            <v>0</v>
          </cell>
        </row>
        <row r="49">
          <cell r="A49" t="str">
            <v>③</v>
          </cell>
          <cell r="E49" t="str">
            <v/>
          </cell>
          <cell r="U49" t="str">
            <v>③数量</v>
          </cell>
          <cell r="AB49">
            <v>8</v>
          </cell>
          <cell r="AT49">
            <v>8</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T49" t="str">
            <v>③</v>
          </cell>
          <cell r="BU49">
            <v>0</v>
          </cell>
          <cell r="BV49">
            <v>0</v>
          </cell>
        </row>
        <row r="50">
          <cell r="A50" t="str">
            <v>④</v>
          </cell>
          <cell r="E50" t="str">
            <v/>
          </cell>
          <cell r="U50" t="str">
            <v>④単価</v>
          </cell>
          <cell r="AB50">
            <v>15000</v>
          </cell>
          <cell r="AT50">
            <v>15750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T50" t="str">
            <v>④</v>
          </cell>
          <cell r="BU50">
            <v>0</v>
          </cell>
          <cell r="BV50">
            <v>0</v>
          </cell>
        </row>
        <row r="51">
          <cell r="A51" t="str">
            <v>k3</v>
          </cell>
          <cell r="B51" t="str">
            <v>金井商店会</v>
          </cell>
          <cell r="C51" t="str">
            <v>金井商店会ホームページ開設</v>
          </cell>
          <cell r="D51" t="str">
            <v>林　伸光</v>
          </cell>
          <cell r="E51">
            <v>40256</v>
          </cell>
          <cell r="F51">
            <v>542730</v>
          </cell>
          <cell r="G51">
            <v>542730</v>
          </cell>
          <cell r="H51">
            <v>361000</v>
          </cell>
          <cell r="I51">
            <v>180000</v>
          </cell>
          <cell r="J51">
            <v>181000</v>
          </cell>
          <cell r="K51">
            <v>550000</v>
          </cell>
          <cell r="L51">
            <v>550000</v>
          </cell>
          <cell r="M51">
            <v>361000</v>
          </cell>
          <cell r="N51">
            <v>180000</v>
          </cell>
          <cell r="O51">
            <v>181000</v>
          </cell>
          <cell r="P51">
            <v>0</v>
          </cell>
          <cell r="Q51">
            <v>40326</v>
          </cell>
          <cell r="R51">
            <v>40464</v>
          </cell>
          <cell r="S51" t="str">
            <v>デザイン性を高め、更新頻度をあげ、魅力的な商店街のアピールができる商店会のホームページにリニューアルをする。</v>
          </cell>
          <cell r="T51" t="str">
            <v>デザインを一新し、更新しやすいシステムを構築することで、ホームページの閲覧者の増加や、商店会の魅力を伝える手段の強化を図り、商店街の活性化をめざす。</v>
          </cell>
          <cell r="U51" t="str">
            <v>金井商店会</v>
          </cell>
          <cell r="V51" t="str">
            <v>4月リューアル検討
5月事業決定
6月見積
7月業者決定、契約
9月完了、検査
10月支払い</v>
          </cell>
          <cell r="W51" t="str">
            <v>トップページが見やすく検索しやすくなったこと、また更新の頻度があがり、最新情報を提供できるようになったおかげで閲覧者も増え商店会のイメージアップにつながっている。</v>
          </cell>
          <cell r="X51" t="str">
            <v>簡易に更新できるシステムにし、お買い得情報、イベント情報など、常に旬の商店会情報を提供できるようにする。</v>
          </cell>
          <cell r="Y51">
            <v>0</v>
          </cell>
          <cell r="Z51">
            <v>2005</v>
          </cell>
          <cell r="AB51" t="str">
            <v>撮影費用</v>
          </cell>
          <cell r="AC51" t="str">
            <v>写真編集・加工料</v>
          </cell>
          <cell r="AD51" t="str">
            <v>カメラ人員手配</v>
          </cell>
          <cell r="AE51" t="str">
            <v>ホームページデザイン</v>
          </cell>
          <cell r="AF51" t="str">
            <v>ページコーティング</v>
          </cell>
          <cell r="AG51" t="str">
            <v>消費税</v>
          </cell>
          <cell r="AH51" t="str">
            <v>チラシ作成・配布料</v>
          </cell>
          <cell r="AI51" t="str">
            <v>広告掲載料</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v>0</v>
          </cell>
          <cell r="BC51">
            <v>0</v>
          </cell>
          <cell r="BD51">
            <v>0</v>
          </cell>
          <cell r="BE51">
            <v>0</v>
          </cell>
          <cell r="BF51">
            <v>0</v>
          </cell>
          <cell r="BG51">
            <v>0</v>
          </cell>
          <cell r="BH51">
            <v>0</v>
          </cell>
          <cell r="BI51">
            <v>0</v>
          </cell>
          <cell r="BJ51">
            <v>0</v>
          </cell>
          <cell r="BK51">
            <v>0</v>
          </cell>
          <cell r="BL51">
            <v>3099</v>
          </cell>
          <cell r="BM51">
            <v>40526</v>
          </cell>
          <cell r="BN51">
            <v>0</v>
          </cell>
          <cell r="BO51">
            <v>0</v>
          </cell>
          <cell r="BP51">
            <v>0</v>
          </cell>
          <cell r="BQ51">
            <v>40501</v>
          </cell>
          <cell r="BR51" t="str">
            <v>積立金７割
負担金3割</v>
          </cell>
          <cell r="BS51" t="str">
            <v>積立金</v>
          </cell>
          <cell r="BT51" t="str">
            <v>k3</v>
          </cell>
          <cell r="BU51" t="str">
            <v>金井商店会ホームページ開設</v>
          </cell>
          <cell r="BV51" t="str">
            <v>金井商店会</v>
          </cell>
          <cell r="BW51">
            <v>542730</v>
          </cell>
          <cell r="BX51">
            <v>550000</v>
          </cell>
          <cell r="CA51">
            <v>0</v>
          </cell>
        </row>
        <row r="52">
          <cell r="A52" t="str">
            <v>⑤</v>
          </cell>
          <cell r="U52" t="str">
            <v>⑤数量</v>
          </cell>
          <cell r="AB52">
            <v>69</v>
          </cell>
          <cell r="AC52">
            <v>69</v>
          </cell>
          <cell r="AD52">
            <v>1</v>
          </cell>
          <cell r="AE52">
            <v>1</v>
          </cell>
          <cell r="AF52">
            <v>69</v>
          </cell>
          <cell r="AG52">
            <v>1</v>
          </cell>
          <cell r="AH52">
            <v>1</v>
          </cell>
          <cell r="AI52">
            <v>1</v>
          </cell>
          <cell r="AR52">
            <v>0</v>
          </cell>
          <cell r="AS52">
            <v>0</v>
          </cell>
          <cell r="AT52">
            <v>1</v>
          </cell>
          <cell r="AU52">
            <v>5</v>
          </cell>
          <cell r="AV52">
            <v>5</v>
          </cell>
          <cell r="AW52">
            <v>18</v>
          </cell>
          <cell r="AX52">
            <v>29</v>
          </cell>
          <cell r="AY52">
            <v>4</v>
          </cell>
          <cell r="AZ52">
            <v>2</v>
          </cell>
          <cell r="BA52">
            <v>1</v>
          </cell>
          <cell r="BB52">
            <v>0</v>
          </cell>
          <cell r="BC52">
            <v>0</v>
          </cell>
          <cell r="BD52">
            <v>0</v>
          </cell>
          <cell r="BE52">
            <v>0</v>
          </cell>
          <cell r="BF52">
            <v>0</v>
          </cell>
          <cell r="BG52">
            <v>0</v>
          </cell>
          <cell r="BH52">
            <v>0</v>
          </cell>
          <cell r="BI52">
            <v>0</v>
          </cell>
          <cell r="BJ52">
            <v>0</v>
          </cell>
          <cell r="BK52">
            <v>0</v>
          </cell>
          <cell r="BT52" t="str">
            <v>⑤</v>
          </cell>
          <cell r="BU52">
            <v>0</v>
          </cell>
          <cell r="BV52">
            <v>0</v>
          </cell>
        </row>
        <row r="53">
          <cell r="A53" t="str">
            <v>⑥</v>
          </cell>
          <cell r="U53" t="str">
            <v>⑥単価</v>
          </cell>
          <cell r="AB53">
            <v>2600</v>
          </cell>
          <cell r="AC53">
            <v>800</v>
          </cell>
          <cell r="AD53">
            <v>10000</v>
          </cell>
          <cell r="AE53">
            <v>50000</v>
          </cell>
          <cell r="AF53">
            <v>2000</v>
          </cell>
          <cell r="AG53">
            <v>21630</v>
          </cell>
          <cell r="AH53">
            <v>36000</v>
          </cell>
          <cell r="AI53">
            <v>52500</v>
          </cell>
          <cell r="AR53">
            <v>0</v>
          </cell>
          <cell r="AS53">
            <v>0</v>
          </cell>
          <cell r="AT53">
            <v>50000</v>
          </cell>
          <cell r="AU53">
            <v>20000</v>
          </cell>
          <cell r="AV53">
            <v>7000</v>
          </cell>
          <cell r="AW53">
            <v>5000</v>
          </cell>
          <cell r="AX53">
            <v>5000</v>
          </cell>
          <cell r="AY53">
            <v>5000</v>
          </cell>
          <cell r="AZ53">
            <v>5000</v>
          </cell>
          <cell r="BA53">
            <v>100000</v>
          </cell>
          <cell r="BB53">
            <v>0</v>
          </cell>
          <cell r="BC53">
            <v>0</v>
          </cell>
          <cell r="BD53">
            <v>0</v>
          </cell>
          <cell r="BE53">
            <v>0</v>
          </cell>
          <cell r="BF53">
            <v>0</v>
          </cell>
          <cell r="BG53">
            <v>0</v>
          </cell>
          <cell r="BH53">
            <v>0</v>
          </cell>
          <cell r="BI53">
            <v>0</v>
          </cell>
          <cell r="BJ53">
            <v>0</v>
          </cell>
          <cell r="BK53">
            <v>0</v>
          </cell>
          <cell r="BT53" t="str">
            <v>⑥</v>
          </cell>
          <cell r="BU53">
            <v>0</v>
          </cell>
          <cell r="BV53">
            <v>0</v>
          </cell>
        </row>
        <row r="54">
          <cell r="A54" t="str">
            <v>k4</v>
          </cell>
          <cell r="B54" t="str">
            <v>アレサ商栄会</v>
          </cell>
          <cell r="C54" t="str">
            <v>防犯キャンペーン</v>
          </cell>
          <cell r="D54" t="str">
            <v>佐藤　通</v>
          </cell>
          <cell r="E54">
            <v>40252</v>
          </cell>
          <cell r="F54">
            <v>300000</v>
          </cell>
          <cell r="G54">
            <v>300000</v>
          </cell>
          <cell r="H54">
            <v>200000</v>
          </cell>
          <cell r="I54">
            <v>100000</v>
          </cell>
          <cell r="J54">
            <v>100000</v>
          </cell>
          <cell r="K54">
            <v>300000</v>
          </cell>
          <cell r="L54">
            <v>300000</v>
          </cell>
          <cell r="M54">
            <v>200000</v>
          </cell>
          <cell r="N54">
            <v>100000</v>
          </cell>
          <cell r="O54">
            <v>100000</v>
          </cell>
          <cell r="P54">
            <v>0</v>
          </cell>
          <cell r="Q54" t="str">
            <v>5月上旬</v>
          </cell>
          <cell r="R54" t="str">
            <v>5月中旬</v>
          </cell>
          <cell r="S54" t="str">
            <v>地域の安全、安心のため、また安全、安心な商店街としてのイメージアップのため、商店街で主催する防犯キャンペーンを行う際に着用する防犯ジャケットを作成する。</v>
          </cell>
          <cell r="T54" t="str">
            <v>地域住民の防犯意識の高揚と防止効果により、街全体が、安心・安全な街となって元気でクリーンになる。よって、商店街活性化に効果がある。</v>
          </cell>
          <cell r="U54" t="str">
            <v>アレサ商栄会</v>
          </cell>
          <cell r="V54">
            <v>0</v>
          </cell>
          <cell r="W54">
            <v>0</v>
          </cell>
          <cell r="X54" t="str">
            <v>防犯ロゴ入りジャケットを着用して活動を行う。街の犯罪を防止するためには、地域の目が必要である。また、汚れた街には犯罪が多いということから、美化活動という観点からも犯罪防止活動を行う。
活動内容：①登下校での子ども見守り隊や夜間パトロールの実施（商店会主導で、地域の隊員を募集。隊員には、ロゴ入りジャケットを貸与）②落書き消し、花壇つくり等の美化運動実施</v>
          </cell>
          <cell r="Y54" t="str">
            <v>防犯ジャケット100着</v>
          </cell>
          <cell r="AB54" t="str">
            <v>防犯ジャケット</v>
          </cell>
          <cell r="AT54" t="str">
            <v>防犯ジャケット</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t="str">
            <v>積立金</v>
          </cell>
          <cell r="BS54" t="str">
            <v>積立金</v>
          </cell>
          <cell r="BT54" t="str">
            <v>k4</v>
          </cell>
          <cell r="BU54" t="str">
            <v>防犯キャンペーン</v>
          </cell>
          <cell r="BV54" t="str">
            <v>アレサ商栄会</v>
          </cell>
          <cell r="BW54">
            <v>300000</v>
          </cell>
          <cell r="BX54">
            <v>300000</v>
          </cell>
          <cell r="CA54">
            <v>0</v>
          </cell>
        </row>
        <row r="55">
          <cell r="A55" t="str">
            <v>⑦</v>
          </cell>
          <cell r="U55" t="str">
            <v>⑨数量</v>
          </cell>
          <cell r="AB55">
            <v>100</v>
          </cell>
          <cell r="AR55">
            <v>0</v>
          </cell>
          <cell r="AS55">
            <v>0</v>
          </cell>
          <cell r="AT55">
            <v>100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T55" t="str">
            <v>⑦</v>
          </cell>
          <cell r="BU55">
            <v>0</v>
          </cell>
          <cell r="BV55">
            <v>0</v>
          </cell>
        </row>
        <row r="56">
          <cell r="A56" t="str">
            <v>⑧</v>
          </cell>
          <cell r="U56" t="str">
            <v>⑩単価</v>
          </cell>
          <cell r="AB56">
            <v>3000</v>
          </cell>
          <cell r="AR56">
            <v>0</v>
          </cell>
          <cell r="AS56">
            <v>0</v>
          </cell>
          <cell r="AT56">
            <v>3000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T56" t="str">
            <v>⑧</v>
          </cell>
          <cell r="BU56">
            <v>0</v>
          </cell>
          <cell r="BV56">
            <v>0</v>
          </cell>
        </row>
        <row r="57">
          <cell r="C57" t="str">
            <v>活性化事業合計</v>
          </cell>
          <cell r="F57">
            <v>4889205</v>
          </cell>
          <cell r="G57">
            <v>4889205</v>
          </cell>
          <cell r="H57">
            <v>3258000</v>
          </cell>
          <cell r="I57">
            <v>1628000</v>
          </cell>
          <cell r="J57">
            <v>1630000</v>
          </cell>
          <cell r="K57">
            <v>4902475</v>
          </cell>
          <cell r="L57">
            <v>4902475</v>
          </cell>
          <cell r="M57">
            <v>3258000</v>
          </cell>
          <cell r="N57">
            <v>1628000</v>
          </cell>
          <cell r="O57">
            <v>1630000</v>
          </cell>
          <cell r="P57">
            <v>0</v>
          </cell>
          <cell r="S57" t="str">
            <v>期間
（始）</v>
          </cell>
          <cell r="T57" t="str">
            <v>期間
（終）</v>
          </cell>
          <cell r="V57" t="str">
            <v>7/30、7/31に第36回玉川夏まつりを開催。ポスターで開催や抽選会を広く周知した商店街通りの中央部分３００ｍを提灯で飾り付けて歩行者天国とし、仮設ステージで太鼓やロック演奏や演舞を行い夏祭りを盛り上げた。また、来場した子ども先着400名におかし、風船をプレゼント。また、店舗で買い物するともらえるカード7枚集めると参加できる大抽選会を開催し、ゲーム機やキャンプ用品など多数の景品を用意した。当日抽選会、エコステーションの運営でアルバイトを採用した。模擬店も実施（補助対象外事業）</v>
          </cell>
          <cell r="W57" t="str">
            <v>ゆかた姿の若い女性達、子供達も多く、ふるさと夏まつりとして里帰り家族も多い。安心安全の地元夏まつりとして恒例となっており、商店街アピールの場と共に住民とのコミュニケーションの場として効果が大きい。準備、運営などを通じて会員相互の協力関係を増し、分別ごみステーションを設置したイベントということで、商店街のイメージアップにもつながっている。</v>
          </cell>
          <cell r="X57" t="str">
            <v>事業計画（継続事業）</v>
          </cell>
          <cell r="Y57" t="str">
            <v>数量（施設整備等）</v>
          </cell>
          <cell r="Z57" t="str">
            <v>設置年度</v>
          </cell>
          <cell r="AA57" t="str">
            <v>改修年度</v>
          </cell>
          <cell r="AB57" t="str">
            <v>費用1(申請）</v>
          </cell>
          <cell r="AC57" t="str">
            <v>費用2(申請）</v>
          </cell>
          <cell r="AD57" t="str">
            <v>費用3(申請）</v>
          </cell>
          <cell r="AE57" t="str">
            <v>費用4(申請）</v>
          </cell>
          <cell r="AF57" t="str">
            <v>費用5(申請）</v>
          </cell>
          <cell r="AG57" t="str">
            <v>費用6(申請）</v>
          </cell>
          <cell r="AH57" t="str">
            <v>費用7(申請）</v>
          </cell>
          <cell r="AI57" t="str">
            <v>費用8(申請）</v>
          </cell>
          <cell r="AJ57" t="str">
            <v>費用9(申請）</v>
          </cell>
          <cell r="AK57" t="str">
            <v>費用10(申請）</v>
          </cell>
          <cell r="AL57" t="str">
            <v>費用11(申請）</v>
          </cell>
          <cell r="AM57" t="str">
            <v>費用12(申請）</v>
          </cell>
          <cell r="AN57" t="str">
            <v>費用13(申請）</v>
          </cell>
          <cell r="AO57" t="str">
            <v>費用14(申請）</v>
          </cell>
          <cell r="AP57" t="str">
            <v>費用15(申請）</v>
          </cell>
          <cell r="AQ57" t="str">
            <v>費用16(申請）</v>
          </cell>
          <cell r="AR57" t="str">
            <v>費用17(申請）</v>
          </cell>
          <cell r="AS57" t="str">
            <v>費用18(申請）</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T57">
            <v>0</v>
          </cell>
          <cell r="BU57" t="str">
            <v>活性化事業合計</v>
          </cell>
          <cell r="BV57">
            <v>0</v>
          </cell>
          <cell r="CA57">
            <v>0</v>
          </cell>
        </row>
        <row r="58">
          <cell r="C58" t="str">
            <v>総　　合　　計</v>
          </cell>
          <cell r="F58">
            <v>73200636</v>
          </cell>
          <cell r="G58">
            <v>71285836</v>
          </cell>
          <cell r="H58">
            <v>47502000</v>
          </cell>
          <cell r="I58">
            <v>26047000</v>
          </cell>
          <cell r="J58">
            <v>21455000</v>
          </cell>
          <cell r="K58">
            <v>47942102</v>
          </cell>
          <cell r="L58">
            <v>45220409</v>
          </cell>
          <cell r="M58">
            <v>29752000</v>
          </cell>
          <cell r="N58">
            <v>16483000</v>
          </cell>
          <cell r="O58">
            <v>13269000</v>
          </cell>
          <cell r="P58">
            <v>3111000</v>
          </cell>
          <cell r="AO58">
            <v>0</v>
          </cell>
          <cell r="BT58">
            <v>0</v>
          </cell>
          <cell r="BU58" t="str">
            <v>総　　合　　計</v>
          </cell>
          <cell r="BV58">
            <v>0</v>
          </cell>
          <cell r="CA58">
            <v>1258000</v>
          </cell>
        </row>
        <row r="59">
          <cell r="B59">
            <v>2</v>
          </cell>
          <cell r="C59">
            <v>3</v>
          </cell>
          <cell r="D59">
            <v>4</v>
          </cell>
          <cell r="E59">
            <v>5</v>
          </cell>
          <cell r="F59">
            <v>6</v>
          </cell>
          <cell r="G59">
            <v>7</v>
          </cell>
          <cell r="H59">
            <v>8</v>
          </cell>
          <cell r="I59">
            <v>9</v>
          </cell>
          <cell r="J59">
            <v>10</v>
          </cell>
          <cell r="K59">
            <v>11</v>
          </cell>
          <cell r="L59">
            <v>12</v>
          </cell>
          <cell r="M59">
            <v>13</v>
          </cell>
          <cell r="N59">
            <v>14</v>
          </cell>
          <cell r="O59">
            <v>15</v>
          </cell>
          <cell r="P59">
            <v>16</v>
          </cell>
          <cell r="Q59">
            <v>17</v>
          </cell>
          <cell r="R59">
            <v>18</v>
          </cell>
          <cell r="S59">
            <v>19</v>
          </cell>
          <cell r="T59">
            <v>20</v>
          </cell>
          <cell r="U59">
            <v>21</v>
          </cell>
          <cell r="V59">
            <v>22</v>
          </cell>
          <cell r="W59">
            <v>23</v>
          </cell>
          <cell r="X59">
            <v>24</v>
          </cell>
          <cell r="Y59">
            <v>25</v>
          </cell>
          <cell r="Z59">
            <v>26</v>
          </cell>
          <cell r="AA59">
            <v>27</v>
          </cell>
          <cell r="AB59">
            <v>28</v>
          </cell>
          <cell r="AC59">
            <v>29</v>
          </cell>
          <cell r="AD59">
            <v>30</v>
          </cell>
          <cell r="AE59">
            <v>31</v>
          </cell>
          <cell r="AF59">
            <v>32</v>
          </cell>
          <cell r="AG59">
            <v>33</v>
          </cell>
          <cell r="AH59">
            <v>34</v>
          </cell>
          <cell r="AI59">
            <v>35</v>
          </cell>
          <cell r="AJ59">
            <v>36</v>
          </cell>
          <cell r="AK59">
            <v>37</v>
          </cell>
          <cell r="AL59">
            <v>38</v>
          </cell>
          <cell r="AM59">
            <v>39</v>
          </cell>
          <cell r="AN59">
            <v>40</v>
          </cell>
          <cell r="AO59">
            <v>41</v>
          </cell>
          <cell r="AP59">
            <v>42</v>
          </cell>
          <cell r="AQ59">
            <v>43</v>
          </cell>
          <cell r="AR59">
            <v>44</v>
          </cell>
          <cell r="AS59">
            <v>45</v>
          </cell>
          <cell r="AT59">
            <v>46</v>
          </cell>
          <cell r="AU59">
            <v>47</v>
          </cell>
          <cell r="AV59">
            <v>48</v>
          </cell>
          <cell r="AW59">
            <v>49</v>
          </cell>
          <cell r="AX59">
            <v>50</v>
          </cell>
          <cell r="AY59">
            <v>51</v>
          </cell>
          <cell r="AZ59">
            <v>52</v>
          </cell>
          <cell r="BA59">
            <v>53</v>
          </cell>
          <cell r="BB59">
            <v>54</v>
          </cell>
          <cell r="BC59">
            <v>55</v>
          </cell>
          <cell r="BD59">
            <v>56</v>
          </cell>
          <cell r="BE59">
            <v>57</v>
          </cell>
          <cell r="BF59">
            <v>58</v>
          </cell>
          <cell r="BG59">
            <v>59</v>
          </cell>
          <cell r="BH59">
            <v>60</v>
          </cell>
          <cell r="BI59">
            <v>61</v>
          </cell>
          <cell r="BJ59">
            <v>62</v>
          </cell>
          <cell r="BK59">
            <v>63</v>
          </cell>
          <cell r="BL59">
            <v>64</v>
          </cell>
          <cell r="BM59">
            <v>65</v>
          </cell>
          <cell r="BN59">
            <v>66</v>
          </cell>
          <cell r="BO59">
            <v>67</v>
          </cell>
          <cell r="BP59">
            <v>68</v>
          </cell>
          <cell r="BR59">
            <v>70</v>
          </cell>
          <cell r="BS59">
            <v>71</v>
          </cell>
          <cell r="BT59">
            <v>72</v>
          </cell>
          <cell r="BU59">
            <v>73</v>
          </cell>
          <cell r="BV59">
            <v>74</v>
          </cell>
          <cell r="BW59">
            <v>75</v>
          </cell>
          <cell r="BX59">
            <v>76</v>
          </cell>
          <cell r="BY59">
            <v>0</v>
          </cell>
        </row>
        <row r="60">
          <cell r="B60" t="str">
            <v>商店会名</v>
          </cell>
          <cell r="C60" t="str">
            <v>間接補助事業名</v>
          </cell>
          <cell r="D60" t="str">
            <v>会長名</v>
          </cell>
          <cell r="E60" t="str">
            <v>申請日</v>
          </cell>
          <cell r="F60" t="str">
            <v>総事業費(申請）</v>
          </cell>
          <cell r="G60" t="str">
            <v>補助対象経費（申請）</v>
          </cell>
          <cell r="H60" t="str">
            <v>交付決定額（申請）</v>
          </cell>
          <cell r="I60" t="str">
            <v>都（申請）</v>
          </cell>
          <cell r="J60" t="str">
            <v>市（申請）</v>
          </cell>
          <cell r="K60" t="str">
            <v>総事業費（実績）</v>
          </cell>
          <cell r="L60" t="str">
            <v>補助対象経費（実績）</v>
          </cell>
          <cell r="M60" t="str">
            <v>交付確定額</v>
          </cell>
          <cell r="N60" t="str">
            <v>都（実績）</v>
          </cell>
          <cell r="O60" t="str">
            <v>市（実績）</v>
          </cell>
          <cell r="P60" t="str">
            <v>差額
（決定－確定）</v>
          </cell>
          <cell r="Q60" t="str">
            <v>期間
（始）</v>
          </cell>
          <cell r="R60" t="str">
            <v>期間
（終）</v>
          </cell>
          <cell r="S60" t="str">
            <v>事業内容
（申請）</v>
          </cell>
          <cell r="T60" t="str">
            <v>事業効果
（申請）</v>
          </cell>
          <cell r="U60" t="str">
            <v>スケジュール
（活・申請）</v>
          </cell>
          <cell r="V60" t="str">
            <v>事業内容
（実績）</v>
          </cell>
          <cell r="W60" t="str">
            <v>事業効果
（実績）</v>
          </cell>
          <cell r="X60" t="str">
            <v>事業計画（継続事業）</v>
          </cell>
          <cell r="Y60" t="str">
            <v>数量（施設整備等）</v>
          </cell>
          <cell r="Z60" t="str">
            <v>設置年度</v>
          </cell>
          <cell r="AA60" t="str">
            <v>改修年度</v>
          </cell>
          <cell r="AB60" t="str">
            <v>費用1(申請）</v>
          </cell>
          <cell r="AC60" t="str">
            <v>費用2(申請）</v>
          </cell>
          <cell r="AD60" t="str">
            <v>費用3(申請）</v>
          </cell>
          <cell r="AE60" t="str">
            <v>費用4(申請）</v>
          </cell>
          <cell r="AF60" t="str">
            <v>費用5(申請）</v>
          </cell>
          <cell r="AG60" t="str">
            <v>費用6(申請）</v>
          </cell>
          <cell r="AH60" t="str">
            <v>費用7(申請）</v>
          </cell>
          <cell r="AI60" t="str">
            <v>費用8(申請）</v>
          </cell>
          <cell r="AJ60" t="str">
            <v>費用9(申請）</v>
          </cell>
          <cell r="AK60" t="str">
            <v>費用10(申請）</v>
          </cell>
          <cell r="AL60" t="str">
            <v>費用11(申請）</v>
          </cell>
          <cell r="AM60" t="str">
            <v>費用12(申請）</v>
          </cell>
          <cell r="AN60" t="str">
            <v>費用13(申請）</v>
          </cell>
          <cell r="AO60" t="str">
            <v>費用14(申請）</v>
          </cell>
          <cell r="AP60" t="str">
            <v>費用15(申請）</v>
          </cell>
          <cell r="AQ60" t="str">
            <v>費用16(申請）</v>
          </cell>
          <cell r="AR60" t="str">
            <v>費用17(申請）</v>
          </cell>
          <cell r="AS60" t="str">
            <v>費用18(申請）</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t="str">
            <v>確定番号</v>
          </cell>
        </row>
        <row r="61">
          <cell r="B61" t="str">
            <v>共催事業</v>
          </cell>
        </row>
        <row r="71">
          <cell r="N71"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商店会データ"/>
      <sheetName val="〒"/>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B1:D99"/>
  <sheetViews>
    <sheetView tabSelected="1" view="pageBreakPreview" zoomScale="75" zoomScaleNormal="75" zoomScaleSheetLayoutView="75" workbookViewId="0"/>
  </sheetViews>
  <sheetFormatPr defaultRowHeight="18.75" x14ac:dyDescent="0.2"/>
  <cols>
    <col min="1" max="1" width="5.375" style="3" customWidth="1"/>
    <col min="2" max="2" width="44.75" style="4" customWidth="1"/>
    <col min="3" max="3" width="41.75" style="3" customWidth="1"/>
    <col min="4" max="4" width="9.625" style="3" bestFit="1" customWidth="1"/>
    <col min="5" max="16384" width="9" style="3"/>
  </cols>
  <sheetData>
    <row r="1" spans="2:4" ht="49.5" customHeight="1" x14ac:dyDescent="0.2">
      <c r="B1" s="8" t="s">
        <v>3</v>
      </c>
    </row>
    <row r="2" spans="2:4" ht="57" customHeight="1" x14ac:dyDescent="0.2">
      <c r="B2" s="4" t="s">
        <v>2</v>
      </c>
    </row>
    <row r="3" spans="2:4" ht="43.5" customHeight="1" x14ac:dyDescent="0.2">
      <c r="B3" s="17"/>
      <c r="C3" s="17"/>
      <c r="D3" s="13"/>
    </row>
    <row r="4" spans="2:4" ht="43.5" customHeight="1" x14ac:dyDescent="0.2">
      <c r="B4" s="16" t="s">
        <v>9</v>
      </c>
      <c r="C4" s="16"/>
      <c r="D4" s="9"/>
    </row>
    <row r="5" spans="2:4" ht="66" customHeight="1" x14ac:dyDescent="0.2">
      <c r="B5" s="5"/>
      <c r="C5" s="6"/>
    </row>
    <row r="6" spans="2:4" ht="36" customHeight="1" x14ac:dyDescent="0.2">
      <c r="B6" s="1" t="s">
        <v>4</v>
      </c>
      <c r="C6" s="1" t="s">
        <v>0</v>
      </c>
    </row>
    <row r="7" spans="2:4" ht="46.5" customHeight="1" x14ac:dyDescent="0.2">
      <c r="B7" s="1"/>
      <c r="C7" s="2"/>
    </row>
    <row r="8" spans="2:4" ht="46.5" customHeight="1" x14ac:dyDescent="0.2">
      <c r="B8" s="1"/>
      <c r="C8" s="2"/>
    </row>
    <row r="9" spans="2:4" ht="46.5" customHeight="1" x14ac:dyDescent="0.2">
      <c r="B9" s="1"/>
      <c r="C9" s="2"/>
    </row>
    <row r="10" spans="2:4" ht="46.5" customHeight="1" x14ac:dyDescent="0.2">
      <c r="B10" s="1"/>
      <c r="C10" s="2"/>
    </row>
    <row r="11" spans="2:4" ht="46.5" customHeight="1" x14ac:dyDescent="0.2">
      <c r="B11" s="1"/>
      <c r="C11" s="2"/>
    </row>
    <row r="12" spans="2:4" ht="46.5" customHeight="1" x14ac:dyDescent="0.2">
      <c r="B12" s="1"/>
      <c r="C12" s="2"/>
    </row>
    <row r="13" spans="2:4" ht="46.5" customHeight="1" x14ac:dyDescent="0.2">
      <c r="B13" s="1" t="s">
        <v>1</v>
      </c>
      <c r="C13" s="2">
        <f>SUM(C7:C12)</f>
        <v>0</v>
      </c>
    </row>
    <row r="14" spans="2:4" ht="15" customHeight="1" x14ac:dyDescent="0.2"/>
    <row r="15" spans="2:4" ht="24.95" customHeight="1" x14ac:dyDescent="0.2"/>
    <row r="16" spans="2:4" ht="24.95" customHeight="1" x14ac:dyDescent="0.2">
      <c r="B16" s="15" t="s">
        <v>8</v>
      </c>
      <c r="C16" s="15"/>
    </row>
    <row r="17" spans="2:3" ht="40.5" customHeight="1" x14ac:dyDescent="0.2">
      <c r="B17" s="7" t="s">
        <v>7</v>
      </c>
      <c r="C17" s="10"/>
    </row>
    <row r="18" spans="2:3" ht="34.5" customHeight="1" x14ac:dyDescent="0.2">
      <c r="B18" s="7" t="s">
        <v>5</v>
      </c>
      <c r="C18" s="11"/>
    </row>
    <row r="19" spans="2:3" ht="34.5" customHeight="1" x14ac:dyDescent="0.2">
      <c r="B19" s="7" t="s">
        <v>6</v>
      </c>
      <c r="C19" s="12"/>
    </row>
    <row r="20" spans="2:3" ht="24.95" customHeight="1" x14ac:dyDescent="0.2">
      <c r="C20" s="14" t="s">
        <v>10</v>
      </c>
    </row>
    <row r="21" spans="2:3" ht="24.95" customHeight="1" x14ac:dyDescent="0.2"/>
    <row r="22" spans="2:3" ht="24.95" customHeight="1" x14ac:dyDescent="0.2"/>
    <row r="23" spans="2:3" ht="24.95" customHeight="1" x14ac:dyDescent="0.2"/>
    <row r="24" spans="2:3" ht="24.95" customHeight="1" x14ac:dyDescent="0.2"/>
    <row r="25" spans="2:3" ht="24.95" customHeight="1" x14ac:dyDescent="0.2"/>
    <row r="26" spans="2:3" ht="24.95" customHeight="1" x14ac:dyDescent="0.2"/>
    <row r="27" spans="2:3" ht="24.95" customHeight="1" x14ac:dyDescent="0.2"/>
    <row r="28" spans="2:3" ht="24.95" customHeight="1" x14ac:dyDescent="0.2"/>
    <row r="29" spans="2:3" ht="24.95" customHeight="1" x14ac:dyDescent="0.2"/>
    <row r="30" spans="2:3" ht="24.95" customHeight="1" x14ac:dyDescent="0.2"/>
    <row r="31" spans="2:3" ht="24.95" customHeight="1" x14ac:dyDescent="0.2"/>
    <row r="32" spans="2:3" ht="24.95" customHeight="1" x14ac:dyDescent="0.2"/>
    <row r="33" ht="24.95" customHeight="1" x14ac:dyDescent="0.2"/>
    <row r="34" ht="24.95" customHeight="1" x14ac:dyDescent="0.2"/>
    <row r="35" ht="24.95" customHeight="1" x14ac:dyDescent="0.2"/>
    <row r="36" ht="24.95" customHeight="1" x14ac:dyDescent="0.2"/>
    <row r="37" ht="24.95" customHeight="1" x14ac:dyDescent="0.2"/>
    <row r="38" ht="24.95" customHeight="1" x14ac:dyDescent="0.2"/>
    <row r="39" ht="24.95" customHeight="1" x14ac:dyDescent="0.2"/>
    <row r="40" ht="24.95" customHeight="1" x14ac:dyDescent="0.2"/>
    <row r="41" ht="24.95" customHeight="1" x14ac:dyDescent="0.2"/>
    <row r="42" ht="24.95" customHeight="1" x14ac:dyDescent="0.2"/>
    <row r="43" ht="24.95" customHeight="1" x14ac:dyDescent="0.2"/>
    <row r="44" ht="24.95" customHeight="1" x14ac:dyDescent="0.2"/>
    <row r="45" ht="24.95" customHeight="1" x14ac:dyDescent="0.2"/>
    <row r="46" ht="24.95" customHeight="1" x14ac:dyDescent="0.2"/>
    <row r="47" ht="24.95" customHeight="1" x14ac:dyDescent="0.2"/>
    <row r="48" ht="24.95" customHeight="1" x14ac:dyDescent="0.2"/>
    <row r="49" ht="24.95" customHeight="1" x14ac:dyDescent="0.2"/>
    <row r="50" ht="24.95" customHeight="1" x14ac:dyDescent="0.2"/>
    <row r="51" ht="24.95" customHeight="1" x14ac:dyDescent="0.2"/>
    <row r="52" ht="24.95" customHeight="1" x14ac:dyDescent="0.2"/>
    <row r="53" ht="24.95" customHeight="1" x14ac:dyDescent="0.2"/>
    <row r="54" ht="24.95" customHeight="1" x14ac:dyDescent="0.2"/>
    <row r="55" ht="24.95" customHeight="1" x14ac:dyDescent="0.2"/>
    <row r="56" ht="24.95" customHeight="1" x14ac:dyDescent="0.2"/>
    <row r="57" ht="24.95" customHeight="1" x14ac:dyDescent="0.2"/>
    <row r="58" ht="24.95" customHeight="1" x14ac:dyDescent="0.2"/>
    <row r="59" ht="24.95" customHeight="1" x14ac:dyDescent="0.2"/>
    <row r="60" ht="24.95" customHeight="1" x14ac:dyDescent="0.2"/>
    <row r="61" ht="24.95" customHeight="1" x14ac:dyDescent="0.2"/>
    <row r="62" ht="24.95" customHeight="1" x14ac:dyDescent="0.2"/>
    <row r="63" ht="24.95" customHeight="1" x14ac:dyDescent="0.2"/>
    <row r="64" ht="24.95" customHeight="1" x14ac:dyDescent="0.2"/>
    <row r="65" ht="24.95" customHeight="1" x14ac:dyDescent="0.2"/>
    <row r="66" ht="24.95" customHeight="1" x14ac:dyDescent="0.2"/>
    <row r="67" ht="24.95" customHeight="1" x14ac:dyDescent="0.2"/>
    <row r="68" ht="24.95" customHeight="1" x14ac:dyDescent="0.2"/>
    <row r="69" ht="24.95" customHeight="1" x14ac:dyDescent="0.2"/>
    <row r="70" ht="24.95" customHeight="1" x14ac:dyDescent="0.2"/>
    <row r="71" ht="24.95" customHeight="1" x14ac:dyDescent="0.2"/>
    <row r="72" ht="24.95" customHeight="1" x14ac:dyDescent="0.2"/>
    <row r="73" ht="24.95" customHeight="1" x14ac:dyDescent="0.2"/>
    <row r="74" ht="24.95" customHeight="1" x14ac:dyDescent="0.2"/>
    <row r="75" ht="24.95" customHeight="1" x14ac:dyDescent="0.2"/>
    <row r="76" ht="24.95" customHeight="1" x14ac:dyDescent="0.2"/>
    <row r="77" ht="24.95" customHeight="1" x14ac:dyDescent="0.2"/>
    <row r="78" ht="24.95" customHeight="1" x14ac:dyDescent="0.2"/>
    <row r="79" ht="24.95" customHeight="1" x14ac:dyDescent="0.2"/>
    <row r="80" ht="24.95" customHeight="1" x14ac:dyDescent="0.2"/>
    <row r="81" ht="24.95" customHeight="1" x14ac:dyDescent="0.2"/>
    <row r="82" ht="24.95" customHeight="1" x14ac:dyDescent="0.2"/>
    <row r="83" ht="24.95" customHeight="1" x14ac:dyDescent="0.2"/>
    <row r="84" ht="24.95" customHeight="1" x14ac:dyDescent="0.2"/>
    <row r="85" ht="24.95" customHeight="1" x14ac:dyDescent="0.2"/>
    <row r="86" ht="24.95" customHeight="1" x14ac:dyDescent="0.2"/>
    <row r="87" ht="24.95" customHeight="1" x14ac:dyDescent="0.2"/>
    <row r="88" ht="24.95" customHeight="1" x14ac:dyDescent="0.2"/>
    <row r="89" ht="24.95" customHeight="1" x14ac:dyDescent="0.2"/>
    <row r="90" ht="24.95" customHeight="1" x14ac:dyDescent="0.2"/>
    <row r="91" ht="24.95" customHeight="1" x14ac:dyDescent="0.2"/>
    <row r="92" ht="24.95" customHeight="1" x14ac:dyDescent="0.2"/>
    <row r="93" ht="24.95" customHeight="1" x14ac:dyDescent="0.2"/>
    <row r="94" ht="24.95" customHeight="1" x14ac:dyDescent="0.2"/>
    <row r="95" ht="24.95" customHeight="1" x14ac:dyDescent="0.2"/>
    <row r="96" ht="24.95" customHeight="1" x14ac:dyDescent="0.2"/>
    <row r="97" ht="24.95" customHeight="1" x14ac:dyDescent="0.2"/>
    <row r="98" ht="24.95" customHeight="1" x14ac:dyDescent="0.2"/>
    <row r="99" ht="24.95" customHeight="1" x14ac:dyDescent="0.2"/>
  </sheetData>
  <mergeCells count="3">
    <mergeCell ref="B16:C16"/>
    <mergeCell ref="B4:C4"/>
    <mergeCell ref="B3:C3"/>
  </mergeCells>
  <phoneticPr fontId="2" type="halfwidthKatakana"/>
  <printOptions horizontalCentered="1"/>
  <pageMargins left="0.19685039370078741" right="0.19685039370078741" top="0.59055118110236227" bottom="0.39370078740157483"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負担割合 </vt:lpstr>
      <vt:lpstr>'負担割合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2020-02-21T01:10:16Z</cp:lastPrinted>
  <dcterms:created xsi:type="dcterms:W3CDTF">2011-01-19T08:14:58Z</dcterms:created>
  <dcterms:modified xsi:type="dcterms:W3CDTF">2025-01-31T04:18:36Z</dcterms:modified>
</cp:coreProperties>
</file>