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defaultThemeVersion="124226"/>
  <mc:AlternateContent xmlns:mc="http://schemas.openxmlformats.org/markup-compatibility/2006">
    <mc:Choice Requires="x15">
      <x15ac:absPath xmlns:x15ac="http://schemas.microsoft.com/office/spreadsheetml/2010/11/ac" url="I:\OA\デジタル戦略室\5_情報システム運営\20_基幹系（税・福祉）グループ_共通\04_業務案件\02_福祉グループ\1_福祉総合システム関連文書【10年】\Legacy福祉\00_その他システム\01_避難行動要支援者名簿\02_プロポ公表資料\01_HP公表資料\"/>
    </mc:Choice>
  </mc:AlternateContent>
  <xr:revisionPtr revIDLastSave="0" documentId="13_ncr:1_{704B497B-1D1E-4FEA-ADE3-D04ABE19C69D}" xr6:coauthVersionLast="47" xr6:coauthVersionMax="47" xr10:uidLastSave="{00000000-0000-0000-0000-000000000000}"/>
  <bookViews>
    <workbookView xWindow="735" yWindow="1020" windowWidth="22230" windowHeight="13710" tabRatio="711" xr2:uid="{00000000-000D-0000-FFFF-FFFF00000000}"/>
  </bookViews>
  <sheets>
    <sheet name="システム要件" sheetId="68" r:id="rId1"/>
    <sheet name="データセンタ要件" sheetId="62" r:id="rId2"/>
  </sheets>
  <externalReferences>
    <externalReference r:id="rId3"/>
    <externalReference r:id="rId4"/>
    <externalReference r:id="rId5"/>
    <externalReference r:id="rId6"/>
  </externalReferences>
  <definedNames>
    <definedName name="_1.0">#REF!</definedName>
    <definedName name="_Key1" localSheetId="0" hidden="1">#REF!</definedName>
    <definedName name="_Key1" localSheetId="1" hidden="1">#REF!</definedName>
    <definedName name="_Key1" hidden="1">#REF!</definedName>
    <definedName name="_Key2" localSheetId="0" hidden="1">#REF!</definedName>
    <definedName name="_Key2" localSheetId="1" hidden="1">#REF!</definedName>
    <definedName name="_Key2" hidden="1">#REF!</definedName>
    <definedName name="_Key3" localSheetId="0" hidden="1">#REF!</definedName>
    <definedName name="_Key3" localSheetId="1" hidden="1">#REF!</definedName>
    <definedName name="_Key3" hidden="1">#REF!</definedName>
    <definedName name="_Order1" hidden="1">255</definedName>
    <definedName name="_Order2" hidden="1">255</definedName>
    <definedName name="_Sort" localSheetId="0" hidden="1">#REF!</definedName>
    <definedName name="_Sort" localSheetId="1" hidden="1">#REF!</definedName>
    <definedName name="_Sort" hidden="1">#REF!</definedName>
    <definedName name="fin_date">#REF!</definedName>
    <definedName name="fin_month">[1]管理シート!$B$35</definedName>
    <definedName name="fin_year">[1]管理シート!$B$34</definedName>
    <definedName name="HTML_CodePage" hidden="1">932</definedName>
    <definedName name="HTML_Control" hidden="1">{"'e-mailアドレス表'!$A$1:$E$243"}</definedName>
    <definedName name="HTML_Description" hidden="1">""</definedName>
    <definedName name="HTML_Email" hidden="1">""</definedName>
    <definedName name="HTML_Header" hidden="1">"e-mailアドレス表"</definedName>
    <definedName name="HTML_LastUpdate" hidden="1">"99/01/05"</definedName>
    <definedName name="HTML_LineAfter" hidden="1">FALSE</definedName>
    <definedName name="HTML_LineBefore" hidden="1">FALSE</definedName>
    <definedName name="HTML_Name" hidden="1">"企画管理本部企画部"</definedName>
    <definedName name="HTML_OBDlg2" hidden="1">TRUE</definedName>
    <definedName name="HTML_OBDlg4" hidden="1">TRUE</definedName>
    <definedName name="HTML_OS" hidden="1">0</definedName>
    <definedName name="HTML_PathFile" hidden="1">"\\yecfs1\home2\#yecpub2\メール.htm"</definedName>
    <definedName name="HTML_Title" hidden="1">"人員情報"</definedName>
    <definedName name="name1">[2]管理シート!$F$44</definedName>
    <definedName name="nendo">[1]管理シート!$D$7</definedName>
    <definedName name="old_nendo">[1]管理シート!$D$9</definedName>
    <definedName name="plan_kubun">[1]管理シート!$D$31</definedName>
    <definedName name="_xlnm.Print_Area" localSheetId="0">システム要件!$A$1:$F$82</definedName>
    <definedName name="_xlnm.Print_Area" localSheetId="1">データセンタ要件!$A$1:$D$61</definedName>
    <definedName name="_xlnm.Print_Area">#REF!</definedName>
    <definedName name="_xlnm.Print_Titles" localSheetId="0">システム要件!$4:$4</definedName>
    <definedName name="sec_name">[1]管理シート!$D$11</definedName>
    <definedName name="sys_end">[1]管理シート!$B$17</definedName>
    <definedName name="sys_name">[1]管理シート!$F$5</definedName>
    <definedName name="sys_phase1">[1]管理シート!$C$20</definedName>
    <definedName name="sys_phase2">[1]管理シート!$C$21</definedName>
    <definedName name="sys_phase3">[1]管理シート!$F$20</definedName>
    <definedName name="sys_phase4">[1]管理シート!$F$21</definedName>
    <definedName name="sys_start">[1]管理シート!$B$16</definedName>
    <definedName name="tax" localSheetId="0">#REF!</definedName>
    <definedName name="tax" localSheetId="1">#REF!</definedName>
    <definedName name="tax">#REF!</definedName>
    <definedName name="ver">[1]管理シート!$E$41</definedName>
    <definedName name="work_name">[1]管理シート!$D$13</definedName>
    <definedName name="work_time">[1]管理シート!$M$37</definedName>
    <definedName name="グラフ">#REF!</definedName>
    <definedName name="タイミング" localSheetId="0">システム要件!#REF!</definedName>
    <definedName name="タイミング" localSheetId="1">[3]共通システム要件!#REF!</definedName>
    <definedName name="タイミング">#REF!</definedName>
    <definedName name="タイミング2" localSheetId="0">システム要件!#REF!</definedName>
    <definedName name="タイミング2" localSheetId="1">[3]共通システム要件!#REF!</definedName>
    <definedName name="タイミング2">#REF!</definedName>
    <definedName name="はんかす">#REF!</definedName>
    <definedName name="リスト1" localSheetId="0">システム要件!#REF!</definedName>
    <definedName name="リスト1" localSheetId="1">[3]共通システム要件!#REF!</definedName>
    <definedName name="リスト1">#REF!</definedName>
    <definedName name="宛名②">#REF!</definedName>
    <definedName name="業務名">#REF!</definedName>
    <definedName name="軽自2">#REF!</definedName>
    <definedName name="現在価値割引率">[4]費用効果算定!$B$2</definedName>
    <definedName name="固定資産税システム">#REF!</definedName>
    <definedName name="総合案内_証明">#REF!</definedName>
    <definedName name="総合窓口" hidden="1">#REF!</definedName>
    <definedName name="法人" hidden="1">#REF!</definedName>
    <definedName name="法人2" hidden="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8" i="68" l="1"/>
  <c r="A44" i="68"/>
  <c r="A45" i="68"/>
  <c r="A46" i="68"/>
  <c r="A47" i="68"/>
  <c r="A48" i="68"/>
  <c r="A6" i="68"/>
  <c r="A7" i="68" l="1"/>
  <c r="A9" i="68" l="1"/>
  <c r="A61" i="62"/>
  <c r="A60" i="62"/>
  <c r="A59" i="62"/>
  <c r="A58" i="62"/>
  <c r="A57" i="62"/>
  <c r="A56" i="62"/>
  <c r="A55" i="62"/>
  <c r="A54" i="62"/>
  <c r="A53" i="62"/>
  <c r="A52" i="62"/>
  <c r="A51" i="62"/>
  <c r="A50" i="62"/>
  <c r="A49" i="62"/>
  <c r="A48" i="62"/>
  <c r="A47" i="62"/>
  <c r="A46" i="62"/>
  <c r="A45" i="62"/>
  <c r="A44" i="62"/>
  <c r="A43" i="62"/>
  <c r="A42" i="62"/>
  <c r="A41" i="62"/>
  <c r="A40" i="62"/>
  <c r="A39" i="62"/>
  <c r="A38" i="62"/>
  <c r="A37" i="62"/>
  <c r="A36" i="62"/>
  <c r="A35" i="62"/>
  <c r="A34" i="62"/>
  <c r="A33" i="62"/>
  <c r="A32" i="62"/>
  <c r="A31" i="62"/>
  <c r="A30" i="62"/>
  <c r="A29" i="62"/>
  <c r="A28" i="62"/>
  <c r="A27" i="62"/>
  <c r="A26" i="62"/>
  <c r="A25" i="62"/>
  <c r="A24" i="62"/>
  <c r="A23" i="62"/>
  <c r="A22" i="62"/>
  <c r="A21" i="62"/>
  <c r="A20" i="62"/>
  <c r="A19" i="62"/>
  <c r="A18" i="62"/>
  <c r="A17" i="62"/>
  <c r="A16" i="62"/>
  <c r="A15" i="62"/>
  <c r="A14" i="62"/>
  <c r="A13" i="62"/>
  <c r="A12" i="62"/>
  <c r="A11" i="62"/>
  <c r="A10" i="62"/>
  <c r="A9" i="62"/>
  <c r="A8" i="62"/>
  <c r="A7" i="62"/>
  <c r="A6" i="62"/>
  <c r="A5" i="62"/>
  <c r="A4" i="62"/>
  <c r="A3" i="62"/>
  <c r="A10" i="68" l="1"/>
  <c r="A12" i="68" l="1"/>
  <c r="A13" i="68" l="1"/>
  <c r="A14" i="68" l="1"/>
  <c r="A16" i="68" l="1"/>
  <c r="A17" i="68" l="1"/>
  <c r="A18" i="68" l="1"/>
  <c r="A19" i="68" l="1"/>
  <c r="A21" i="68" l="1"/>
  <c r="A22" i="68" l="1"/>
  <c r="A23" i="68" l="1"/>
  <c r="A24" i="68" l="1"/>
  <c r="A25" i="68" l="1"/>
  <c r="A26" i="68" l="1"/>
  <c r="A27" i="68" l="1"/>
  <c r="A28" i="68" l="1"/>
  <c r="A29" i="68" l="1"/>
  <c r="A30" i="68" l="1"/>
  <c r="A31" i="68" l="1"/>
  <c r="A32" i="68" l="1"/>
  <c r="A33" i="68" l="1"/>
  <c r="A35" i="68" l="1"/>
  <c r="A36" i="68" l="1"/>
  <c r="A37" i="68" l="1"/>
  <c r="A39" i="68" l="1"/>
  <c r="A40" i="68" l="1"/>
  <c r="A41" i="68" l="1"/>
  <c r="A42" i="68" l="1"/>
  <c r="A43" i="68" l="1"/>
  <c r="A49" i="68" l="1"/>
  <c r="A50" i="68" l="1"/>
  <c r="A51" i="68" l="1"/>
  <c r="A52" i="68" l="1"/>
  <c r="A53" i="68" l="1"/>
  <c r="A54" i="68" l="1"/>
  <c r="A55" i="68" l="1"/>
  <c r="A56" i="68" l="1"/>
  <c r="A57" i="68" l="1"/>
  <c r="A58" i="68" l="1"/>
  <c r="A59" i="68" l="1"/>
  <c r="A61" i="68" l="1"/>
  <c r="A62" i="68" l="1"/>
  <c r="A64" i="68" l="1"/>
  <c r="A63" i="68"/>
  <c r="A66" i="68" l="1"/>
  <c r="A67" i="68" l="1"/>
  <c r="A69" i="68" l="1"/>
  <c r="A70" i="68" l="1"/>
  <c r="A71" i="68" l="1"/>
  <c r="A72" i="68" l="1"/>
  <c r="A74" i="68" l="1"/>
  <c r="A75" i="68" l="1"/>
  <c r="A77" i="68" l="1"/>
  <c r="A78" i="68" l="1"/>
  <c r="A80" i="68" l="1"/>
  <c r="A81" i="68" l="1"/>
  <c r="A82" i="68" s="1"/>
</calcChain>
</file>

<file path=xl/sharedStrings.xml><?xml version="1.0" encoding="utf-8"?>
<sst xmlns="http://schemas.openxmlformats.org/spreadsheetml/2006/main" count="398" uniqueCount="172">
  <si>
    <t>　システム要件確認書</t>
    <rPh sb="5" eb="7">
      <t>ヨウケン</t>
    </rPh>
    <rPh sb="7" eb="10">
      <t>カクニンショ</t>
    </rPh>
    <phoneticPr fontId="23"/>
  </si>
  <si>
    <t>※『必須項目』欄が○となっている項目については、当市の必須要件になりますので、1項目でも「対応不可」にてご回答いただいた場合は、自動的に本プロポーザル失格とさせていただきます。あらかじめご了承ください。</t>
    <phoneticPr fontId="2"/>
  </si>
  <si>
    <t>避難行動要支援者名簿管理システム</t>
    <rPh sb="0" eb="12">
      <t>ヒナンコウドウヨウシエンシャメイボカンリ</t>
    </rPh>
    <phoneticPr fontId="23"/>
  </si>
  <si>
    <t>№</t>
    <phoneticPr fontId="23"/>
  </si>
  <si>
    <t>質問項目</t>
    <rPh sb="0" eb="2">
      <t>シツモン</t>
    </rPh>
    <rPh sb="2" eb="4">
      <t>コウモク</t>
    </rPh>
    <phoneticPr fontId="23"/>
  </si>
  <si>
    <t>回答欄</t>
    <rPh sb="0" eb="2">
      <t>カイトウ</t>
    </rPh>
    <rPh sb="2" eb="3">
      <t>ラン</t>
    </rPh>
    <phoneticPr fontId="23"/>
  </si>
  <si>
    <t>備考欄</t>
    <rPh sb="0" eb="2">
      <t>ビコウ</t>
    </rPh>
    <rPh sb="2" eb="3">
      <t>ラン</t>
    </rPh>
    <phoneticPr fontId="23"/>
  </si>
  <si>
    <t>備考欄（回答に対し、一部例外や補足等がある場合に追記してください）</t>
    <rPh sb="0" eb="2">
      <t>ビコウ</t>
    </rPh>
    <rPh sb="2" eb="3">
      <t>ラン</t>
    </rPh>
    <rPh sb="4" eb="6">
      <t>カイトウ</t>
    </rPh>
    <rPh sb="7" eb="8">
      <t>タイ</t>
    </rPh>
    <rPh sb="10" eb="12">
      <t>イチブ</t>
    </rPh>
    <rPh sb="12" eb="14">
      <t>レイガイ</t>
    </rPh>
    <rPh sb="15" eb="17">
      <t>ホソク</t>
    </rPh>
    <rPh sb="17" eb="18">
      <t>トウ</t>
    </rPh>
    <rPh sb="21" eb="23">
      <t>バアイ</t>
    </rPh>
    <rPh sb="24" eb="26">
      <t>ツイキ</t>
    </rPh>
    <phoneticPr fontId="23"/>
  </si>
  <si>
    <t>必須</t>
    <rPh sb="0" eb="2">
      <t>ヒッス</t>
    </rPh>
    <phoneticPr fontId="2"/>
  </si>
  <si>
    <t>■ベンダ情報</t>
    <rPh sb="4" eb="6">
      <t>ジョウホウ</t>
    </rPh>
    <phoneticPr fontId="23"/>
  </si>
  <si>
    <t>－</t>
    <phoneticPr fontId="2"/>
  </si>
  <si>
    <t>事業者名</t>
    <rPh sb="0" eb="3">
      <t>ジギョウシャ</t>
    </rPh>
    <rPh sb="3" eb="4">
      <t>メイ</t>
    </rPh>
    <phoneticPr fontId="23"/>
  </si>
  <si>
    <t>パッケージ名（提案するシステム及びサブシステムすべてを記載）</t>
    <rPh sb="5" eb="6">
      <t>メイ</t>
    </rPh>
    <rPh sb="7" eb="9">
      <t>テイアン</t>
    </rPh>
    <rPh sb="15" eb="16">
      <t>オヨ</t>
    </rPh>
    <rPh sb="27" eb="29">
      <t>キサイ</t>
    </rPh>
    <phoneticPr fontId="23"/>
  </si>
  <si>
    <t>■パッケージの導入実績について</t>
    <rPh sb="7" eb="9">
      <t>ドウニュウ</t>
    </rPh>
    <rPh sb="9" eb="11">
      <t>ジッセキ</t>
    </rPh>
    <phoneticPr fontId="23"/>
  </si>
  <si>
    <t>導入団体数を示すこと
※同パッケージにて稼働中の自治体数</t>
    <rPh sb="0" eb="2">
      <t>ドウニュウ</t>
    </rPh>
    <rPh sb="2" eb="4">
      <t>ダンタイ</t>
    </rPh>
    <rPh sb="4" eb="5">
      <t>スウ</t>
    </rPh>
    <rPh sb="6" eb="7">
      <t>シメ</t>
    </rPh>
    <rPh sb="12" eb="13">
      <t>ドウ</t>
    </rPh>
    <rPh sb="20" eb="23">
      <t>カドウチュウ</t>
    </rPh>
    <rPh sb="24" eb="27">
      <t>ジチタイ</t>
    </rPh>
    <rPh sb="27" eb="28">
      <t>スウ</t>
    </rPh>
    <phoneticPr fontId="2"/>
  </si>
  <si>
    <t>団体数を記載</t>
    <rPh sb="0" eb="3">
      <t>ダンタイスウ</t>
    </rPh>
    <rPh sb="4" eb="6">
      <t>キサイ</t>
    </rPh>
    <phoneticPr fontId="23"/>
  </si>
  <si>
    <t>団体数を記載
※導入状況の詳細は、別途「業務実績書」に記載すること</t>
    <rPh sb="0" eb="3">
      <t>ダンタイスウ</t>
    </rPh>
    <rPh sb="4" eb="6">
      <t>キサイ</t>
    </rPh>
    <rPh sb="8" eb="10">
      <t>ドウニュウ</t>
    </rPh>
    <rPh sb="10" eb="12">
      <t>ジョウキョウ</t>
    </rPh>
    <rPh sb="17" eb="19">
      <t>ベット</t>
    </rPh>
    <rPh sb="20" eb="22">
      <t>ギョウム</t>
    </rPh>
    <rPh sb="22" eb="24">
      <t>ジッセキ</t>
    </rPh>
    <rPh sb="24" eb="25">
      <t>ショ</t>
    </rPh>
    <phoneticPr fontId="23"/>
  </si>
  <si>
    <t>■調達前提条件について</t>
    <rPh sb="1" eb="3">
      <t>チョウタツ</t>
    </rPh>
    <rPh sb="3" eb="5">
      <t>ゼンテイ</t>
    </rPh>
    <rPh sb="5" eb="7">
      <t>ジョウケン</t>
    </rPh>
    <phoneticPr fontId="23"/>
  </si>
  <si>
    <t>町田市情報セキュリティポリシーを遵守すること。</t>
    <rPh sb="0" eb="3">
      <t>マチダシ</t>
    </rPh>
    <rPh sb="3" eb="5">
      <t>ジョウホウ</t>
    </rPh>
    <rPh sb="16" eb="18">
      <t>ジュンシュ</t>
    </rPh>
    <phoneticPr fontId="2"/>
  </si>
  <si>
    <t>（リストから選択）</t>
  </si>
  <si>
    <r>
      <t>1.対応可、2.対応不可</t>
    </r>
    <r>
      <rPr>
        <b/>
        <sz val="10"/>
        <color theme="5"/>
        <rFont val="ＭＳ Ｐ明朝"/>
        <family val="1"/>
        <charset val="128"/>
      </rPr>
      <t xml:space="preserve">
</t>
    </r>
    <rPh sb="8" eb="10">
      <t>タイオウ</t>
    </rPh>
    <rPh sb="10" eb="12">
      <t>フカ</t>
    </rPh>
    <phoneticPr fontId="23"/>
  </si>
  <si>
    <t>○</t>
    <phoneticPr fontId="2"/>
  </si>
  <si>
    <t>1.対応可、2.対応不可</t>
    <rPh sb="8" eb="10">
      <t>タイオウ</t>
    </rPh>
    <rPh sb="10" eb="12">
      <t>フカ</t>
    </rPh>
    <phoneticPr fontId="23"/>
  </si>
  <si>
    <t>構築作業はできる限り自社で行い、町田市での作業は最低限とすること。</t>
    <rPh sb="0" eb="2">
      <t>コウチク</t>
    </rPh>
    <rPh sb="2" eb="4">
      <t>サギョウ</t>
    </rPh>
    <rPh sb="8" eb="9">
      <t>カギ</t>
    </rPh>
    <rPh sb="10" eb="12">
      <t>ジシャ</t>
    </rPh>
    <rPh sb="13" eb="14">
      <t>オコナ</t>
    </rPh>
    <rPh sb="16" eb="19">
      <t>マチダシ</t>
    </rPh>
    <rPh sb="21" eb="23">
      <t>サギョウ</t>
    </rPh>
    <rPh sb="24" eb="27">
      <t>サイテイゲン</t>
    </rPh>
    <phoneticPr fontId="23"/>
  </si>
  <si>
    <t>■契約について</t>
    <rPh sb="1" eb="3">
      <t>ケイヤク</t>
    </rPh>
    <phoneticPr fontId="23"/>
  </si>
  <si>
    <t>町田市の標準契約書及び約款を適用すること。</t>
    <rPh sb="0" eb="3">
      <t>マチダシ</t>
    </rPh>
    <rPh sb="4" eb="6">
      <t>ヒョウジュン</t>
    </rPh>
    <rPh sb="6" eb="9">
      <t>ケイヤクショ</t>
    </rPh>
    <rPh sb="9" eb="10">
      <t>オヨ</t>
    </rPh>
    <rPh sb="11" eb="13">
      <t>ヤッカン</t>
    </rPh>
    <rPh sb="14" eb="16">
      <t>テキヨウ</t>
    </rPh>
    <phoneticPr fontId="2"/>
  </si>
  <si>
    <t>情報セキュリティ確保・個人情報保護のための特記仕様書を適用すること。</t>
    <rPh sb="0" eb="2">
      <t>ジョウホウ</t>
    </rPh>
    <rPh sb="8" eb="10">
      <t>カクホ</t>
    </rPh>
    <rPh sb="11" eb="13">
      <t>コジン</t>
    </rPh>
    <rPh sb="13" eb="15">
      <t>ジョウホウ</t>
    </rPh>
    <rPh sb="15" eb="17">
      <t>ホゴ</t>
    </rPh>
    <rPh sb="21" eb="26">
      <t>トッキシヨウショ</t>
    </rPh>
    <rPh sb="27" eb="29">
      <t>テキヨウ</t>
    </rPh>
    <phoneticPr fontId="2"/>
  </si>
  <si>
    <t>賃貸借契約について、自ら行うことができない場合又は他の事業者に行わせる場合は、当該協力会社の法人名を記載すること。</t>
    <rPh sb="46" eb="48">
      <t>ホウジン</t>
    </rPh>
    <rPh sb="48" eb="49">
      <t>メイ</t>
    </rPh>
    <rPh sb="50" eb="52">
      <t>キサイ</t>
    </rPh>
    <phoneticPr fontId="2"/>
  </si>
  <si>
    <t>法人名を記載</t>
    <rPh sb="0" eb="2">
      <t>ホウジン</t>
    </rPh>
    <rPh sb="2" eb="3">
      <t>メイ</t>
    </rPh>
    <rPh sb="4" eb="6">
      <t>キサイ</t>
    </rPh>
    <phoneticPr fontId="23"/>
  </si>
  <si>
    <t>稼働時期は、2024年4月とすること。</t>
    <rPh sb="0" eb="2">
      <t>カドウ</t>
    </rPh>
    <rPh sb="2" eb="4">
      <t>ジキ</t>
    </rPh>
    <rPh sb="10" eb="11">
      <t>ネン</t>
    </rPh>
    <rPh sb="12" eb="13">
      <t>ツキ</t>
    </rPh>
    <phoneticPr fontId="2"/>
  </si>
  <si>
    <t>■システム要件について</t>
    <rPh sb="5" eb="7">
      <t>ヨウケン</t>
    </rPh>
    <phoneticPr fontId="23"/>
  </si>
  <si>
    <t>1.有、2.無</t>
    <rPh sb="2" eb="3">
      <t>アリ</t>
    </rPh>
    <rPh sb="6" eb="7">
      <t>ナ</t>
    </rPh>
    <phoneticPr fontId="23"/>
  </si>
  <si>
    <t>登録されている場合にはクラウドサービス名称を記載。それ以外の場合には別紙「データセンタ要件」で回答</t>
    <rPh sb="27" eb="29">
      <t>イガイ</t>
    </rPh>
    <rPh sb="30" eb="32">
      <t>バアイ</t>
    </rPh>
    <rPh sb="34" eb="36">
      <t>ベッシ</t>
    </rPh>
    <rPh sb="43" eb="45">
      <t>ヨウケン</t>
    </rPh>
    <rPh sb="47" eb="49">
      <t>カイトウ</t>
    </rPh>
    <phoneticPr fontId="2"/>
  </si>
  <si>
    <t>Webブラウザについて、サポート切れ前に後続のバージョンの動作保証をすること。</t>
    <rPh sb="16" eb="17">
      <t>キ</t>
    </rPh>
    <rPh sb="18" eb="19">
      <t>マエ</t>
    </rPh>
    <rPh sb="20" eb="22">
      <t>コウゾク</t>
    </rPh>
    <rPh sb="29" eb="31">
      <t>ドウサ</t>
    </rPh>
    <rPh sb="31" eb="33">
      <t>ホショウ</t>
    </rPh>
    <phoneticPr fontId="2"/>
  </si>
  <si>
    <t>Microsoft Edge、Google Chrome、に対応すること。その他、対応しているブラウザを記載すること。</t>
    <rPh sb="30" eb="32">
      <t>タイオウ</t>
    </rPh>
    <rPh sb="39" eb="40">
      <t>タ</t>
    </rPh>
    <rPh sb="41" eb="43">
      <t>タイオウ</t>
    </rPh>
    <rPh sb="52" eb="54">
      <t>キサイ</t>
    </rPh>
    <phoneticPr fontId="2"/>
  </si>
  <si>
    <t>ブラウザ名を記載</t>
    <rPh sb="4" eb="5">
      <t>メイ</t>
    </rPh>
    <rPh sb="6" eb="8">
      <t>キサイ</t>
    </rPh>
    <phoneticPr fontId="2"/>
  </si>
  <si>
    <t>画面構成は、WEBアクセシビリティに配慮したものであること。</t>
    <phoneticPr fontId="28"/>
  </si>
  <si>
    <t>システム保守内でソフトウェアがバージョンアップされ（基本的には年１回程度、但し関係法令改正によるシステムの見直し等が発生した場合は適宜実施）、機能強化が図られるシステムであること。</t>
    <phoneticPr fontId="2"/>
  </si>
  <si>
    <t>バージョンアップ及びカスタマイズ等で機能に変更があった際は、仕様書、操作マニュアル等のドキュメントを最新版に更新し、提供すること。</t>
    <rPh sb="8" eb="9">
      <t>オヨ</t>
    </rPh>
    <rPh sb="30" eb="33">
      <t>シヨウショ</t>
    </rPh>
    <rPh sb="34" eb="36">
      <t>ソウサ</t>
    </rPh>
    <rPh sb="41" eb="42">
      <t>トウ</t>
    </rPh>
    <rPh sb="58" eb="60">
      <t>テイキョウ</t>
    </rPh>
    <phoneticPr fontId="2"/>
  </si>
  <si>
    <t>全てのデータのバックアップが自動（日次、週次、月次等により選択可能でかつ複数での選択も可能）でとれること。</t>
  </si>
  <si>
    <t>■カスタマイズについて</t>
    <phoneticPr fontId="23"/>
  </si>
  <si>
    <t>やむをえずカスタマイズを行う場合、他の機能やバージョンアップへの影響がないような方法を提案すること。</t>
    <rPh sb="12" eb="13">
      <t>オコナ</t>
    </rPh>
    <rPh sb="14" eb="16">
      <t>バアイ</t>
    </rPh>
    <rPh sb="17" eb="18">
      <t>タ</t>
    </rPh>
    <rPh sb="19" eb="21">
      <t>キノウ</t>
    </rPh>
    <rPh sb="32" eb="34">
      <t>エイキョウ</t>
    </rPh>
    <rPh sb="40" eb="42">
      <t>ホウホウ</t>
    </rPh>
    <rPh sb="43" eb="45">
      <t>テイアン</t>
    </rPh>
    <phoneticPr fontId="2"/>
  </si>
  <si>
    <t>カスタマイズ内容について、構築・運用のライフサイクルを通じて管理を行い、適宜町田市に内容が分かる仕様書とともに一覧表を提出すること</t>
    <rPh sb="6" eb="8">
      <t>ナイヨウ</t>
    </rPh>
    <rPh sb="13" eb="15">
      <t>コウチク</t>
    </rPh>
    <rPh sb="16" eb="18">
      <t>ウンヨウ</t>
    </rPh>
    <rPh sb="27" eb="28">
      <t>ツウ</t>
    </rPh>
    <rPh sb="30" eb="32">
      <t>カンリ</t>
    </rPh>
    <rPh sb="33" eb="34">
      <t>オコナ</t>
    </rPh>
    <phoneticPr fontId="23"/>
  </si>
  <si>
    <t>■セキュリティについて</t>
    <phoneticPr fontId="23"/>
  </si>
  <si>
    <t>パッケージシステムの構築・運用・保守を実施する部門が、ISO/IEC 27001（ISMS）の認証を受け、適切に更新をしていること。</t>
    <rPh sb="10" eb="12">
      <t>コウチク</t>
    </rPh>
    <rPh sb="13" eb="15">
      <t>ウンヨウ</t>
    </rPh>
    <rPh sb="16" eb="18">
      <t>ホシュ</t>
    </rPh>
    <rPh sb="19" eb="21">
      <t>ジッシ</t>
    </rPh>
    <rPh sb="23" eb="25">
      <t>ブモン</t>
    </rPh>
    <rPh sb="47" eb="49">
      <t>ニンショウ</t>
    </rPh>
    <rPh sb="53" eb="55">
      <t>テキセツ</t>
    </rPh>
    <rPh sb="56" eb="58">
      <t>コウシン</t>
    </rPh>
    <phoneticPr fontId="23"/>
  </si>
  <si>
    <t>クライアントからサーバへの通信について、SSL/TLSの暗号化通信を行うHTTPSへ対応すること。</t>
    <rPh sb="28" eb="33">
      <t>アンゴウカツウシン</t>
    </rPh>
    <rPh sb="34" eb="35">
      <t>オコナ</t>
    </rPh>
    <rPh sb="42" eb="44">
      <t>タイオウ</t>
    </rPh>
    <phoneticPr fontId="28"/>
  </si>
  <si>
    <t>1.対応可、2.対応不可</t>
    <rPh sb="8" eb="10">
      <t>タイオウ</t>
    </rPh>
    <phoneticPr fontId="23"/>
  </si>
  <si>
    <t>外部からの不正アクセスや内部の不正等の脅威に備え、適切な処置ができていること。</t>
    <rPh sb="25" eb="27">
      <t>テキセツ</t>
    </rPh>
    <rPh sb="28" eb="30">
      <t>ショチ</t>
    </rPh>
    <phoneticPr fontId="23"/>
  </si>
  <si>
    <t>外部からの不正アクセスや内部の不正等が発生した場合、ログインアクセス、データベースアクセスのログを取得し、IDや処理単位等で必要に応じて追跡できること。</t>
    <rPh sb="19" eb="21">
      <t>ハッセイ</t>
    </rPh>
    <rPh sb="23" eb="25">
      <t>バアイ</t>
    </rPh>
    <rPh sb="56" eb="58">
      <t>ショリ</t>
    </rPh>
    <rPh sb="58" eb="60">
      <t>タンイ</t>
    </rPh>
    <rPh sb="60" eb="61">
      <t>トウ</t>
    </rPh>
    <phoneticPr fontId="23"/>
  </si>
  <si>
    <t>システムに保管されているデータのうち、パスワード等の重要なデータはデータベース内で暗号化されていること。</t>
    <phoneticPr fontId="23"/>
  </si>
  <si>
    <t>データベース全体の暗号化に対応すること。</t>
    <phoneticPr fontId="2"/>
  </si>
  <si>
    <t>SQLインジェクション、クロスサイトスクリプト、その他の脅威に問題なく対応していること。</t>
    <phoneticPr fontId="23"/>
  </si>
  <si>
    <t>権限の切り分けができること。（例：運用・保守のためのベンダ権限、システム管理のための情報部門課権限、業務主管課権限、業務参照課権限）</t>
    <rPh sb="0" eb="2">
      <t>ケンゲン</t>
    </rPh>
    <rPh sb="3" eb="4">
      <t>キ</t>
    </rPh>
    <rPh sb="5" eb="6">
      <t>ワ</t>
    </rPh>
    <rPh sb="15" eb="16">
      <t>レイ</t>
    </rPh>
    <rPh sb="17" eb="19">
      <t>ウンヨウ</t>
    </rPh>
    <rPh sb="20" eb="22">
      <t>ホシュ</t>
    </rPh>
    <rPh sb="29" eb="31">
      <t>ケンゲン</t>
    </rPh>
    <rPh sb="36" eb="38">
      <t>カンリ</t>
    </rPh>
    <rPh sb="42" eb="44">
      <t>ジョウホウ</t>
    </rPh>
    <rPh sb="44" eb="46">
      <t>ブモン</t>
    </rPh>
    <rPh sb="46" eb="47">
      <t>カ</t>
    </rPh>
    <rPh sb="47" eb="49">
      <t>ケンゲン</t>
    </rPh>
    <rPh sb="50" eb="52">
      <t>ギョウム</t>
    </rPh>
    <rPh sb="52" eb="54">
      <t>シュカン</t>
    </rPh>
    <rPh sb="54" eb="55">
      <t>カ</t>
    </rPh>
    <rPh sb="55" eb="57">
      <t>ケンゲン</t>
    </rPh>
    <rPh sb="58" eb="60">
      <t>ギョウム</t>
    </rPh>
    <rPh sb="60" eb="62">
      <t>サンショウ</t>
    </rPh>
    <rPh sb="62" eb="63">
      <t>カ</t>
    </rPh>
    <rPh sb="63" eb="65">
      <t>ケンゲン</t>
    </rPh>
    <phoneticPr fontId="23"/>
  </si>
  <si>
    <t>ユーザ自身でパスワードの管理（変更）が行えること。</t>
    <rPh sb="3" eb="5">
      <t>ジシン</t>
    </rPh>
    <rPh sb="15" eb="17">
      <t>ヘンコウ</t>
    </rPh>
    <phoneticPr fontId="31"/>
  </si>
  <si>
    <t xml:space="preserve">パスワードを変更せずに一定期間が経過した場合、利用者に対してパスワードの変更を求めることが可能であること。
</t>
    <phoneticPr fontId="2"/>
  </si>
  <si>
    <t>パスワードが有効期限切れしている場合、利用を行わせないこと。</t>
    <rPh sb="6" eb="8">
      <t>ユウコウ</t>
    </rPh>
    <rPh sb="8" eb="10">
      <t>キゲン</t>
    </rPh>
    <rPh sb="16" eb="18">
      <t>バアイ</t>
    </rPh>
    <rPh sb="19" eb="21">
      <t>リヨウ</t>
    </rPh>
    <rPh sb="22" eb="23">
      <t>オコナ</t>
    </rPh>
    <phoneticPr fontId="2"/>
  </si>
  <si>
    <t>パスワードの最低文字数、最低文字種を制限することができること。</t>
    <phoneticPr fontId="31"/>
  </si>
  <si>
    <t>パスワード入力時の連続誤り回数によるロックアウトの設定ができること。</t>
    <rPh sb="5" eb="7">
      <t>ニュウリョク</t>
    </rPh>
    <rPh sb="7" eb="8">
      <t>ジ</t>
    </rPh>
    <phoneticPr fontId="2"/>
  </si>
  <si>
    <t xml:space="preserve">管理者が、利用者の新規登録・変更・削除を行えること。
</t>
  </si>
  <si>
    <t xml:space="preserve">管理者が、利用者のパスワードの初期化を行えること。パスワードは有効期限の設定および変更後初回ログイン時の強制変更設定ができること。
</t>
  </si>
  <si>
    <t>アクセスログは、条件に該当する操作履歴をCSV形式で出力できること。</t>
  </si>
  <si>
    <t>情報セキュリティに関する監査及び調査に協力すること。</t>
    <rPh sb="0" eb="2">
      <t>ジョウホウ</t>
    </rPh>
    <rPh sb="9" eb="10">
      <t>カン</t>
    </rPh>
    <rPh sb="12" eb="14">
      <t>カンサ</t>
    </rPh>
    <rPh sb="14" eb="15">
      <t>オヨ</t>
    </rPh>
    <rPh sb="16" eb="18">
      <t>チョウサ</t>
    </rPh>
    <rPh sb="19" eb="21">
      <t>キョウリョク</t>
    </rPh>
    <phoneticPr fontId="31"/>
  </si>
  <si>
    <t>■文字コード・文字フォントについて</t>
    <rPh sb="1" eb="3">
      <t>モジ</t>
    </rPh>
    <rPh sb="7" eb="9">
      <t>モジ</t>
    </rPh>
    <phoneticPr fontId="23"/>
  </si>
  <si>
    <t>文字コードはUnicode(UTF-8/16)に対応すること。</t>
    <rPh sb="0" eb="2">
      <t>モジ</t>
    </rPh>
    <rPh sb="22" eb="24">
      <t>タイオウ</t>
    </rPh>
    <phoneticPr fontId="23"/>
  </si>
  <si>
    <t>符号化文字集合はJIS 2004以降のバージョンに対応していること。</t>
    <rPh sb="0" eb="3">
      <t>フゴウカ</t>
    </rPh>
    <rPh sb="3" eb="5">
      <t>モジ</t>
    </rPh>
    <rPh sb="5" eb="7">
      <t>シュウゴウ</t>
    </rPh>
    <rPh sb="16" eb="18">
      <t>イコウ</t>
    </rPh>
    <rPh sb="25" eb="27">
      <t>タイオウ</t>
    </rPh>
    <phoneticPr fontId="23"/>
  </si>
  <si>
    <t>市の指定する外字を登録、更新できること。なお、外字フォントは市より提供するものとする。</t>
    <rPh sb="0" eb="1">
      <t>シ</t>
    </rPh>
    <rPh sb="2" eb="4">
      <t>シテイ</t>
    </rPh>
    <rPh sb="6" eb="8">
      <t>ガイジ</t>
    </rPh>
    <rPh sb="9" eb="11">
      <t>トウロク</t>
    </rPh>
    <rPh sb="12" eb="14">
      <t>コウシン</t>
    </rPh>
    <rPh sb="23" eb="25">
      <t>ガイジ</t>
    </rPh>
    <rPh sb="30" eb="31">
      <t>シ</t>
    </rPh>
    <rPh sb="33" eb="35">
      <t>テイキョウ</t>
    </rPh>
    <phoneticPr fontId="2"/>
  </si>
  <si>
    <t>■保守、サポート体制について</t>
    <rPh sb="1" eb="3">
      <t>ホシュ</t>
    </rPh>
    <rPh sb="8" eb="10">
      <t>タイセイ</t>
    </rPh>
    <phoneticPr fontId="23"/>
  </si>
  <si>
    <t>システムは基本的に自動運転とし、メンテナンス等は調整の上原則利用時間外で行うこと。</t>
    <phoneticPr fontId="2"/>
  </si>
  <si>
    <t>稼働から5年以上のサービス提供を確保すること。</t>
    <rPh sb="0" eb="2">
      <t>カドウ</t>
    </rPh>
    <rPh sb="5" eb="8">
      <t>ネンイジョウ</t>
    </rPh>
    <rPh sb="13" eb="15">
      <t>テイキョウ</t>
    </rPh>
    <rPh sb="16" eb="18">
      <t>カクホ</t>
    </rPh>
    <phoneticPr fontId="23"/>
  </si>
  <si>
    <t>法令改正時に、パッケージ提供元として速やかに対応することを担保し、説明すること。</t>
    <rPh sb="0" eb="2">
      <t>ホウレイ</t>
    </rPh>
    <phoneticPr fontId="2"/>
  </si>
  <si>
    <t>組織改正について、保守対応を行うこと。（例：組織マスタの変更に伴う関連データの変更など）</t>
    <rPh sb="0" eb="2">
      <t>ソシキ</t>
    </rPh>
    <rPh sb="2" eb="4">
      <t>カイセイ</t>
    </rPh>
    <rPh sb="9" eb="11">
      <t>ホシュ</t>
    </rPh>
    <rPh sb="11" eb="13">
      <t>タイオウ</t>
    </rPh>
    <rPh sb="14" eb="15">
      <t>オコナ</t>
    </rPh>
    <rPh sb="20" eb="21">
      <t>レイ</t>
    </rPh>
    <rPh sb="22" eb="24">
      <t>ソシキ</t>
    </rPh>
    <rPh sb="28" eb="30">
      <t>ヘンコウ</t>
    </rPh>
    <rPh sb="31" eb="32">
      <t>トモナ</t>
    </rPh>
    <rPh sb="33" eb="35">
      <t>カンレン</t>
    </rPh>
    <rPh sb="39" eb="41">
      <t>ヘンコウ</t>
    </rPh>
    <phoneticPr fontId="2"/>
  </si>
  <si>
    <t>バージョンアップ等の保守作業を行う際は、事前に調整の上、原則利用時間外で行うこと。</t>
    <rPh sb="8" eb="9">
      <t>トウ</t>
    </rPh>
    <rPh sb="10" eb="12">
      <t>ホシュ</t>
    </rPh>
    <rPh sb="12" eb="14">
      <t>サギョウ</t>
    </rPh>
    <rPh sb="15" eb="16">
      <t>オコナ</t>
    </rPh>
    <rPh sb="17" eb="18">
      <t>サイ</t>
    </rPh>
    <rPh sb="20" eb="22">
      <t>ジゼン</t>
    </rPh>
    <rPh sb="23" eb="25">
      <t>チョウセイ</t>
    </rPh>
    <rPh sb="26" eb="27">
      <t>ウエ</t>
    </rPh>
    <rPh sb="28" eb="30">
      <t>ゲンソク</t>
    </rPh>
    <rPh sb="30" eb="32">
      <t>リヨウ</t>
    </rPh>
    <rPh sb="32" eb="34">
      <t>ジカン</t>
    </rPh>
    <rPh sb="34" eb="35">
      <t>ガイ</t>
    </rPh>
    <rPh sb="36" eb="37">
      <t>オコナ</t>
    </rPh>
    <phoneticPr fontId="2"/>
  </si>
  <si>
    <t>システムの操作やバッチ処理手順等に関する業務主管課からの質問に対応すること。
※通常は規定様式にてメール問合せ、緊急時は電話問合せを想定</t>
    <rPh sb="56" eb="58">
      <t>キンキュウ</t>
    </rPh>
    <phoneticPr fontId="2"/>
  </si>
  <si>
    <t>稼動監視、ログ監視、性能監視、ＵＲＬ監視を実施可能で、障害発生時には障害内容が把握できること。</t>
    <phoneticPr fontId="2"/>
  </si>
  <si>
    <t>本稼働前に、職員向けの操作研修を行うこと。</t>
    <rPh sb="0" eb="1">
      <t>ホン</t>
    </rPh>
    <rPh sb="1" eb="3">
      <t>カドウ</t>
    </rPh>
    <rPh sb="3" eb="4">
      <t>マエ</t>
    </rPh>
    <rPh sb="13" eb="15">
      <t>ケンシュウ</t>
    </rPh>
    <phoneticPr fontId="2"/>
  </si>
  <si>
    <t>操作研修の資料作成を行うこと。</t>
    <rPh sb="0" eb="2">
      <t>ソウサ</t>
    </rPh>
    <rPh sb="2" eb="4">
      <t>ケンシュウ</t>
    </rPh>
    <phoneticPr fontId="2"/>
  </si>
  <si>
    <t>データセンタ要件</t>
    <phoneticPr fontId="23"/>
  </si>
  <si>
    <t>選択</t>
    <rPh sb="0" eb="2">
      <t>センタク</t>
    </rPh>
    <phoneticPr fontId="23"/>
  </si>
  <si>
    <t>選択肢１</t>
    <rPh sb="0" eb="3">
      <t>センタクシ</t>
    </rPh>
    <phoneticPr fontId="23"/>
  </si>
  <si>
    <t>選択肢２</t>
    <rPh sb="0" eb="3">
      <t>センタクシ</t>
    </rPh>
    <phoneticPr fontId="23"/>
  </si>
  <si>
    <t>１　データセンター環境</t>
  </si>
  <si>
    <t>　（1） 施設設備</t>
    <phoneticPr fontId="23"/>
  </si>
  <si>
    <t>　　①立地条件として、以下を満たすこと</t>
    <phoneticPr fontId="23"/>
  </si>
  <si>
    <t>　　　（a）日本国内に立地していること</t>
    <phoneticPr fontId="23"/>
  </si>
  <si>
    <t>リストから選択、1.対応可、2.対応不可</t>
    <rPh sb="5" eb="7">
      <t>センタク</t>
    </rPh>
    <rPh sb="10" eb="12">
      <t>タイオウ</t>
    </rPh>
    <rPh sb="12" eb="13">
      <t>カ</t>
    </rPh>
    <rPh sb="16" eb="18">
      <t>タイオウ</t>
    </rPh>
    <rPh sb="18" eb="20">
      <t>フカ</t>
    </rPh>
    <phoneticPr fontId="23"/>
  </si>
  <si>
    <t>（選択して下さい）</t>
    <rPh sb="1" eb="3">
      <t>センタク</t>
    </rPh>
    <rPh sb="5" eb="6">
      <t>クダ</t>
    </rPh>
    <phoneticPr fontId="23"/>
  </si>
  <si>
    <t>1.対応可</t>
    <rPh sb="2" eb="4">
      <t>タイオウ</t>
    </rPh>
    <rPh sb="4" eb="5">
      <t>カ</t>
    </rPh>
    <phoneticPr fontId="23"/>
  </si>
  <si>
    <t>2.対応不可</t>
    <rPh sb="2" eb="4">
      <t>タイオウ</t>
    </rPh>
    <rPh sb="4" eb="6">
      <t>フカ</t>
    </rPh>
    <phoneticPr fontId="23"/>
  </si>
  <si>
    <t>　　　（b）浸水被害を想定し、浸水予測区域図にて0.2m以上浸水する地域でないこと</t>
    <phoneticPr fontId="23"/>
  </si>
  <si>
    <t>　　　（c）液状化被害を想定し、液状化予測図にて液状化がほとんど発生しない地域であること</t>
    <phoneticPr fontId="23"/>
  </si>
  <si>
    <t>　　　（d）津波被害を想定し、対策が講じられていること</t>
    <rPh sb="15" eb="17">
      <t>タイサク</t>
    </rPh>
    <rPh sb="18" eb="19">
      <t>コウ</t>
    </rPh>
    <phoneticPr fontId="23"/>
  </si>
  <si>
    <t>　　②建物・フロア・空調条件として、以下を満たすこと</t>
    <phoneticPr fontId="23"/>
  </si>
  <si>
    <t>　　　（a）耐震対策のため、建築基準法に準拠した耐震・防振等の構造上の安全性を配慮した設計・施工が行われていること</t>
    <phoneticPr fontId="23"/>
  </si>
  <si>
    <t>　　　（b）防火対策のため、建物は、建築基準法に規定する耐火建築物であること</t>
    <phoneticPr fontId="23"/>
  </si>
  <si>
    <t>　　　（c）情報処理施設に雷が直撃した場合を想定した対策を講じること</t>
    <rPh sb="6" eb="8">
      <t>ジョウホウ</t>
    </rPh>
    <rPh sb="8" eb="10">
      <t>ショリ</t>
    </rPh>
    <rPh sb="10" eb="12">
      <t>シセツ</t>
    </rPh>
    <rPh sb="13" eb="14">
      <t>カミナリ</t>
    </rPh>
    <rPh sb="15" eb="17">
      <t>チョクゲキ</t>
    </rPh>
    <rPh sb="19" eb="21">
      <t>バアイ</t>
    </rPh>
    <rPh sb="22" eb="24">
      <t>ソウテイ</t>
    </rPh>
    <rPh sb="26" eb="28">
      <t>タイサク</t>
    </rPh>
    <rPh sb="29" eb="30">
      <t>コウ</t>
    </rPh>
    <phoneticPr fontId="23"/>
  </si>
  <si>
    <t>　　　（d）情報処理施設の付近に誘導雷が発生した場合を想定した対策が講じてあること</t>
    <rPh sb="6" eb="8">
      <t>ジョウホウ</t>
    </rPh>
    <rPh sb="8" eb="10">
      <t>ショリ</t>
    </rPh>
    <rPh sb="10" eb="12">
      <t>シセツ</t>
    </rPh>
    <rPh sb="13" eb="15">
      <t>フキン</t>
    </rPh>
    <rPh sb="16" eb="18">
      <t>ユウドウ</t>
    </rPh>
    <rPh sb="18" eb="19">
      <t>ライ</t>
    </rPh>
    <rPh sb="20" eb="22">
      <t>ハッセイ</t>
    </rPh>
    <rPh sb="24" eb="26">
      <t>バアイ</t>
    </rPh>
    <rPh sb="27" eb="29">
      <t>ソウテイ</t>
    </rPh>
    <rPh sb="31" eb="33">
      <t>タイサク</t>
    </rPh>
    <rPh sb="34" eb="35">
      <t>コウ</t>
    </rPh>
    <phoneticPr fontId="23"/>
  </si>
  <si>
    <t>　　　（e）空調設備が設置された室内については、温度及び湿度並びに空調設備の作動状況の常時検知・監視が行われていること</t>
    <rPh sb="17" eb="18">
      <t>ナイ</t>
    </rPh>
    <phoneticPr fontId="23"/>
  </si>
  <si>
    <t>　　　（f）ガス系消火設備の設置があること</t>
    <rPh sb="8" eb="9">
      <t>ケイ</t>
    </rPh>
    <rPh sb="9" eb="11">
      <t>ショウカ</t>
    </rPh>
    <rPh sb="11" eb="13">
      <t>セツビ</t>
    </rPh>
    <rPh sb="14" eb="16">
      <t>セッチ</t>
    </rPh>
    <phoneticPr fontId="23"/>
  </si>
  <si>
    <t>　　③電源設備として、以下を満たすこと</t>
    <phoneticPr fontId="23"/>
  </si>
  <si>
    <t>　　　（a）電源の二重化による停電対策を講じていること</t>
    <phoneticPr fontId="23"/>
  </si>
  <si>
    <t>　　　（b）電源の二重化等により、電源断による機器障害が発生しないことを担保すること</t>
    <phoneticPr fontId="23"/>
  </si>
  <si>
    <t>　　　（c）電力会社での送電系統に障害が発生したことを想定し、予備電源として非常用発電設備を有すること</t>
    <phoneticPr fontId="23"/>
  </si>
  <si>
    <t>　　　（d）非常用発電設備が安定稼動するまでの電源供給として、UPS設備を装備していること</t>
    <phoneticPr fontId="23"/>
  </si>
  <si>
    <t>　　　（e）非常用電気設備について年１回以上の法定点検を実施していること</t>
    <phoneticPr fontId="23"/>
  </si>
  <si>
    <t>　　④保有資格として、以下を満たすこと</t>
    <phoneticPr fontId="23"/>
  </si>
  <si>
    <t>　　　（b）ISO/IEC 27001（ISMS）の認証を受けていること</t>
    <phoneticPr fontId="23"/>
  </si>
  <si>
    <t>　（2） セキュリティ対策</t>
    <phoneticPr fontId="23"/>
  </si>
  <si>
    <t>　　①施設セキュリティ対策として、以下を満たすこと</t>
    <phoneticPr fontId="23"/>
  </si>
  <si>
    <t>　　　（a）24時間365日警備員による入退館者の監視・管理を実施していること</t>
    <phoneticPr fontId="23"/>
  </si>
  <si>
    <t>　　　（b）重要な物理セキュリティ境界出入口には、破壊対策ドアが設置されていること</t>
    <rPh sb="6" eb="8">
      <t>ジュウヨウ</t>
    </rPh>
    <rPh sb="9" eb="11">
      <t>ブツリ</t>
    </rPh>
    <rPh sb="17" eb="19">
      <t>キョウカイ</t>
    </rPh>
    <rPh sb="19" eb="21">
      <t>デイ</t>
    </rPh>
    <rPh sb="21" eb="22">
      <t>グチ</t>
    </rPh>
    <rPh sb="25" eb="27">
      <t>ハカイ</t>
    </rPh>
    <rPh sb="27" eb="29">
      <t>タイサク</t>
    </rPh>
    <rPh sb="32" eb="34">
      <t>セッチ</t>
    </rPh>
    <phoneticPr fontId="23"/>
  </si>
  <si>
    <t>　　　（c）重要な物理セキュリティ境界の出入口を監視カメラで常時監視していること。また、適切な期間保存されていること</t>
    <rPh sb="6" eb="8">
      <t>ジュウヨウ</t>
    </rPh>
    <rPh sb="9" eb="11">
      <t>ブツリ</t>
    </rPh>
    <rPh sb="17" eb="19">
      <t>キョウカイ</t>
    </rPh>
    <rPh sb="44" eb="46">
      <t>テキセツ</t>
    </rPh>
    <rPh sb="47" eb="49">
      <t>キカン</t>
    </rPh>
    <rPh sb="49" eb="51">
      <t>ホゾン</t>
    </rPh>
    <phoneticPr fontId="23"/>
  </si>
  <si>
    <t>　　　（d）セキュリティ境界から入館者のPCや電子記録媒体の持込、持出の管理が申請管理されていること</t>
    <rPh sb="12" eb="14">
      <t>キョウカイ</t>
    </rPh>
    <phoneticPr fontId="23"/>
  </si>
  <si>
    <t>　　　（e）セキュリティ境界への入室者は予め定められた申請者からの事前登録制とし、データセンタ入り口等で、本人確認を行い、24時間365日の有人監視を実施すること</t>
    <rPh sb="12" eb="14">
      <t>キョウカイ</t>
    </rPh>
    <phoneticPr fontId="23"/>
  </si>
  <si>
    <t>　　　（f）入退室の状況の管理は、以下の機能を有する入退室管理システムを利用すること</t>
    <phoneticPr fontId="23"/>
  </si>
  <si>
    <t>　　　　① 個人識別機能(個人認証カード、生体認証等)</t>
    <phoneticPr fontId="23"/>
  </si>
  <si>
    <t>　　　　② 扉の自動施錠機能</t>
    <phoneticPr fontId="23"/>
  </si>
  <si>
    <r>
      <t>　　　（g）入退室管理システムは3</t>
    </r>
    <r>
      <rPr>
        <sz val="10"/>
        <rFont val="ＭＳ Ｐ明朝"/>
        <family val="1"/>
        <charset val="128"/>
      </rPr>
      <t>年以上のログを保存していること</t>
    </r>
    <phoneticPr fontId="23"/>
  </si>
  <si>
    <t>２　運用・保守</t>
  </si>
  <si>
    <t>　（1） ソフトウェアセキュリティ</t>
    <phoneticPr fontId="23"/>
  </si>
  <si>
    <t>　　①ソフトウェアセキュリティ対策として、以下を満たすこと</t>
    <phoneticPr fontId="23"/>
  </si>
  <si>
    <t>　　　（a）ウィルス対策ソフトを導入し、リアルタイムにコンピュータ・ウィルスの侵入をチェックすること</t>
    <phoneticPr fontId="23"/>
  </si>
  <si>
    <t>　　　（b）年一回以上の脆弱性診断を第三者が実施すること</t>
    <phoneticPr fontId="23"/>
  </si>
  <si>
    <t>　　　（c）定期的に本システムで利用している製品のバージョンアップ、パッチリリースの情報を確認し、適用すること（月一回以上）</t>
    <phoneticPr fontId="23"/>
  </si>
  <si>
    <t>　　　（d）情報通信の保護のためSSL通信を利用すること</t>
    <phoneticPr fontId="23"/>
  </si>
  <si>
    <t>　　　（e）SQLインジェクション、クロスサイトスクリプト、その他の脅威に問題なく対応していること</t>
    <phoneticPr fontId="23"/>
  </si>
  <si>
    <t>　　　（f）利用者がアクセスするWEBサーバはDMZに、データを管理するデータベースサーバはセキュリティに考慮してTRUSTに分散設置されていること</t>
    <phoneticPr fontId="23"/>
  </si>
  <si>
    <t>　　　（g）不正アクセス等の脅威に備え、ログインアクセス、データベースアクセスのログを取得し、必要に応じて追跡できること</t>
    <phoneticPr fontId="23"/>
  </si>
  <si>
    <t>　　　（h）システムに保管されているデータのうち、パスワード等の重要なデータはデータベース内で暗号化されていること</t>
    <phoneticPr fontId="23"/>
  </si>
  <si>
    <t>　（2）ハードウェア・ネットワークセキュリティ</t>
    <phoneticPr fontId="23"/>
  </si>
  <si>
    <t>　　①ハードウェア・ネットワークセキュリティ対策として、以下を満たすこと</t>
    <phoneticPr fontId="23"/>
  </si>
  <si>
    <t>　　　（a）冗長化されたサーバ構成により、サーバ障害が発生した場合でも代替サーバにより運用継続を可能とすること</t>
    <phoneticPr fontId="23"/>
  </si>
  <si>
    <t>　　　（b）ユーザがアクセスするWEBサーバと、AP、DBサーバを分散設置し、アクセス範囲を必要最低限とすること</t>
    <phoneticPr fontId="23"/>
  </si>
  <si>
    <t>　　　（c）ネットワークの定期監視により、障害の未然防止対策を行うこと</t>
    <phoneticPr fontId="23"/>
  </si>
  <si>
    <t>　　　（d）ネットワーク機器、経路を冗長構成とし、障害が発生した場合でも正常なネットワーク経路へ自動的に切り替えることで運用継続を可能とすること</t>
    <phoneticPr fontId="23"/>
  </si>
  <si>
    <t>　（3） 運用条件</t>
    <phoneticPr fontId="23"/>
  </si>
  <si>
    <t>　　①運用条件として、以下を満たすこと</t>
    <phoneticPr fontId="23"/>
  </si>
  <si>
    <t>　　　（a）本システムは、24時間365日利用可能であること（ただし障害対応や定期システムメンテナンスなどによる停止は除く。）</t>
    <phoneticPr fontId="23"/>
  </si>
  <si>
    <t>　　　（b）システム管理者からの問い合わせ及び障害連絡を受け付ける本システム専用の受付窓口を設けること</t>
    <phoneticPr fontId="23"/>
  </si>
  <si>
    <t>　　　（c）データベースのバックアップは毎日取得し、1週間分（7世代）のバックアップデータを保持すること。またバックアップはシステムを停止せずにオンラインで実施できること</t>
    <phoneticPr fontId="23"/>
  </si>
  <si>
    <t>　　　（d）ログのバックアップは毎日取得し、六ヶ月以上保存すること</t>
    <phoneticPr fontId="23"/>
  </si>
  <si>
    <t>　　　（e）システムのバックアップは一ヶ月に一度以上取得し、3世代以上保存すること</t>
    <phoneticPr fontId="23"/>
  </si>
  <si>
    <t>　　　（f）障害を検知した場合、利用者に速報を通報できること</t>
    <rPh sb="6" eb="8">
      <t>ショウガイ</t>
    </rPh>
    <rPh sb="9" eb="11">
      <t>ケンチ</t>
    </rPh>
    <rPh sb="13" eb="15">
      <t>バアイ</t>
    </rPh>
    <rPh sb="16" eb="19">
      <t>リヨウシャ</t>
    </rPh>
    <rPh sb="20" eb="22">
      <t>ソクホウ</t>
    </rPh>
    <rPh sb="23" eb="25">
      <t>ツウホウ</t>
    </rPh>
    <phoneticPr fontId="23"/>
  </si>
  <si>
    <t>　　　（g）稼動監視、ログ監視、性能監視、ＵＲＬ監視を実施しており、障害発生時には障害内容が把握できること</t>
    <phoneticPr fontId="23"/>
  </si>
  <si>
    <t>1-1.対応可（AWS）、1-2.対応可（SaaS）、2.対応不可</t>
    <rPh sb="17" eb="20">
      <t>タイオウカ</t>
    </rPh>
    <rPh sb="29" eb="31">
      <t>タイオウ</t>
    </rPh>
    <rPh sb="31" eb="33">
      <t>フカ</t>
    </rPh>
    <phoneticPr fontId="23"/>
  </si>
  <si>
    <t>バージョンアップ等、資産の適用にあたっては、品質を保障するエビデンスを用意すること。また、資産適用手順等のドキュメントを用意すること。</t>
    <rPh sb="22" eb="24">
      <t>ヒンシツ</t>
    </rPh>
    <rPh sb="25" eb="27">
      <t>ホショウ</t>
    </rPh>
    <rPh sb="35" eb="37">
      <t>ヨウイ</t>
    </rPh>
    <rPh sb="45" eb="49">
      <t>シサンテキヨウ</t>
    </rPh>
    <rPh sb="49" eb="51">
      <t>テジュン</t>
    </rPh>
    <rPh sb="51" eb="52">
      <t>トウ</t>
    </rPh>
    <rPh sb="60" eb="62">
      <t>ヨウイ</t>
    </rPh>
    <phoneticPr fontId="2"/>
  </si>
  <si>
    <t>　うち、人口20万人以上の団体への導入数</t>
    <rPh sb="4" eb="6">
      <t>ジンコウ</t>
    </rPh>
    <rPh sb="8" eb="10">
      <t>マンニン</t>
    </rPh>
    <rPh sb="10" eb="12">
      <t>イジョウ</t>
    </rPh>
    <rPh sb="13" eb="15">
      <t>ダンタイ</t>
    </rPh>
    <rPh sb="17" eb="19">
      <t>ドウニュウ</t>
    </rPh>
    <rPh sb="19" eb="20">
      <t>スウ</t>
    </rPh>
    <phoneticPr fontId="2"/>
  </si>
  <si>
    <t>■障害時の対応</t>
    <rPh sb="1" eb="3">
      <t>ショウガイ</t>
    </rPh>
    <rPh sb="3" eb="4">
      <t>トキ</t>
    </rPh>
    <rPh sb="5" eb="7">
      <t>タイオウ</t>
    </rPh>
    <phoneticPr fontId="23"/>
  </si>
  <si>
    <t>■操作研修・マニュアル</t>
    <rPh sb="1" eb="3">
      <t>ソウサ</t>
    </rPh>
    <rPh sb="3" eb="5">
      <t>ケンシュウ</t>
    </rPh>
    <phoneticPr fontId="23"/>
  </si>
  <si>
    <t>アクセスログとして、ログインユーザーIDの他、接続している端末ID、端末のログインユーザー等の情報を保有できること。</t>
    <rPh sb="21" eb="22">
      <t>ホカ</t>
    </rPh>
    <rPh sb="23" eb="25">
      <t>セツゾク</t>
    </rPh>
    <rPh sb="29" eb="31">
      <t>タンマツ</t>
    </rPh>
    <rPh sb="34" eb="36">
      <t>タンマツ</t>
    </rPh>
    <rPh sb="45" eb="46">
      <t>トウ</t>
    </rPh>
    <rPh sb="47" eb="49">
      <t>ジョウホウ</t>
    </rPh>
    <rPh sb="50" eb="52">
      <t>ホユウ</t>
    </rPh>
    <phoneticPr fontId="2"/>
  </si>
  <si>
    <t>システムはクラウドサービス（SaaS方式）または町田市クラウドサーバープラットフォーム（ガバメントクラウド：AWS）にて提供すること。</t>
    <phoneticPr fontId="2"/>
  </si>
  <si>
    <t>職員が使用する端末にミドルウェア等のインストールをすることなく、ブラウザでシステムが利用できること。</t>
    <rPh sb="0" eb="2">
      <t>ショクイン</t>
    </rPh>
    <rPh sb="3" eb="5">
      <t>シヨウ</t>
    </rPh>
    <rPh sb="7" eb="9">
      <t>タンマツ</t>
    </rPh>
    <rPh sb="16" eb="17">
      <t>ナド</t>
    </rPh>
    <rPh sb="42" eb="44">
      <t>リヨウ</t>
    </rPh>
    <phoneticPr fontId="2"/>
  </si>
  <si>
    <t>クライアント端末は、AVD（Microsoft Azure Virtual Desktop）のマルチセッション環境で利用できること。</t>
    <rPh sb="6" eb="8">
      <t>タンマツ</t>
    </rPh>
    <rPh sb="55" eb="57">
      <t>カンキョウ</t>
    </rPh>
    <rPh sb="58" eb="60">
      <t>リヨウ</t>
    </rPh>
    <phoneticPr fontId="24"/>
  </si>
  <si>
    <t>■町田市基礎情報（参考）</t>
    <rPh sb="1" eb="4">
      <t>マチダシ</t>
    </rPh>
    <rPh sb="4" eb="6">
      <t>キソ</t>
    </rPh>
    <rPh sb="6" eb="8">
      <t>ジョウホウ</t>
    </rPh>
    <rPh sb="9" eb="11">
      <t>サンコウ</t>
    </rPh>
    <phoneticPr fontId="23"/>
  </si>
  <si>
    <t>避難行動要支援者数</t>
    <rPh sb="0" eb="8">
      <t>ヒナンコウドウヨウシエンシャ</t>
    </rPh>
    <rPh sb="8" eb="9">
      <t>スウ</t>
    </rPh>
    <phoneticPr fontId="2"/>
  </si>
  <si>
    <t>システムの稼働時間に関しては柔軟に対応すること。</t>
    <rPh sb="5" eb="9">
      <t>カドウジカン</t>
    </rPh>
    <rPh sb="10" eb="11">
      <t>カン</t>
    </rPh>
    <rPh sb="14" eb="16">
      <t>ジュウナン</t>
    </rPh>
    <rPh sb="17" eb="19">
      <t>タイオウ</t>
    </rPh>
    <phoneticPr fontId="2"/>
  </si>
  <si>
    <t>パッケージシステムが利用するプリンタは、町田市が設置したレーザープリンター（一般的なオフィス用）を利用すること。</t>
    <rPh sb="10" eb="12">
      <t>リヨウ</t>
    </rPh>
    <rPh sb="20" eb="23">
      <t>マチダシ</t>
    </rPh>
    <rPh sb="24" eb="26">
      <t>セッチ</t>
    </rPh>
    <rPh sb="38" eb="41">
      <t>イッパンテキ</t>
    </rPh>
    <rPh sb="46" eb="47">
      <t>ヨウ</t>
    </rPh>
    <rPh sb="49" eb="51">
      <t>リヨウ</t>
    </rPh>
    <phoneticPr fontId="23"/>
  </si>
  <si>
    <t>カスタマイズは原則行わず、代替案を提示すること。</t>
    <rPh sb="7" eb="10">
      <t>ゲンソクオコナ</t>
    </rPh>
    <rPh sb="13" eb="16">
      <t>ダイタイアン</t>
    </rPh>
    <rPh sb="17" eb="19">
      <t>テイジ</t>
    </rPh>
    <phoneticPr fontId="23"/>
  </si>
  <si>
    <t>サーバー全体の暗号化に対応すること。</t>
    <rPh sb="4" eb="6">
      <t>ゼンタイ</t>
    </rPh>
    <rPh sb="7" eb="10">
      <t>アンゴウカ</t>
    </rPh>
    <rPh sb="11" eb="13">
      <t>タイオウ</t>
    </rPh>
    <phoneticPr fontId="2"/>
  </si>
  <si>
    <t>保管期限を超過した不要データを自動で消去できる仕組みを有すること。</t>
    <rPh sb="0" eb="2">
      <t>ホカン</t>
    </rPh>
    <rPh sb="2" eb="4">
      <t>キゲン</t>
    </rPh>
    <rPh sb="5" eb="7">
      <t>チョウカ</t>
    </rPh>
    <rPh sb="9" eb="11">
      <t>フヨウ</t>
    </rPh>
    <rPh sb="15" eb="17">
      <t>ジドウ</t>
    </rPh>
    <rPh sb="18" eb="20">
      <t>ショウキョ</t>
    </rPh>
    <rPh sb="23" eb="25">
      <t>シク</t>
    </rPh>
    <rPh sb="27" eb="28">
      <t>ユウ</t>
    </rPh>
    <phoneticPr fontId="2"/>
  </si>
  <si>
    <t>2025年度末までに、国が定める文字情報基盤に対応すること。</t>
    <rPh sb="4" eb="7">
      <t>ネンドマツ</t>
    </rPh>
    <phoneticPr fontId="2"/>
  </si>
  <si>
    <t>管理者からの問い合わせ及び障害連絡を受付可能な本システム専用の受付窓口を設けること。</t>
    <rPh sb="20" eb="22">
      <t>カノウ</t>
    </rPh>
    <phoneticPr fontId="2"/>
  </si>
  <si>
    <t>10課約35人</t>
    <rPh sb="2" eb="3">
      <t>カ</t>
    </rPh>
    <rPh sb="3" eb="4">
      <t>ヤク</t>
    </rPh>
    <rPh sb="6" eb="7">
      <t>ニン</t>
    </rPh>
    <phoneticPr fontId="2"/>
  </si>
  <si>
    <t>サーバーメンテナンス等の作業予定および実績の報告を月次で行うこと。</t>
    <rPh sb="10" eb="11">
      <t>ナド</t>
    </rPh>
    <rPh sb="12" eb="14">
      <t>サギョウ</t>
    </rPh>
    <rPh sb="14" eb="16">
      <t>ヨテイ</t>
    </rPh>
    <rPh sb="19" eb="21">
      <t>ジッセキ</t>
    </rPh>
    <rPh sb="22" eb="24">
      <t>ホウコク</t>
    </rPh>
    <rPh sb="25" eb="27">
      <t>ゲツジ</t>
    </rPh>
    <rPh sb="28" eb="29">
      <t>オコ</t>
    </rPh>
    <phoneticPr fontId="2"/>
  </si>
  <si>
    <t>データの持ち出しの際には可搬媒体の入出庫管理を行うとともに、管理状況を報告すること。</t>
    <rPh sb="4" eb="5">
      <t>モ</t>
    </rPh>
    <rPh sb="6" eb="7">
      <t>ダ</t>
    </rPh>
    <rPh sb="9" eb="10">
      <t>サイ</t>
    </rPh>
    <rPh sb="12" eb="14">
      <t>カハン</t>
    </rPh>
    <rPh sb="14" eb="16">
      <t>バイタイ</t>
    </rPh>
    <rPh sb="17" eb="22">
      <t>ニュウシュッコカンリ</t>
    </rPh>
    <rPh sb="23" eb="24">
      <t>オコナ</t>
    </rPh>
    <rPh sb="30" eb="34">
      <t>カンリジョウキョウ</t>
    </rPh>
    <rPh sb="35" eb="37">
      <t>ホウコク</t>
    </rPh>
    <phoneticPr fontId="2"/>
  </si>
  <si>
    <t>人口</t>
    <rPh sb="0" eb="2">
      <t>ジンコウ</t>
    </rPh>
    <phoneticPr fontId="23"/>
  </si>
  <si>
    <t>操作職員数</t>
    <rPh sb="0" eb="2">
      <t>ソウサ</t>
    </rPh>
    <rPh sb="2" eb="5">
      <t>ショクインスウ</t>
    </rPh>
    <phoneticPr fontId="2"/>
  </si>
  <si>
    <t>（2023年3月1日時点）</t>
    <rPh sb="7" eb="8">
      <t>ガツ</t>
    </rPh>
    <rPh sb="9" eb="10">
      <t>ニチ</t>
    </rPh>
    <phoneticPr fontId="23"/>
  </si>
  <si>
    <t>（2022年度）</t>
    <rPh sb="5" eb="7">
      <t>ネンド</t>
    </rPh>
    <phoneticPr fontId="2"/>
  </si>
  <si>
    <t>（予定）</t>
    <phoneticPr fontId="2"/>
  </si>
  <si>
    <t>No.15で「1-2.対応可（SaaS）」を選択した場合、利用しているクラウド環境が、ISMAPクラウドサービスリストに登録されていること。それ以外の場合には別紙「データセンタ要件」を満たすこと。</t>
    <rPh sb="29" eb="31">
      <t>リヨウ</t>
    </rPh>
    <phoneticPr fontId="23"/>
  </si>
  <si>
    <t>No.15で「1-2.対応可（SaaS）」を選択した場合、クラウドサービス（SaaS方式）による導入実績があること。</t>
    <rPh sb="22" eb="24">
      <t>センタク</t>
    </rPh>
    <rPh sb="26" eb="28">
      <t>バアイ</t>
    </rPh>
    <phoneticPr fontId="28"/>
  </si>
  <si>
    <t>1.有、2.無、3.該当しない</t>
    <rPh sb="2" eb="3">
      <t>アリ</t>
    </rPh>
    <rPh sb="6" eb="7">
      <t>ナ</t>
    </rPh>
    <rPh sb="10" eb="12">
      <t>ガイトウ</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</si>
</sst>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0\ &quot;団体&quot;"/>
    <numFmt numFmtId="177" formatCode="0\ &quot;団体&quot;"/>
    <numFmt numFmtId="178" formatCode="#,##0&quot;人&quot;"/>
  </numFmts>
  <fonts count="3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sz val="9"/>
      <name val="ＭＳ 明朝"/>
      <family val="1"/>
      <charset val="128"/>
    </font>
    <font>
      <sz val="10"/>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sz val="6"/>
      <name val="ＭＳ Ｐ明朝"/>
      <family val="1"/>
      <charset val="128"/>
    </font>
    <font>
      <sz val="12"/>
      <color indexed="8"/>
      <name val="ＭＳ Ｐゴシック"/>
      <family val="3"/>
      <charset val="128"/>
    </font>
    <font>
      <sz val="12"/>
      <color indexed="9"/>
      <name val="ＭＳ Ｐゴシック"/>
      <family val="3"/>
      <charset val="128"/>
    </font>
    <font>
      <sz val="12"/>
      <color indexed="60"/>
      <name val="ＭＳ Ｐゴシック"/>
      <family val="3"/>
      <charset val="128"/>
    </font>
    <font>
      <sz val="11"/>
      <name val="ＭＳ Ｐ明朝"/>
      <family val="1"/>
      <charset val="128"/>
    </font>
    <font>
      <u/>
      <sz val="11"/>
      <color indexed="12"/>
      <name val="ＭＳ Ｐ明朝"/>
      <family val="1"/>
      <charset val="128"/>
    </font>
    <font>
      <b/>
      <sz val="12"/>
      <color indexed="8"/>
      <name val="ＭＳ Ｐゴシック"/>
      <family val="3"/>
      <charset val="128"/>
    </font>
    <font>
      <sz val="10"/>
      <name val="ＭＳ Ｐ明朝"/>
      <family val="1"/>
      <charset val="128"/>
    </font>
    <font>
      <sz val="6"/>
      <name val="ＭＳ ゴシック"/>
      <family val="3"/>
      <charset val="128"/>
    </font>
    <font>
      <sz val="14"/>
      <name val="ＭＳ Ｐ明朝"/>
      <family val="1"/>
      <charset val="128"/>
    </font>
    <font>
      <sz val="10"/>
      <color rgb="FFFF0000"/>
      <name val="ＭＳ Ｐ明朝"/>
      <family val="1"/>
      <charset val="128"/>
    </font>
    <font>
      <sz val="12"/>
      <name val="ＭＳ Ｐ明朝"/>
      <family val="1"/>
      <charset val="128"/>
    </font>
    <font>
      <b/>
      <sz val="10"/>
      <color theme="5"/>
      <name val="ＭＳ Ｐ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lightGrid">
        <fgColor indexed="22"/>
        <bgColor indexed="26"/>
      </patternFill>
    </fill>
    <fill>
      <patternFill patternType="solid">
        <fgColor indexed="47"/>
        <bgColor indexed="64"/>
      </patternFill>
    </fill>
    <fill>
      <patternFill patternType="solid">
        <fgColor theme="0"/>
        <bgColor indexed="64"/>
      </patternFill>
    </fill>
    <fill>
      <patternFill patternType="solid">
        <fgColor theme="8" tint="0.59999389629810485"/>
        <bgColor indexed="64"/>
      </patternFill>
    </fill>
    <fill>
      <patternFill patternType="solid">
        <fgColor indexed="22"/>
        <bgColor indexed="64"/>
      </patternFill>
    </fill>
  </fills>
  <borders count="20">
    <border>
      <left/>
      <right/>
      <top/>
      <bottom/>
      <diagonal/>
    </border>
    <border>
      <left/>
      <right/>
      <top/>
      <bottom style="double">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49"/>
      </top>
      <bottom style="double">
        <color indexed="49"/>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7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24" fillId="8" borderId="0" applyNumberFormat="0" applyBorder="0" applyAlignment="0" applyProtection="0"/>
    <xf numFmtId="0" fontId="24" fillId="7" borderId="0" applyNumberFormat="0" applyBorder="0" applyAlignment="0" applyProtection="0"/>
    <xf numFmtId="0" fontId="24" fillId="9" borderId="0" applyNumberFormat="0" applyBorder="0" applyAlignment="0" applyProtection="0"/>
    <xf numFmtId="0" fontId="24" fillId="8"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5"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24" fillId="14" borderId="0" applyNumberFormat="0" applyBorder="0" applyAlignment="0" applyProtection="0"/>
    <xf numFmtId="0" fontId="24" fillId="11" borderId="0" applyNumberFormat="0" applyBorder="0" applyAlignment="0" applyProtection="0"/>
    <xf numFmtId="0" fontId="24" fillId="15" borderId="0" applyNumberFormat="0" applyBorder="0" applyAlignment="0" applyProtection="0"/>
    <xf numFmtId="0" fontId="24" fillId="14" borderId="0" applyNumberFormat="0" applyBorder="0" applyAlignment="0" applyProtection="0"/>
    <xf numFmtId="0" fontId="24" fillId="10" borderId="0" applyNumberFormat="0" applyBorder="0" applyAlignment="0" applyProtection="0"/>
    <xf numFmtId="0" fontId="24" fillId="7" borderId="0" applyNumberFormat="0" applyBorder="0" applyAlignment="0" applyProtection="0"/>
    <xf numFmtId="0" fontId="4" fillId="16"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25" fillId="18" borderId="0" applyNumberFormat="0" applyBorder="0" applyAlignment="0" applyProtection="0"/>
    <xf numFmtId="0" fontId="25" fillId="11" borderId="0" applyNumberFormat="0" applyBorder="0" applyAlignment="0" applyProtection="0"/>
    <xf numFmtId="0" fontId="25" fillId="15" borderId="0" applyNumberFormat="0" applyBorder="0" applyAlignment="0" applyProtection="0"/>
    <xf numFmtId="0" fontId="25" fillId="14" borderId="0" applyNumberFormat="0" applyBorder="0" applyAlignment="0" applyProtection="0"/>
    <xf numFmtId="0" fontId="25" fillId="18" borderId="0" applyNumberFormat="0" applyBorder="0" applyAlignment="0" applyProtection="0"/>
    <xf numFmtId="0" fontId="25" fillId="7" borderId="0" applyNumberFormat="0" applyBorder="0" applyAlignment="0" applyProtection="0"/>
    <xf numFmtId="0" fontId="5" fillId="0" borderId="1" applyNumberFormat="0" applyFill="0" applyBorder="0" applyAlignment="0">
      <alignment horizontal="left" vertical="center" wrapText="1"/>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23" borderId="0" applyNumberFormat="0" applyBorder="0" applyAlignment="0" applyProtection="0">
      <alignment vertical="center"/>
    </xf>
    <xf numFmtId="0" fontId="6" fillId="0" borderId="0"/>
    <xf numFmtId="0" fontId="7" fillId="0" borderId="0" applyNumberFormat="0" applyFill="0" applyBorder="0" applyAlignment="0" applyProtection="0">
      <alignment vertical="center"/>
    </xf>
    <xf numFmtId="0" fontId="8" fillId="24" borderId="2" applyNumberFormat="0" applyAlignment="0" applyProtection="0">
      <alignment vertical="center"/>
    </xf>
    <xf numFmtId="0" fontId="9" fillId="15" borderId="0" applyNumberFormat="0" applyBorder="0" applyAlignment="0" applyProtection="0">
      <alignment vertical="center"/>
    </xf>
    <xf numFmtId="9" fontId="27" fillId="0" borderId="0" applyFont="0" applyFill="0" applyBorder="0" applyAlignment="0" applyProtection="0"/>
    <xf numFmtId="0" fontId="3" fillId="9" borderId="3" applyNumberFormat="0" applyFont="0" applyAlignment="0" applyProtection="0">
      <alignment vertical="center"/>
    </xf>
    <xf numFmtId="0" fontId="10" fillId="0" borderId="4" applyNumberFormat="0" applyFill="0" applyAlignment="0" applyProtection="0">
      <alignment vertical="center"/>
    </xf>
    <xf numFmtId="0" fontId="11" fillId="3" borderId="0" applyNumberFormat="0" applyBorder="0" applyAlignment="0" applyProtection="0">
      <alignment vertical="center"/>
    </xf>
    <xf numFmtId="0" fontId="12" fillId="14" borderId="5" applyNumberFormat="0" applyAlignment="0" applyProtection="0">
      <alignment vertical="center"/>
    </xf>
    <xf numFmtId="0" fontId="13" fillId="0" borderId="0" applyNumberFormat="0" applyFill="0" applyBorder="0" applyAlignment="0" applyProtection="0">
      <alignment vertical="center"/>
    </xf>
    <xf numFmtId="38" fontId="27" fillId="0" borderId="0" applyFont="0" applyFill="0" applyBorder="0" applyAlignment="0" applyProtection="0"/>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38" fontId="5" fillId="25" borderId="0" applyNumberFormat="0"/>
    <xf numFmtId="0" fontId="29" fillId="0" borderId="9" applyNumberFormat="0" applyFill="0" applyAlignment="0" applyProtection="0"/>
    <xf numFmtId="0" fontId="17" fillId="0" borderId="10" applyNumberFormat="0" applyFill="0" applyAlignment="0" applyProtection="0">
      <alignment vertical="center"/>
    </xf>
    <xf numFmtId="0" fontId="18" fillId="14" borderId="11" applyNumberFormat="0" applyAlignment="0" applyProtection="0">
      <alignment vertical="center"/>
    </xf>
    <xf numFmtId="0" fontId="19" fillId="0" borderId="0" applyNumberFormat="0" applyFill="0" applyBorder="0" applyAlignment="0" applyProtection="0">
      <alignment vertical="center"/>
    </xf>
    <xf numFmtId="0" fontId="20" fillId="7" borderId="5" applyNumberFormat="0" applyAlignment="0" applyProtection="0">
      <alignment vertical="center"/>
    </xf>
    <xf numFmtId="0" fontId="27" fillId="0" borderId="0"/>
    <xf numFmtId="0" fontId="27" fillId="0" borderId="0"/>
    <xf numFmtId="0" fontId="26" fillId="15" borderId="0" applyNumberFormat="0" applyBorder="0" applyAlignment="0" applyProtection="0"/>
    <xf numFmtId="0" fontId="21" fillId="0" borderId="0"/>
    <xf numFmtId="0" fontId="22" fillId="4" borderId="0" applyNumberFormat="0" applyBorder="0" applyAlignment="0" applyProtection="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59">
    <xf numFmtId="0" fontId="0" fillId="0" borderId="0" xfId="0">
      <alignment vertical="center"/>
    </xf>
    <xf numFmtId="0" fontId="30" fillId="0" borderId="0" xfId="66" applyFont="1" applyAlignment="1">
      <alignment horizontal="left" vertical="top"/>
    </xf>
    <xf numFmtId="0" fontId="30" fillId="0" borderId="0" xfId="66" applyFont="1"/>
    <xf numFmtId="0" fontId="30" fillId="26" borderId="14" xfId="66" applyFont="1" applyFill="1" applyBorder="1" applyAlignment="1">
      <alignment horizontal="center" vertical="center"/>
    </xf>
    <xf numFmtId="0" fontId="30" fillId="0" borderId="0" xfId="66" applyFont="1" applyAlignment="1">
      <alignment horizontal="center" vertical="top"/>
    </xf>
    <xf numFmtId="0" fontId="30" fillId="0" borderId="14" xfId="66" applyFont="1" applyBorder="1" applyAlignment="1">
      <alignment horizontal="left" vertical="top" wrapText="1"/>
    </xf>
    <xf numFmtId="0" fontId="30" fillId="0" borderId="0" xfId="66" applyFont="1" applyAlignment="1">
      <alignment horizontal="center" vertical="center"/>
    </xf>
    <xf numFmtId="0" fontId="30" fillId="0" borderId="14" xfId="0" applyFont="1" applyBorder="1" applyAlignment="1">
      <alignment horizontal="left" vertical="top" wrapText="1"/>
    </xf>
    <xf numFmtId="0" fontId="30" fillId="0" borderId="14" xfId="0" applyFont="1" applyBorder="1" applyAlignment="1">
      <alignment vertical="top" wrapText="1"/>
    </xf>
    <xf numFmtId="0" fontId="30" fillId="27" borderId="14" xfId="66" applyFont="1" applyFill="1" applyBorder="1" applyAlignment="1">
      <alignment horizontal="left" vertical="top" wrapText="1"/>
    </xf>
    <xf numFmtId="0" fontId="30" fillId="0" borderId="14" xfId="66" applyFont="1" applyBorder="1" applyAlignment="1">
      <alignment horizontal="center" vertical="center" wrapText="1"/>
    </xf>
    <xf numFmtId="0" fontId="30" fillId="0" borderId="14" xfId="66" applyFont="1" applyBorder="1" applyAlignment="1">
      <alignment vertical="top" wrapText="1"/>
    </xf>
    <xf numFmtId="0" fontId="30" fillId="0" borderId="15" xfId="66" applyFont="1" applyBorder="1" applyAlignment="1">
      <alignment horizontal="left" vertical="top" wrapText="1"/>
    </xf>
    <xf numFmtId="0" fontId="30" fillId="0" borderId="15" xfId="66" applyFont="1" applyBorder="1" applyAlignment="1">
      <alignment horizontal="center" vertical="center" wrapText="1"/>
    </xf>
    <xf numFmtId="0" fontId="30" fillId="27" borderId="14" xfId="0" applyFont="1" applyFill="1" applyBorder="1" applyAlignment="1">
      <alignment horizontal="left" vertical="top" wrapText="1"/>
    </xf>
    <xf numFmtId="0" fontId="30" fillId="0" borderId="14" xfId="66" applyFont="1" applyBorder="1" applyAlignment="1">
      <alignment vertical="top"/>
    </xf>
    <xf numFmtId="0" fontId="30" fillId="0" borderId="14" xfId="66" applyFont="1" applyBorder="1" applyAlignment="1" applyProtection="1">
      <alignment horizontal="left" vertical="top" wrapText="1"/>
      <protection locked="0"/>
    </xf>
    <xf numFmtId="0" fontId="30" fillId="0" borderId="17" xfId="66" applyFont="1" applyBorder="1" applyAlignment="1">
      <alignment vertical="center"/>
    </xf>
    <xf numFmtId="0" fontId="27" fillId="0" borderId="18" xfId="66" applyBorder="1" applyAlignment="1">
      <alignment vertical="center" shrinkToFit="1"/>
    </xf>
    <xf numFmtId="0" fontId="30" fillId="29" borderId="13" xfId="66" applyFont="1" applyFill="1" applyBorder="1" applyAlignment="1">
      <alignment horizontal="center" vertical="center" wrapText="1"/>
    </xf>
    <xf numFmtId="0" fontId="30" fillId="29" borderId="13" xfId="66" applyFont="1" applyFill="1" applyBorder="1" applyAlignment="1">
      <alignment horizontal="center" vertical="top" wrapText="1" shrinkToFit="1"/>
    </xf>
    <xf numFmtId="0" fontId="30" fillId="29" borderId="14" xfId="66" applyFont="1" applyFill="1" applyBorder="1" applyAlignment="1">
      <alignment horizontal="center" vertical="top" wrapText="1" shrinkToFit="1"/>
    </xf>
    <xf numFmtId="0" fontId="30" fillId="28" borderId="14" xfId="66" applyFont="1" applyFill="1" applyBorder="1" applyAlignment="1">
      <alignment horizontal="center" vertical="center" shrinkToFit="1"/>
    </xf>
    <xf numFmtId="0" fontId="30" fillId="28" borderId="14" xfId="66" applyFont="1" applyFill="1" applyBorder="1" applyAlignment="1">
      <alignment vertical="top" wrapText="1"/>
    </xf>
    <xf numFmtId="0" fontId="30" fillId="28" borderId="14" xfId="66" applyFont="1" applyFill="1" applyBorder="1" applyAlignment="1">
      <alignment vertical="top"/>
    </xf>
    <xf numFmtId="0" fontId="30" fillId="0" borderId="14" xfId="66" applyFont="1" applyBorder="1" applyAlignment="1">
      <alignment horizontal="left" vertical="top"/>
    </xf>
    <xf numFmtId="0" fontId="30" fillId="28" borderId="16" xfId="66" applyFont="1" applyFill="1" applyBorder="1" applyAlignment="1">
      <alignment vertical="top" wrapText="1"/>
    </xf>
    <xf numFmtId="0" fontId="30" fillId="28" borderId="16" xfId="66" applyFont="1" applyFill="1" applyBorder="1" applyAlignment="1">
      <alignment vertical="top"/>
    </xf>
    <xf numFmtId="0" fontId="30" fillId="0" borderId="0" xfId="66" applyFont="1" applyAlignment="1">
      <alignment wrapText="1"/>
    </xf>
    <xf numFmtId="0" fontId="30" fillId="27" borderId="14" xfId="66" applyFont="1" applyFill="1" applyBorder="1" applyAlignment="1" applyProtection="1">
      <alignment horizontal="left" vertical="top" wrapText="1"/>
      <protection locked="0"/>
    </xf>
    <xf numFmtId="0" fontId="30" fillId="27" borderId="14" xfId="66" applyFont="1" applyFill="1" applyBorder="1" applyAlignment="1">
      <alignment horizontal="center" vertical="center" wrapText="1"/>
    </xf>
    <xf numFmtId="0" fontId="30" fillId="0" borderId="14" xfId="66" applyFont="1" applyBorder="1" applyAlignment="1">
      <alignment horizontal="left" vertical="center" wrapText="1"/>
    </xf>
    <xf numFmtId="176" fontId="30" fillId="0" borderId="14" xfId="66" applyNumberFormat="1" applyFont="1" applyBorder="1" applyAlignment="1" applyProtection="1">
      <alignment horizontal="right" vertical="top" wrapText="1"/>
      <protection locked="0"/>
    </xf>
    <xf numFmtId="177" fontId="30" fillId="27" borderId="14" xfId="66" applyNumberFormat="1" applyFont="1" applyFill="1" applyBorder="1" applyAlignment="1" applyProtection="1">
      <alignment horizontal="right" vertical="top" wrapText="1"/>
      <protection locked="0"/>
    </xf>
    <xf numFmtId="3" fontId="33" fillId="0" borderId="19" xfId="66" applyNumberFormat="1" applyFont="1" applyBorder="1" applyAlignment="1">
      <alignment horizontal="center" vertical="center" wrapText="1"/>
    </xf>
    <xf numFmtId="0" fontId="30" fillId="28" borderId="13" xfId="66" applyFont="1" applyFill="1" applyBorder="1" applyAlignment="1">
      <alignment horizontal="center" vertical="center" wrapText="1"/>
    </xf>
    <xf numFmtId="0" fontId="30" fillId="0" borderId="13" xfId="66" applyFont="1" applyBorder="1" applyAlignment="1">
      <alignment horizontal="center" vertical="center" wrapText="1" shrinkToFit="1"/>
    </xf>
    <xf numFmtId="0" fontId="30" fillId="0" borderId="14" xfId="66" applyFont="1" applyBorder="1" applyAlignment="1">
      <alignment horizontal="center" vertical="center" wrapText="1" shrinkToFit="1"/>
    </xf>
    <xf numFmtId="0" fontId="30" fillId="28" borderId="14" xfId="66" applyFont="1" applyFill="1" applyBorder="1" applyAlignment="1">
      <alignment horizontal="center" vertical="top" wrapText="1"/>
    </xf>
    <xf numFmtId="0" fontId="30" fillId="28" borderId="14" xfId="66" applyFont="1" applyFill="1" applyBorder="1" applyAlignment="1">
      <alignment horizontal="center" vertical="center" wrapText="1"/>
    </xf>
    <xf numFmtId="0" fontId="30" fillId="27" borderId="14" xfId="66" applyFont="1" applyFill="1" applyBorder="1" applyAlignment="1">
      <alignment vertical="top" wrapText="1"/>
    </xf>
    <xf numFmtId="0" fontId="30" fillId="28" borderId="14" xfId="66" applyFont="1" applyFill="1" applyBorder="1" applyAlignment="1">
      <alignment vertical="center"/>
    </xf>
    <xf numFmtId="0" fontId="30" fillId="27" borderId="14" xfId="66" applyFont="1" applyFill="1" applyBorder="1" applyAlignment="1">
      <alignment horizontal="left" vertical="top"/>
    </xf>
    <xf numFmtId="0" fontId="30" fillId="28" borderId="14" xfId="66" applyFont="1" applyFill="1" applyBorder="1" applyAlignment="1">
      <alignment vertical="center" shrinkToFit="1"/>
    </xf>
    <xf numFmtId="0" fontId="30" fillId="0" borderId="0" xfId="66" applyFont="1" applyAlignment="1">
      <alignment vertical="top"/>
    </xf>
    <xf numFmtId="0" fontId="30" fillId="0" borderId="12" xfId="0" applyFont="1" applyBorder="1" applyAlignment="1">
      <alignment vertical="top" wrapText="1"/>
    </xf>
    <xf numFmtId="0" fontId="30" fillId="0" borderId="14" xfId="66" applyFont="1" applyBorder="1" applyAlignment="1" applyProtection="1">
      <alignment horizontal="center" vertical="top" wrapText="1"/>
      <protection locked="0"/>
    </xf>
    <xf numFmtId="0" fontId="30" fillId="0" borderId="15" xfId="66" applyFont="1" applyBorder="1" applyAlignment="1">
      <alignment horizontal="center" vertical="top" wrapText="1"/>
    </xf>
    <xf numFmtId="178" fontId="30" fillId="0" borderId="14" xfId="66" applyNumberFormat="1" applyFont="1" applyBorder="1" applyAlignment="1" applyProtection="1">
      <alignment horizontal="left" vertical="top" wrapText="1"/>
      <protection locked="0"/>
    </xf>
    <xf numFmtId="0" fontId="30" fillId="28" borderId="14" xfId="66" applyFont="1" applyFill="1" applyBorder="1" applyAlignment="1">
      <alignment horizontal="left" vertical="top" wrapText="1"/>
    </xf>
    <xf numFmtId="0" fontId="30" fillId="28" borderId="13" xfId="66" applyFont="1" applyFill="1" applyBorder="1" applyAlignment="1">
      <alignment vertical="center" shrinkToFit="1"/>
    </xf>
    <xf numFmtId="0" fontId="30" fillId="28" borderId="12" xfId="66" applyFont="1" applyFill="1" applyBorder="1" applyAlignment="1">
      <alignment vertical="center" shrinkToFit="1"/>
    </xf>
    <xf numFmtId="3" fontId="34" fillId="0" borderId="0" xfId="66" applyNumberFormat="1" applyFont="1" applyAlignment="1">
      <alignment horizontal="center" vertical="center" wrapText="1"/>
    </xf>
    <xf numFmtId="3" fontId="33" fillId="0" borderId="19" xfId="66" applyNumberFormat="1" applyFont="1" applyBorder="1" applyAlignment="1">
      <alignment horizontal="left" vertical="center" wrapText="1"/>
    </xf>
    <xf numFmtId="0" fontId="30" fillId="28" borderId="14" xfId="66" applyFont="1" applyFill="1" applyBorder="1" applyAlignment="1">
      <alignment horizontal="center" vertical="center"/>
    </xf>
    <xf numFmtId="0" fontId="30" fillId="28" borderId="13" xfId="66" applyFont="1" applyFill="1" applyBorder="1" applyAlignment="1">
      <alignment horizontal="left" vertical="top" wrapText="1"/>
    </xf>
    <xf numFmtId="0" fontId="30" fillId="28" borderId="12" xfId="66" applyFont="1" applyFill="1" applyBorder="1" applyAlignment="1">
      <alignment horizontal="left" vertical="top" wrapText="1"/>
    </xf>
    <xf numFmtId="0" fontId="32" fillId="0" borderId="13" xfId="66" applyFont="1" applyBorder="1" applyAlignment="1">
      <alignment horizontal="center" vertical="center" wrapText="1"/>
    </xf>
    <xf numFmtId="0" fontId="32" fillId="0" borderId="12" xfId="66" applyFont="1" applyBorder="1" applyAlignment="1">
      <alignment horizontal="center" vertical="center" wrapText="1"/>
    </xf>
  </cellXfs>
  <cellStyles count="7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20% - アクセント1" xfId="7" xr:uid="{00000000-0005-0000-0000-000006000000}"/>
    <cellStyle name="20% - アクセント2" xfId="8" xr:uid="{00000000-0005-0000-0000-000007000000}"/>
    <cellStyle name="20% - アクセント3" xfId="9" xr:uid="{00000000-0005-0000-0000-000008000000}"/>
    <cellStyle name="20% - アクセント4" xfId="10" xr:uid="{00000000-0005-0000-0000-000009000000}"/>
    <cellStyle name="20% - アクセント5" xfId="11" xr:uid="{00000000-0005-0000-0000-00000A000000}"/>
    <cellStyle name="20% - アクセント6" xfId="12" xr:uid="{00000000-0005-0000-0000-00000B000000}"/>
    <cellStyle name="40% - アクセント 1" xfId="13" builtinId="31" customBuiltin="1"/>
    <cellStyle name="40% - アクセント 2" xfId="14" builtinId="35" customBuiltin="1"/>
    <cellStyle name="40% - アクセント 3" xfId="15" builtinId="39" customBuiltin="1"/>
    <cellStyle name="40% - アクセント 4" xfId="16" builtinId="43" customBuiltin="1"/>
    <cellStyle name="40% - アクセント 5" xfId="17" builtinId="47" customBuiltin="1"/>
    <cellStyle name="40% - アクセント 6" xfId="18" builtinId="51" customBuiltin="1"/>
    <cellStyle name="40% - アクセント1" xfId="19" xr:uid="{00000000-0005-0000-0000-000012000000}"/>
    <cellStyle name="40% - アクセント2" xfId="20" xr:uid="{00000000-0005-0000-0000-000013000000}"/>
    <cellStyle name="40% - アクセント3" xfId="21" xr:uid="{00000000-0005-0000-0000-000014000000}"/>
    <cellStyle name="40% - アクセント4" xfId="22" xr:uid="{00000000-0005-0000-0000-000015000000}"/>
    <cellStyle name="40% - アクセント5" xfId="23" xr:uid="{00000000-0005-0000-0000-000016000000}"/>
    <cellStyle name="40% - アクセント6"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60% - アクセント1" xfId="31" xr:uid="{00000000-0005-0000-0000-00001E000000}"/>
    <cellStyle name="60% - アクセント2" xfId="32" xr:uid="{00000000-0005-0000-0000-00001F000000}"/>
    <cellStyle name="60% - アクセント3" xfId="33" xr:uid="{00000000-0005-0000-0000-000020000000}"/>
    <cellStyle name="60% - アクセント4" xfId="34" xr:uid="{00000000-0005-0000-0000-000021000000}"/>
    <cellStyle name="60% - アクセント5" xfId="35" xr:uid="{00000000-0005-0000-0000-000022000000}"/>
    <cellStyle name="60% - アクセント6" xfId="36" xr:uid="{00000000-0005-0000-0000-000023000000}"/>
    <cellStyle name="９ポ" xfId="37" xr:uid="{00000000-0005-0000-0000-000024000000}"/>
    <cellStyle name="アクセント 1" xfId="38" builtinId="29" customBuiltin="1"/>
    <cellStyle name="アクセント 2" xfId="39" builtinId="33" customBuiltin="1"/>
    <cellStyle name="アクセント 3" xfId="40" builtinId="37" customBuiltin="1"/>
    <cellStyle name="アクセント 4" xfId="41" builtinId="41" customBuiltin="1"/>
    <cellStyle name="アクセント 5" xfId="42" builtinId="45" customBuiltin="1"/>
    <cellStyle name="アクセント 6" xfId="43" builtinId="49" customBuiltin="1"/>
    <cellStyle name="スタイル 1" xfId="44" xr:uid="{00000000-0005-0000-0000-00002B000000}"/>
    <cellStyle name="タイトル" xfId="45" builtinId="15" customBuiltin="1"/>
    <cellStyle name="チェック セル" xfId="46" builtinId="23" customBuiltin="1"/>
    <cellStyle name="どちらでもない" xfId="47" builtinId="28" customBuiltin="1"/>
    <cellStyle name="パーセント 2" xfId="48" xr:uid="{00000000-0005-0000-0000-00002F000000}"/>
    <cellStyle name="メモ" xfId="49" builtinId="10" customBuiltin="1"/>
    <cellStyle name="リンク セル" xfId="50" builtinId="24" customBuiltin="1"/>
    <cellStyle name="悪い" xfId="51" builtinId="27" customBuiltin="1"/>
    <cellStyle name="計算" xfId="52" builtinId="22" customBuiltin="1"/>
    <cellStyle name="警告文" xfId="53" builtinId="11" customBuiltin="1"/>
    <cellStyle name="桁区切り 2" xfId="54" xr:uid="{00000000-0005-0000-0000-000036000000}"/>
    <cellStyle name="見出し 1" xfId="55" builtinId="16" customBuiltin="1"/>
    <cellStyle name="見出し 2" xfId="56" builtinId="17" customBuiltin="1"/>
    <cellStyle name="見出し 3" xfId="57" builtinId="18" customBuiltin="1"/>
    <cellStyle name="見出し 4" xfId="58" builtinId="19" customBuiltin="1"/>
    <cellStyle name="見積もり" xfId="59" xr:uid="{00000000-0005-0000-0000-00003B000000}"/>
    <cellStyle name="合計" xfId="60" xr:uid="{00000000-0005-0000-0000-00003C000000}"/>
    <cellStyle name="集計" xfId="61" builtinId="25" customBuiltin="1"/>
    <cellStyle name="出力" xfId="62" builtinId="21" customBuiltin="1"/>
    <cellStyle name="説明文" xfId="63" builtinId="53" customBuiltin="1"/>
    <cellStyle name="入力" xfId="64" builtinId="20" customBuiltin="1"/>
    <cellStyle name="標準" xfId="0" builtinId="0"/>
    <cellStyle name="標準 2" xfId="65" xr:uid="{00000000-0005-0000-0000-000042000000}"/>
    <cellStyle name="標準 3" xfId="70" xr:uid="{00000000-0005-0000-0000-000043000000}"/>
    <cellStyle name="標準 4" xfId="71" xr:uid="{00000000-0005-0000-0000-000044000000}"/>
    <cellStyle name="標準 5" xfId="72" xr:uid="{00000000-0005-0000-0000-000045000000}"/>
    <cellStyle name="標準 5 2" xfId="73" xr:uid="{00000000-0005-0000-0000-000046000000}"/>
    <cellStyle name="標準_【修正中】固定資産税システム更改企画書20120416" xfId="66" xr:uid="{00000000-0005-0000-0000-000047000000}"/>
    <cellStyle name="普通" xfId="67" xr:uid="{00000000-0005-0000-0000-000048000000}"/>
    <cellStyle name="未定義" xfId="68" xr:uid="{00000000-0005-0000-0000-000049000000}"/>
    <cellStyle name="良い" xfId="69" builtinId="26" customBuiltin="1"/>
  </cellStyles>
  <dxfs count="0"/>
  <tableStyles count="0" defaultTableStyle="TableStyleMedium2" defaultPivotStyle="PivotStyleLight16"/>
  <colors>
    <mruColors>
      <color rgb="FFFFCCFF"/>
      <color rgb="FFCC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ach-fs\fs01_joho_system\&#12510;&#12491;&#12517;&#12450;&#12523;&#12539;&#30003;&#35531;&#26360;&#31561;\&#24773;&#22577;&#12471;&#12473;&#12486;&#12512;\12_&#24773;&#22577;&#12471;&#12473;&#12486;&#12512;&#20225;&#30011;&#26360;\&#24773;&#22577;&#12471;&#12473;&#12486;&#12512;&#20225;&#30011;&#26360;1.3&#29256;_201406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ZFS-OA01\fs01_JOHO_SYSTEM\DOCUME~1\06444\LOCALS~1\Temp\20110217&#38450;&#28797;&#12471;&#12473;&#12486;&#12512;&#20225;&#30011;&#26360;0.965&#29256;.zip%20&#12398;&#19968;&#26178;&#12487;&#12451;&#12524;&#12463;&#12488;&#12522;%201\20110217&#38450;&#28797;&#12471;&#12473;&#12486;&#12512;&#20225;&#30011;&#26360;0.965&#2925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xmii-oaf1\Users$\5_&#24773;&#22577;&#12471;&#12473;&#12486;&#12512;&#36939;&#21942;\5_&#24773;&#22577;&#31995;&#12471;&#12473;&#12486;&#12512;\6_&#23567;&#35215;&#27169;&#12471;&#12473;&#12486;&#12512;&#12304;10&#24180;&#12305;\67%20&#38450;&#28797;&#12471;&#12473;&#12486;&#12512;&#36939;&#29992;\02_&#38450;&#28797;&#24773;&#22577;&#12471;&#12473;&#12486;&#12512;&#65288;2018&#24180;&#24230;&#12316;&#65289;\00_&#26356;&#25913;&#65288;2018&#24180;&#24230;&#31292;&#20685;&#65289;\04_&#35519;&#36948;\01_RFI\03_&#30010;&#30000;&#24066;&#38450;&#28797;&#12471;&#12473;&#12486;&#12512;RFI&#65288;&#20491;&#21029;&#34920;&#65289;_&#36865;&#20184;&#2999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65303;&#36027;&#29992;&#21177;&#265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管理シート"/>
      <sheetName val="表紙"/>
      <sheetName val="目次"/>
      <sheetName val="はじめに"/>
      <sheetName val="中表紙1"/>
      <sheetName val="サマリー"/>
      <sheetName val="中表紙2"/>
      <sheetName val="部門基本方針"/>
      <sheetName val="部門概要"/>
      <sheetName val="他自治体動向"/>
      <sheetName val="他自治体動向2"/>
      <sheetName val="部門重点目標"/>
      <sheetName val="中表紙3"/>
      <sheetName val="RFI"/>
      <sheetName val="RFI2"/>
      <sheetName val="RFP"/>
      <sheetName val="RFP2"/>
      <sheetName val="要件定義"/>
      <sheetName val="中表紙4"/>
      <sheetName val="ＲＯＩ"/>
      <sheetName val="コスト"/>
      <sheetName val="投資効果"/>
      <sheetName val="人件費効果"/>
      <sheetName val="物件費効果"/>
      <sheetName val="効果一覧"/>
      <sheetName val="中表紙5"/>
      <sheetName val="体制"/>
      <sheetName val="スケジュール"/>
      <sheetName val="要員"/>
      <sheetName val="リスク管理"/>
      <sheetName val="中表紙6"/>
      <sheetName val="現行業務機能体系図"/>
      <sheetName val="新規業務機能体系図"/>
      <sheetName val="現行業務処理関連図"/>
      <sheetName val="新規業務処理関連図"/>
      <sheetName val="現行サーバラック構成"/>
      <sheetName val="現行システム構成図"/>
      <sheetName val="新規システム構成図"/>
      <sheetName val="新規サーバラック構成"/>
      <sheetName val="端末台数"/>
      <sheetName val="端末レイアウト"/>
      <sheetName val="システム連携一覧"/>
      <sheetName val="システム連携概要図"/>
      <sheetName val="データ移行"/>
      <sheetName val="設備機器"/>
      <sheetName val="設備機器別紙1"/>
      <sheetName val="設備機器別紙2"/>
      <sheetName val="中表紙7"/>
      <sheetName val="サービス"/>
      <sheetName val="イベント"/>
      <sheetName val="ダウン"/>
      <sheetName val="セキュリティ"/>
      <sheetName val="研修"/>
      <sheetName val="VDU"/>
      <sheetName val="中表紙8"/>
      <sheetName val="評価"/>
      <sheetName val="中表紙9"/>
      <sheetName val="ROI実績"/>
      <sheetName val="コスト実績"/>
      <sheetName val="コスト実績2"/>
      <sheetName val="コスト実績3"/>
      <sheetName val="投資効果実績"/>
      <sheetName val="人件費実績"/>
      <sheetName val="物件費実績"/>
      <sheetName val="効果実績"/>
      <sheetName val="資料"/>
      <sheetName val="基本様式"/>
    </sheetNames>
    <sheetDataSet>
      <sheetData sheetId="0">
        <row r="5">
          <cell r="F5" t="str">
            <v>□□□□システム</v>
          </cell>
        </row>
        <row r="7">
          <cell r="D7">
            <v>2013</v>
          </cell>
        </row>
        <row r="9">
          <cell r="D9">
            <v>2008</v>
          </cell>
        </row>
        <row r="11">
          <cell r="D11" t="str">
            <v>△△△部△△△△課</v>
          </cell>
        </row>
        <row r="13">
          <cell r="D13" t="str">
            <v>○○○○事務</v>
          </cell>
        </row>
        <row r="16">
          <cell r="B16">
            <v>41548</v>
          </cell>
        </row>
        <row r="17">
          <cell r="B17">
            <v>43344</v>
          </cell>
        </row>
        <row r="20">
          <cell r="C20" t="str">
            <v>○</v>
          </cell>
        </row>
        <row r="31">
          <cell r="D31" t="str">
            <v>更改</v>
          </cell>
        </row>
        <row r="34">
          <cell r="B34">
            <v>2013</v>
          </cell>
        </row>
        <row r="35">
          <cell r="B35">
            <v>12</v>
          </cell>
        </row>
        <row r="37">
          <cell r="M37">
            <v>465</v>
          </cell>
        </row>
        <row r="41">
          <cell r="E41" t="str">
            <v>Ver1.3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管理シート"/>
      <sheetName val="趣旨"/>
      <sheetName val="表紙"/>
      <sheetName val="目次"/>
      <sheetName val="はじめに"/>
      <sheetName val="中表紙1"/>
      <sheetName val="サマリー"/>
      <sheetName val="中表紙2"/>
      <sheetName val="部門基本方針"/>
      <sheetName val="部門概要"/>
      <sheetName val="他自治体動向（総括）"/>
      <sheetName val="部門重点目標"/>
      <sheetName val="中表紙3"/>
      <sheetName val="RFI"/>
      <sheetName val="要件定義"/>
      <sheetName val="中表紙4"/>
      <sheetName val="ＲＯＩ"/>
      <sheetName val="コスト"/>
      <sheetName val="投資効果"/>
      <sheetName val="人件費効果"/>
      <sheetName val="物件費効果"/>
      <sheetName val="定性波及効果"/>
      <sheetName val="中表紙5"/>
      <sheetName val="体制"/>
      <sheetName val="スケジュール"/>
      <sheetName val="要員"/>
      <sheetName val="リスク管理"/>
      <sheetName val="中表紙6"/>
      <sheetName val="現行業務機能体系図（全体）"/>
      <sheetName val="現行業務機能体系図（1-被害情報管理）"/>
      <sheetName val="現行業務機能体系図（2-1-参集情報管理機能）"/>
      <sheetName val="現行業務機能体系図（2-2-安否情報管理機能）"/>
      <sheetName val="現行業務機能体系図(2-3-メッセージ送信機能）"/>
      <sheetName val="現行業務機能体系図（3-台帳管理）"/>
      <sheetName val="現行業務機能体系図（4-訓練）"/>
      <sheetName val="新規業務機能体系図（全体）"/>
      <sheetName val="新規業務機能体系図（1-1-地図共通機能）"/>
      <sheetName val="新規業務機能体系図（2-1-災害管理機能）"/>
      <sheetName val="新規業務機能体系図（2-2-被害情報管理機能）"/>
      <sheetName val="新規業務機能体系図（2-3-1-参集情報管理機能）"/>
      <sheetName val="新規業務機能体系図（2-3-2-安否情報管理機能）"/>
      <sheetName val="新規業務機能体系図(2-3-3-メッセージ送信機能）"/>
      <sheetName val="新規業務機能体系図（2-4-台帳管理機能）"/>
      <sheetName val="新規業務機能体系図（3-1-訓練機能）"/>
      <sheetName val="新規業務機能体系図（4-1-データメンテナンス機能）"/>
      <sheetName val="新規業務機能体系図（4-2-ユーザ認証機能）"/>
      <sheetName val="現行業務処理関連図(全体)"/>
      <sheetName val="現行業務処理関連図(1-1-被害情報登録)"/>
      <sheetName val="現行業務処理関連図 (1-2-被害対応管理)"/>
      <sheetName val="現行業務処理関連図 (2-2-3-被害情報検索・集計)"/>
      <sheetName val="現行業務処理関連図（2-3-1-1-参集指示他）"/>
      <sheetName val="現行業務処理関連図（2-3-1-2-参集報告結果確認）"/>
      <sheetName val="現行業務処理関連図（2-3-2-1-安否情報確認依頼他）"/>
      <sheetName val="現行務処理関連図（2-3-2-2-安否報告結果確認）"/>
      <sheetName val="現行業務処理関連図（2-3-3-メッセージ送信）"/>
      <sheetName val="現行業務処理関連図(2-4-1-施設・設備情報管理)"/>
      <sheetName val="現行業務処理関連図 (2-4-2-備蓄物品情報管理)"/>
      <sheetName val="現行業務処理関連図（3-1-訓練）"/>
      <sheetName val="新規業務処理関連図（全体）"/>
      <sheetName val="新規業務処理関連図（1-1-地図共通）"/>
      <sheetName val="新規業務処理関連図（2-1-災害管理）"/>
      <sheetName val="新規業務処理関連図(2-2-1-被害情報登録機能)"/>
      <sheetName val="新規業務処理関連図 (2-2-2-被害対応管理機能)"/>
      <sheetName val="新規業務処理関連図 (2-2-3-被害情報検索・集計機能)"/>
      <sheetName val="新規業務処理関連図（2-3-1-1-参集指示他）"/>
      <sheetName val="新規業務処理関連図（2-3-1-2-参集報告結果確認）"/>
      <sheetName val="新規業務処理関連図（2-3-2-1-安否情報確認依頼他）"/>
      <sheetName val="新規業務処理関連図（2-3-2-2-安否報告結果確認）"/>
      <sheetName val="新規業務処理関連図（2-3-3-メッセージ送信）"/>
      <sheetName val="新規業務処理関連図(2-4-1-施設・設備情報管理機能)"/>
      <sheetName val="新規業務処理関連図 (2-4-2-備蓄物品情報管理機能)"/>
      <sheetName val="新規業務処理関連図（3-1-訓練）"/>
      <sheetName val="新規業務処理関連図 (4-1-データメンテナンス機能)"/>
      <sheetName val="新規業務処理関連図（4-2-ユーザ認証）"/>
      <sheetName val="現行システム構成図"/>
      <sheetName val="現行サーバラック構成"/>
      <sheetName val="新規システム構成図"/>
      <sheetName val="新規サーバラック構成"/>
      <sheetName val="端末台数"/>
      <sheetName val="端末レイアウト"/>
      <sheetName val="システム連携一覧"/>
      <sheetName val="システム連携概要図"/>
      <sheetName val="データ移行"/>
      <sheetName val="設備機器"/>
      <sheetName val="中表紙7"/>
      <sheetName val="サービス"/>
      <sheetName val="イベント"/>
      <sheetName val="ダウン"/>
      <sheetName val="セキュリティ"/>
      <sheetName val="研修"/>
      <sheetName val="VDU"/>
      <sheetName val="中表紙8"/>
      <sheetName val="評価"/>
    </sheetNames>
    <sheetDataSet>
      <sheetData sheetId="0">
        <row r="44">
          <cell r="F44" t="str">
            <v>防災安全課福田</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システム要件"/>
      <sheetName val="データセンタ要件"/>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費用効果"/>
      <sheetName val="費用効果算定"/>
    </sheetNames>
    <sheetDataSet>
      <sheetData sheetId="0" refreshError="1"/>
      <sheetData sheetId="1" refreshError="1">
        <row r="2">
          <cell r="B2">
            <v>0.03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DBE2D-2DA1-4349-9A42-6D0FA2C8A646}">
  <sheetPr>
    <pageSetUpPr fitToPage="1"/>
  </sheetPr>
  <dimension ref="A1:I82"/>
  <sheetViews>
    <sheetView tabSelected="1" view="pageBreakPreview" zoomScaleNormal="100" zoomScaleSheetLayoutView="100" workbookViewId="0">
      <selection sqref="A1:F1"/>
    </sheetView>
  </sheetViews>
  <sheetFormatPr defaultColWidth="9" defaultRowHeight="12" x14ac:dyDescent="0.15"/>
  <cols>
    <col min="1" max="1" width="4.125" style="6" bestFit="1" customWidth="1"/>
    <col min="2" max="2" width="65.625" style="2" customWidth="1"/>
    <col min="3" max="3" width="25.75" style="2" customWidth="1"/>
    <col min="4" max="5" width="29.125" style="2" customWidth="1"/>
    <col min="6" max="6" width="8.375" style="6" customWidth="1"/>
    <col min="7" max="16384" width="9" style="2"/>
  </cols>
  <sheetData>
    <row r="1" spans="1:6" ht="18.75" customHeight="1" x14ac:dyDescent="0.15">
      <c r="A1" s="52" t="s">
        <v>0</v>
      </c>
      <c r="B1" s="52"/>
      <c r="C1" s="52"/>
      <c r="D1" s="52"/>
      <c r="E1" s="52"/>
      <c r="F1" s="52"/>
    </row>
    <row r="2" spans="1:6" ht="21.75" customHeight="1" x14ac:dyDescent="0.15">
      <c r="A2" s="53" t="s">
        <v>1</v>
      </c>
      <c r="B2" s="53"/>
      <c r="C2" s="53"/>
      <c r="D2" s="53"/>
      <c r="E2" s="53"/>
      <c r="F2" s="34"/>
    </row>
    <row r="3" spans="1:6" ht="12.75" customHeight="1" x14ac:dyDescent="0.15">
      <c r="A3" s="54" t="s">
        <v>2</v>
      </c>
      <c r="B3" s="54"/>
      <c r="C3" s="54"/>
      <c r="D3" s="54"/>
      <c r="E3" s="54"/>
      <c r="F3" s="54"/>
    </row>
    <row r="4" spans="1:6" s="4" customFormat="1" ht="27.75" customHeight="1" x14ac:dyDescent="0.15">
      <c r="A4" s="35" t="s">
        <v>3</v>
      </c>
      <c r="B4" s="36" t="s">
        <v>4</v>
      </c>
      <c r="C4" s="36" t="s">
        <v>5</v>
      </c>
      <c r="D4" s="37" t="s">
        <v>6</v>
      </c>
      <c r="E4" s="37" t="s">
        <v>7</v>
      </c>
      <c r="F4" s="37" t="s">
        <v>8</v>
      </c>
    </row>
    <row r="5" spans="1:6" x14ac:dyDescent="0.15">
      <c r="A5" s="55" t="s">
        <v>9</v>
      </c>
      <c r="B5" s="56"/>
      <c r="C5" s="38" t="s">
        <v>10</v>
      </c>
      <c r="D5" s="38" t="s">
        <v>10</v>
      </c>
      <c r="E5" s="38" t="s">
        <v>10</v>
      </c>
      <c r="F5" s="39"/>
    </row>
    <row r="6" spans="1:6" ht="30" customHeight="1" x14ac:dyDescent="0.15">
      <c r="A6" s="22">
        <f>ROW()-5</f>
        <v>1</v>
      </c>
      <c r="B6" s="31" t="s">
        <v>11</v>
      </c>
      <c r="C6" s="5"/>
      <c r="D6" s="12"/>
      <c r="E6" s="12"/>
      <c r="F6" s="13"/>
    </row>
    <row r="7" spans="1:6" ht="30" customHeight="1" x14ac:dyDescent="0.15">
      <c r="A7" s="22">
        <f>ROW()-4-COUNTIF(A$5:A6,"■*")</f>
        <v>2</v>
      </c>
      <c r="B7" s="31" t="s">
        <v>12</v>
      </c>
      <c r="C7" s="5"/>
      <c r="D7" s="12"/>
      <c r="E7" s="12"/>
      <c r="F7" s="13"/>
    </row>
    <row r="8" spans="1:6" x14ac:dyDescent="0.15">
      <c r="A8" s="49" t="s">
        <v>13</v>
      </c>
      <c r="B8" s="49"/>
      <c r="C8" s="38" t="s">
        <v>10</v>
      </c>
      <c r="D8" s="38" t="s">
        <v>10</v>
      </c>
      <c r="E8" s="38" t="s">
        <v>10</v>
      </c>
      <c r="F8" s="39"/>
    </row>
    <row r="9" spans="1:6" ht="30" customHeight="1" x14ac:dyDescent="0.15">
      <c r="A9" s="22">
        <f>ROW()-4-COUNTIF(A$5:A8,"■*")</f>
        <v>3</v>
      </c>
      <c r="B9" s="31" t="s">
        <v>14</v>
      </c>
      <c r="C9" s="32">
        <v>0</v>
      </c>
      <c r="D9" s="5" t="s">
        <v>15</v>
      </c>
      <c r="E9" s="5"/>
      <c r="F9" s="13"/>
    </row>
    <row r="10" spans="1:6" ht="39" customHeight="1" x14ac:dyDescent="0.15">
      <c r="A10" s="22">
        <f>ROW()-4-COUNTIF(A$5:A9,"■*")</f>
        <v>4</v>
      </c>
      <c r="B10" s="31" t="s">
        <v>145</v>
      </c>
      <c r="C10" s="33">
        <v>0</v>
      </c>
      <c r="D10" s="9" t="s">
        <v>16</v>
      </c>
      <c r="E10" s="5"/>
      <c r="F10" s="13"/>
    </row>
    <row r="11" spans="1:6" x14ac:dyDescent="0.15">
      <c r="A11" s="49" t="s">
        <v>17</v>
      </c>
      <c r="B11" s="49"/>
      <c r="C11" s="38" t="s">
        <v>10</v>
      </c>
      <c r="D11" s="38" t="s">
        <v>10</v>
      </c>
      <c r="E11" s="38" t="s">
        <v>10</v>
      </c>
      <c r="F11" s="39"/>
    </row>
    <row r="12" spans="1:6" ht="30" customHeight="1" x14ac:dyDescent="0.15">
      <c r="A12" s="22">
        <f>ROW()-4-COUNTIF(A$5:A11,"■*")</f>
        <v>5</v>
      </c>
      <c r="B12" s="5" t="s">
        <v>18</v>
      </c>
      <c r="C12" s="5" t="s">
        <v>19</v>
      </c>
      <c r="D12" s="5" t="s">
        <v>20</v>
      </c>
      <c r="E12" s="5"/>
      <c r="F12" s="10" t="s">
        <v>21</v>
      </c>
    </row>
    <row r="13" spans="1:6" ht="24" x14ac:dyDescent="0.15">
      <c r="A13" s="22">
        <f>ROW()-4-COUNTIF(A$5:A12,"■*")</f>
        <v>6</v>
      </c>
      <c r="B13" s="5" t="s">
        <v>155</v>
      </c>
      <c r="C13" s="5" t="s">
        <v>19</v>
      </c>
      <c r="D13" s="5" t="s">
        <v>22</v>
      </c>
      <c r="E13" s="5"/>
      <c r="F13" s="10" t="s">
        <v>21</v>
      </c>
    </row>
    <row r="14" spans="1:6" ht="30" customHeight="1" x14ac:dyDescent="0.15">
      <c r="A14" s="22">
        <f>ROW()-4-COUNTIF(A$5:A13,"■*")</f>
        <v>7</v>
      </c>
      <c r="B14" s="5" t="s">
        <v>23</v>
      </c>
      <c r="C14" s="5" t="s">
        <v>19</v>
      </c>
      <c r="D14" s="5" t="s">
        <v>22</v>
      </c>
      <c r="E14" s="5"/>
      <c r="F14" s="10" t="s">
        <v>21</v>
      </c>
    </row>
    <row r="15" spans="1:6" x14ac:dyDescent="0.15">
      <c r="A15" s="49" t="s">
        <v>24</v>
      </c>
      <c r="B15" s="49"/>
      <c r="C15" s="38" t="s">
        <v>10</v>
      </c>
      <c r="D15" s="38" t="s">
        <v>10</v>
      </c>
      <c r="E15" s="38"/>
      <c r="F15" s="39"/>
    </row>
    <row r="16" spans="1:6" ht="30" customHeight="1" x14ac:dyDescent="0.15">
      <c r="A16" s="22">
        <f>ROW()-4-COUNTIF(A$5:A15,"■*")</f>
        <v>8</v>
      </c>
      <c r="B16" s="5" t="s">
        <v>25</v>
      </c>
      <c r="C16" s="5" t="s">
        <v>19</v>
      </c>
      <c r="D16" s="5" t="s">
        <v>22</v>
      </c>
      <c r="E16" s="5"/>
      <c r="F16" s="10" t="s">
        <v>21</v>
      </c>
    </row>
    <row r="17" spans="1:9" ht="30" customHeight="1" x14ac:dyDescent="0.15">
      <c r="A17" s="22">
        <f>ROW()-4-COUNTIF(A$5:A16,"■*")</f>
        <v>9</v>
      </c>
      <c r="B17" s="5" t="s">
        <v>26</v>
      </c>
      <c r="C17" s="5" t="s">
        <v>19</v>
      </c>
      <c r="D17" s="5" t="s">
        <v>22</v>
      </c>
      <c r="E17" s="5"/>
      <c r="F17" s="10" t="s">
        <v>21</v>
      </c>
    </row>
    <row r="18" spans="1:9" ht="30" customHeight="1" x14ac:dyDescent="0.15">
      <c r="A18" s="22">
        <f>ROW()-4-COUNTIF(A$5:A17,"■*")</f>
        <v>10</v>
      </c>
      <c r="B18" s="5" t="s">
        <v>27</v>
      </c>
      <c r="C18" s="5"/>
      <c r="D18" s="5" t="s">
        <v>28</v>
      </c>
      <c r="E18" s="16"/>
      <c r="F18" s="5"/>
    </row>
    <row r="19" spans="1:9" ht="30" customHeight="1" x14ac:dyDescent="0.15">
      <c r="A19" s="22">
        <f>ROW()-4-COUNTIF(A$5:A18,"■*")</f>
        <v>11</v>
      </c>
      <c r="B19" s="5" t="s">
        <v>29</v>
      </c>
      <c r="C19" s="5" t="s">
        <v>19</v>
      </c>
      <c r="D19" s="5" t="s">
        <v>22</v>
      </c>
      <c r="E19" s="5"/>
      <c r="F19" s="10" t="s">
        <v>21</v>
      </c>
    </row>
    <row r="20" spans="1:9" x14ac:dyDescent="0.15">
      <c r="A20" s="49" t="s">
        <v>30</v>
      </c>
      <c r="B20" s="49"/>
      <c r="C20" s="38" t="s">
        <v>10</v>
      </c>
      <c r="D20" s="38" t="s">
        <v>10</v>
      </c>
      <c r="E20" s="38"/>
      <c r="F20" s="39"/>
    </row>
    <row r="21" spans="1:9" ht="30" customHeight="1" x14ac:dyDescent="0.15">
      <c r="A21" s="22">
        <f>ROW()-4-COUNTIF(A$5:A20,"■*")</f>
        <v>12</v>
      </c>
      <c r="B21" s="40" t="s">
        <v>149</v>
      </c>
      <c r="C21" s="5" t="s">
        <v>19</v>
      </c>
      <c r="D21" s="5" t="s">
        <v>143</v>
      </c>
      <c r="E21" s="5"/>
      <c r="F21" s="10" t="s">
        <v>21</v>
      </c>
    </row>
    <row r="22" spans="1:9" ht="30" customHeight="1" x14ac:dyDescent="0.15">
      <c r="A22" s="22">
        <f>ROW()-4-COUNTIF(A$5:A21,"■*")</f>
        <v>13</v>
      </c>
      <c r="B22" s="5" t="s">
        <v>170</v>
      </c>
      <c r="C22" s="5" t="s">
        <v>19</v>
      </c>
      <c r="D22" s="5" t="s">
        <v>171</v>
      </c>
      <c r="E22" s="5"/>
      <c r="F22" s="5"/>
    </row>
    <row r="23" spans="1:9" ht="42.75" customHeight="1" x14ac:dyDescent="0.15">
      <c r="A23" s="22">
        <f>ROW()-4-COUNTIF(A$5:A22,"■*")</f>
        <v>14</v>
      </c>
      <c r="B23" s="5" t="s">
        <v>169</v>
      </c>
      <c r="C23" s="10"/>
      <c r="D23" s="14" t="s">
        <v>32</v>
      </c>
      <c r="E23" s="7"/>
      <c r="F23" s="5"/>
    </row>
    <row r="24" spans="1:9" ht="30" customHeight="1" x14ac:dyDescent="0.15">
      <c r="A24" s="22">
        <f>ROW()-4-COUNTIF(A$5:A23,"■*")</f>
        <v>15</v>
      </c>
      <c r="B24" s="7" t="s">
        <v>150</v>
      </c>
      <c r="C24" s="5" t="s">
        <v>19</v>
      </c>
      <c r="D24" s="5" t="s">
        <v>22</v>
      </c>
      <c r="E24" s="5"/>
      <c r="F24" s="5"/>
    </row>
    <row r="25" spans="1:9" ht="30" customHeight="1" x14ac:dyDescent="0.15">
      <c r="A25" s="22">
        <f>ROW()-4-COUNTIF(A$5:A24,"■*")</f>
        <v>16</v>
      </c>
      <c r="B25" s="5" t="s">
        <v>34</v>
      </c>
      <c r="C25" s="5"/>
      <c r="D25" s="11" t="s">
        <v>35</v>
      </c>
      <c r="E25" s="11"/>
      <c r="F25" s="10" t="s">
        <v>21</v>
      </c>
    </row>
    <row r="26" spans="1:9" ht="30" customHeight="1" x14ac:dyDescent="0.15">
      <c r="A26" s="22">
        <f>ROW()-4-COUNTIF(A$5:A25,"■*")</f>
        <v>17</v>
      </c>
      <c r="B26" s="5" t="s">
        <v>151</v>
      </c>
      <c r="C26" s="5" t="s">
        <v>19</v>
      </c>
      <c r="D26" s="5" t="s">
        <v>22</v>
      </c>
      <c r="E26" s="5"/>
      <c r="F26" s="10" t="s">
        <v>21</v>
      </c>
    </row>
    <row r="27" spans="1:9" ht="30" customHeight="1" x14ac:dyDescent="0.15">
      <c r="A27" s="22">
        <f>ROW()-4-COUNTIF(A$5:A26,"■*")</f>
        <v>18</v>
      </c>
      <c r="B27" s="5" t="s">
        <v>33</v>
      </c>
      <c r="C27" s="5" t="s">
        <v>19</v>
      </c>
      <c r="D27" s="5" t="s">
        <v>22</v>
      </c>
      <c r="E27" s="5"/>
      <c r="F27" s="10" t="s">
        <v>21</v>
      </c>
    </row>
    <row r="28" spans="1:9" ht="30" customHeight="1" x14ac:dyDescent="0.15">
      <c r="A28" s="22">
        <f>ROW()-4-COUNTIF(A$5:A27,"■*")</f>
        <v>19</v>
      </c>
      <c r="B28" s="5" t="s">
        <v>36</v>
      </c>
      <c r="C28" s="5" t="s">
        <v>19</v>
      </c>
      <c r="D28" s="5" t="s">
        <v>22</v>
      </c>
      <c r="E28" s="5"/>
      <c r="F28" s="10" t="s">
        <v>21</v>
      </c>
    </row>
    <row r="29" spans="1:9" ht="41.25" customHeight="1" x14ac:dyDescent="0.15">
      <c r="A29" s="22">
        <f>ROW()-4-COUNTIF(A$5:A28,"■*")</f>
        <v>20</v>
      </c>
      <c r="B29" s="7" t="s">
        <v>37</v>
      </c>
      <c r="C29" s="5" t="s">
        <v>19</v>
      </c>
      <c r="D29" s="5" t="s">
        <v>22</v>
      </c>
      <c r="E29" s="5"/>
      <c r="F29" s="10"/>
    </row>
    <row r="30" spans="1:9" ht="30" customHeight="1" x14ac:dyDescent="0.15">
      <c r="A30" s="22">
        <f>ROW()-4-COUNTIF(A$5:A29,"■*")</f>
        <v>21</v>
      </c>
      <c r="B30" s="7" t="s">
        <v>38</v>
      </c>
      <c r="C30" s="5" t="s">
        <v>19</v>
      </c>
      <c r="D30" s="5" t="s">
        <v>22</v>
      </c>
      <c r="E30" s="5"/>
      <c r="F30" s="10" t="s">
        <v>21</v>
      </c>
    </row>
    <row r="31" spans="1:9" ht="30" customHeight="1" x14ac:dyDescent="0.15">
      <c r="A31" s="22">
        <f>ROW()-4-COUNTIF(A$5:A30,"■*")</f>
        <v>22</v>
      </c>
      <c r="B31" s="5" t="s">
        <v>154</v>
      </c>
      <c r="C31" s="5" t="s">
        <v>19</v>
      </c>
      <c r="D31" s="9" t="s">
        <v>22</v>
      </c>
      <c r="E31" s="29"/>
      <c r="F31" s="30" t="s">
        <v>21</v>
      </c>
      <c r="G31" s="1"/>
      <c r="H31" s="1"/>
      <c r="I31" s="1"/>
    </row>
    <row r="32" spans="1:9" ht="30" customHeight="1" x14ac:dyDescent="0.15">
      <c r="A32" s="22">
        <f>ROW()-4-COUNTIF(A$5:A31,"■*")</f>
        <v>23</v>
      </c>
      <c r="B32" s="9" t="s">
        <v>144</v>
      </c>
      <c r="C32" s="5" t="s">
        <v>19</v>
      </c>
      <c r="D32" s="9" t="s">
        <v>22</v>
      </c>
      <c r="E32" s="29"/>
      <c r="F32" s="30" t="s">
        <v>21</v>
      </c>
      <c r="G32" s="1"/>
      <c r="H32" s="1"/>
      <c r="I32" s="1"/>
    </row>
    <row r="33" spans="1:9" ht="30" customHeight="1" x14ac:dyDescent="0.15">
      <c r="A33" s="22">
        <f>ROW()-4-COUNTIF(A$5:A32,"■*")</f>
        <v>24</v>
      </c>
      <c r="B33" s="7" t="s">
        <v>39</v>
      </c>
      <c r="C33" s="5" t="s">
        <v>19</v>
      </c>
      <c r="D33" s="9" t="s">
        <v>22</v>
      </c>
      <c r="E33" s="29"/>
      <c r="F33" s="30" t="s">
        <v>21</v>
      </c>
      <c r="G33" s="1"/>
      <c r="H33" s="1"/>
      <c r="I33" s="1"/>
    </row>
    <row r="34" spans="1:9" ht="14.1" customHeight="1" x14ac:dyDescent="0.15">
      <c r="A34" s="41" t="s">
        <v>40</v>
      </c>
      <c r="B34" s="24"/>
      <c r="C34" s="38" t="s">
        <v>10</v>
      </c>
      <c r="D34" s="38" t="s">
        <v>10</v>
      </c>
      <c r="E34" s="38"/>
      <c r="F34" s="39"/>
      <c r="G34" s="1"/>
      <c r="H34" s="1"/>
    </row>
    <row r="35" spans="1:9" ht="30" customHeight="1" x14ac:dyDescent="0.15">
      <c r="A35" s="22">
        <f>ROW()-4-COUNTIF(A$5:A34,"■*")</f>
        <v>25</v>
      </c>
      <c r="B35" s="9" t="s">
        <v>156</v>
      </c>
      <c r="C35" s="5" t="s">
        <v>19</v>
      </c>
      <c r="D35" s="9" t="s">
        <v>22</v>
      </c>
      <c r="E35" s="9"/>
      <c r="F35" s="10" t="s">
        <v>21</v>
      </c>
      <c r="G35" s="1"/>
      <c r="H35" s="1"/>
    </row>
    <row r="36" spans="1:9" ht="30" customHeight="1" x14ac:dyDescent="0.15">
      <c r="A36" s="22">
        <f>ROW()-4-COUNTIF(A$5:A35,"■*")</f>
        <v>26</v>
      </c>
      <c r="B36" s="9" t="s">
        <v>41</v>
      </c>
      <c r="C36" s="5" t="s">
        <v>19</v>
      </c>
      <c r="D36" s="9" t="s">
        <v>22</v>
      </c>
      <c r="E36" s="9"/>
      <c r="F36" s="10" t="s">
        <v>21</v>
      </c>
      <c r="G36" s="1"/>
      <c r="H36" s="1"/>
    </row>
    <row r="37" spans="1:9" ht="30" customHeight="1" x14ac:dyDescent="0.15">
      <c r="A37" s="22">
        <f>ROW()-4-COUNTIF(A$5:A36,"■*")</f>
        <v>27</v>
      </c>
      <c r="B37" s="9" t="s">
        <v>42</v>
      </c>
      <c r="C37" s="5" t="s">
        <v>19</v>
      </c>
      <c r="D37" s="9" t="s">
        <v>22</v>
      </c>
      <c r="E37" s="9"/>
      <c r="F37" s="10" t="s">
        <v>21</v>
      </c>
      <c r="G37" s="1"/>
      <c r="H37" s="1"/>
    </row>
    <row r="38" spans="1:9" x14ac:dyDescent="0.15">
      <c r="A38" s="49" t="s">
        <v>43</v>
      </c>
      <c r="B38" s="49"/>
      <c r="C38" s="38" t="s">
        <v>10</v>
      </c>
      <c r="D38" s="38" t="s">
        <v>10</v>
      </c>
      <c r="E38" s="38"/>
      <c r="F38" s="39"/>
    </row>
    <row r="39" spans="1:9" ht="30" customHeight="1" x14ac:dyDescent="0.15">
      <c r="A39" s="22">
        <f>ROW()-4-COUNTIF(A$5:A38,"■*")</f>
        <v>28</v>
      </c>
      <c r="B39" s="5" t="s">
        <v>44</v>
      </c>
      <c r="C39" s="5" t="s">
        <v>19</v>
      </c>
      <c r="D39" s="5" t="s">
        <v>31</v>
      </c>
      <c r="E39" s="5"/>
      <c r="F39" s="10" t="s">
        <v>21</v>
      </c>
    </row>
    <row r="40" spans="1:9" ht="30" customHeight="1" x14ac:dyDescent="0.15">
      <c r="A40" s="22">
        <f>ROW()-4-COUNTIF(A$5:A39,"■*")</f>
        <v>29</v>
      </c>
      <c r="B40" s="5" t="s">
        <v>45</v>
      </c>
      <c r="C40" s="5" t="s">
        <v>19</v>
      </c>
      <c r="D40" s="5" t="s">
        <v>46</v>
      </c>
      <c r="E40" s="5"/>
      <c r="F40" s="10" t="s">
        <v>21</v>
      </c>
    </row>
    <row r="41" spans="1:9" ht="30" customHeight="1" x14ac:dyDescent="0.15">
      <c r="A41" s="22">
        <f>ROW()-4-COUNTIF(A$5:A40,"■*")</f>
        <v>30</v>
      </c>
      <c r="B41" s="5" t="s">
        <v>47</v>
      </c>
      <c r="C41" s="5" t="s">
        <v>19</v>
      </c>
      <c r="D41" s="5" t="s">
        <v>22</v>
      </c>
      <c r="E41" s="5"/>
      <c r="F41" s="10" t="s">
        <v>21</v>
      </c>
    </row>
    <row r="42" spans="1:9" ht="30" customHeight="1" x14ac:dyDescent="0.15">
      <c r="A42" s="22">
        <f>ROW()-4-COUNTIF(A$5:A41,"■*")</f>
        <v>31</v>
      </c>
      <c r="B42" s="5" t="s">
        <v>48</v>
      </c>
      <c r="C42" s="5" t="s">
        <v>19</v>
      </c>
      <c r="D42" s="5" t="s">
        <v>22</v>
      </c>
      <c r="E42" s="5"/>
      <c r="F42" s="10" t="s">
        <v>21</v>
      </c>
    </row>
    <row r="43" spans="1:9" ht="30" customHeight="1" x14ac:dyDescent="0.15">
      <c r="A43" s="22">
        <f>ROW()-4-COUNTIF(A$5:A42,"■*")</f>
        <v>32</v>
      </c>
      <c r="B43" s="5" t="s">
        <v>49</v>
      </c>
      <c r="C43" s="5" t="s">
        <v>19</v>
      </c>
      <c r="D43" s="5" t="s">
        <v>22</v>
      </c>
      <c r="E43" s="5"/>
      <c r="F43" s="10" t="s">
        <v>21</v>
      </c>
    </row>
    <row r="44" spans="1:9" ht="30" customHeight="1" x14ac:dyDescent="0.15">
      <c r="A44" s="22">
        <f>ROW()-4-COUNTIF(A$5:A43,"■*")</f>
        <v>33</v>
      </c>
      <c r="B44" s="5" t="s">
        <v>50</v>
      </c>
      <c r="C44" s="5" t="s">
        <v>19</v>
      </c>
      <c r="D44" s="5" t="s">
        <v>22</v>
      </c>
      <c r="E44" s="5"/>
      <c r="F44" s="10"/>
    </row>
    <row r="45" spans="1:9" ht="30" customHeight="1" x14ac:dyDescent="0.15">
      <c r="A45" s="22">
        <f>ROW()-4-COUNTIF(A$5:A44,"■*")</f>
        <v>34</v>
      </c>
      <c r="B45" s="5" t="s">
        <v>157</v>
      </c>
      <c r="C45" s="5" t="s">
        <v>19</v>
      </c>
      <c r="D45" s="5" t="s">
        <v>22</v>
      </c>
      <c r="E45" s="5"/>
      <c r="F45" s="10" t="s">
        <v>21</v>
      </c>
    </row>
    <row r="46" spans="1:9" ht="30" customHeight="1" x14ac:dyDescent="0.15">
      <c r="A46" s="22">
        <f>ROW()-4-COUNTIF(A$5:A45,"■*")</f>
        <v>35</v>
      </c>
      <c r="B46" s="5" t="s">
        <v>158</v>
      </c>
      <c r="C46" s="5" t="s">
        <v>19</v>
      </c>
      <c r="D46" s="5" t="s">
        <v>22</v>
      </c>
      <c r="E46" s="5"/>
      <c r="F46" s="10" t="s">
        <v>21</v>
      </c>
    </row>
    <row r="47" spans="1:9" ht="30" customHeight="1" x14ac:dyDescent="0.15">
      <c r="A47" s="22">
        <f>ROW()-4-COUNTIF(A$5:A46,"■*")</f>
        <v>36</v>
      </c>
      <c r="B47" s="5" t="s">
        <v>51</v>
      </c>
      <c r="C47" s="5" t="s">
        <v>19</v>
      </c>
      <c r="D47" s="5" t="s">
        <v>22</v>
      </c>
      <c r="E47" s="5"/>
      <c r="F47" s="10" t="s">
        <v>21</v>
      </c>
    </row>
    <row r="48" spans="1:9" ht="30" customHeight="1" x14ac:dyDescent="0.15">
      <c r="A48" s="22">
        <f>ROW()-4-COUNTIF(A$5:A47,"■*")</f>
        <v>37</v>
      </c>
      <c r="B48" s="5" t="s">
        <v>52</v>
      </c>
      <c r="C48" s="5" t="s">
        <v>19</v>
      </c>
      <c r="D48" s="5" t="s">
        <v>22</v>
      </c>
      <c r="E48" s="5"/>
      <c r="F48" s="10" t="s">
        <v>21</v>
      </c>
    </row>
    <row r="49" spans="1:9" ht="30" customHeight="1" x14ac:dyDescent="0.15">
      <c r="A49" s="22">
        <f>ROW()-4-COUNTIF(A$5:A48,"■*")</f>
        <v>38</v>
      </c>
      <c r="B49" s="8" t="s">
        <v>53</v>
      </c>
      <c r="C49" s="5" t="s">
        <v>19</v>
      </c>
      <c r="D49" s="5" t="s">
        <v>22</v>
      </c>
      <c r="E49" s="5"/>
      <c r="F49" s="10" t="s">
        <v>21</v>
      </c>
    </row>
    <row r="50" spans="1:9" ht="30" customHeight="1" x14ac:dyDescent="0.15">
      <c r="A50" s="22">
        <f>ROW()-4-COUNTIF(A$5:A49,"■*")</f>
        <v>39</v>
      </c>
      <c r="B50" s="7" t="s">
        <v>54</v>
      </c>
      <c r="C50" s="5" t="s">
        <v>19</v>
      </c>
      <c r="D50" s="5" t="s">
        <v>22</v>
      </c>
      <c r="E50" s="5"/>
      <c r="F50" s="5"/>
    </row>
    <row r="51" spans="1:9" ht="30" customHeight="1" x14ac:dyDescent="0.15">
      <c r="A51" s="22">
        <f>ROW()-4-COUNTIF(A$5:A50,"■*")</f>
        <v>40</v>
      </c>
      <c r="B51" s="8" t="s">
        <v>55</v>
      </c>
      <c r="C51" s="5" t="s">
        <v>19</v>
      </c>
      <c r="D51" s="5" t="s">
        <v>22</v>
      </c>
      <c r="E51" s="5"/>
      <c r="F51" s="10" t="s">
        <v>21</v>
      </c>
    </row>
    <row r="52" spans="1:9" ht="30" customHeight="1" x14ac:dyDescent="0.15">
      <c r="A52" s="22">
        <f>ROW()-4-COUNTIF(A$5:A51,"■*")</f>
        <v>41</v>
      </c>
      <c r="B52" s="8" t="s">
        <v>56</v>
      </c>
      <c r="C52" s="5" t="s">
        <v>19</v>
      </c>
      <c r="D52" s="5" t="s">
        <v>22</v>
      </c>
      <c r="E52" s="5"/>
      <c r="F52" s="10" t="s">
        <v>21</v>
      </c>
    </row>
    <row r="53" spans="1:9" ht="30" customHeight="1" x14ac:dyDescent="0.15">
      <c r="A53" s="22">
        <f>ROW()-4-COUNTIF(A$5:A52,"■*")</f>
        <v>42</v>
      </c>
      <c r="B53" s="8" t="s">
        <v>57</v>
      </c>
      <c r="C53" s="5" t="s">
        <v>19</v>
      </c>
      <c r="D53" s="5" t="s">
        <v>22</v>
      </c>
      <c r="E53" s="5"/>
      <c r="F53" s="10" t="s">
        <v>21</v>
      </c>
    </row>
    <row r="54" spans="1:9" ht="30" customHeight="1" x14ac:dyDescent="0.15">
      <c r="A54" s="22">
        <f>ROW()-4-COUNTIF(A$5:A53,"■*")</f>
        <v>43</v>
      </c>
      <c r="B54" s="7" t="s">
        <v>58</v>
      </c>
      <c r="C54" s="5" t="s">
        <v>19</v>
      </c>
      <c r="D54" s="5" t="s">
        <v>22</v>
      </c>
      <c r="E54" s="5"/>
      <c r="F54" s="10" t="s">
        <v>21</v>
      </c>
    </row>
    <row r="55" spans="1:9" ht="30" customHeight="1" x14ac:dyDescent="0.15">
      <c r="A55" s="22">
        <f>ROW()-4-COUNTIF(A$5:A54,"■*")</f>
        <v>44</v>
      </c>
      <c r="B55" s="7" t="s">
        <v>59</v>
      </c>
      <c r="C55" s="5" t="s">
        <v>19</v>
      </c>
      <c r="D55" s="5" t="s">
        <v>22</v>
      </c>
      <c r="E55" s="5"/>
      <c r="F55" s="10" t="s">
        <v>21</v>
      </c>
    </row>
    <row r="56" spans="1:9" ht="30" customHeight="1" x14ac:dyDescent="0.15">
      <c r="A56" s="22">
        <f>ROW()-4-COUNTIF(A$5:A55,"■*")</f>
        <v>45</v>
      </c>
      <c r="B56" s="7" t="s">
        <v>60</v>
      </c>
      <c r="C56" s="5" t="s">
        <v>19</v>
      </c>
      <c r="D56" s="5" t="s">
        <v>22</v>
      </c>
      <c r="E56" s="5"/>
      <c r="F56" s="10" t="s">
        <v>21</v>
      </c>
    </row>
    <row r="57" spans="1:9" ht="30" customHeight="1" x14ac:dyDescent="0.15">
      <c r="A57" s="22">
        <f>ROW()-4-COUNTIF(A$5:A56,"■*")</f>
        <v>46</v>
      </c>
      <c r="B57" s="8" t="s">
        <v>61</v>
      </c>
      <c r="C57" s="5" t="s">
        <v>19</v>
      </c>
      <c r="D57" s="5" t="s">
        <v>22</v>
      </c>
      <c r="E57" s="5"/>
      <c r="F57" s="10" t="s">
        <v>21</v>
      </c>
    </row>
    <row r="58" spans="1:9" ht="30" customHeight="1" x14ac:dyDescent="0.15">
      <c r="A58" s="22">
        <f>ROW()-4-COUNTIF(A$5:A57,"■*")</f>
        <v>47</v>
      </c>
      <c r="B58" s="45" t="s">
        <v>163</v>
      </c>
      <c r="C58" s="5" t="s">
        <v>19</v>
      </c>
      <c r="D58" s="5" t="s">
        <v>22</v>
      </c>
      <c r="E58" s="5"/>
      <c r="F58" s="10" t="s">
        <v>21</v>
      </c>
    </row>
    <row r="59" spans="1:9" ht="30" customHeight="1" x14ac:dyDescent="0.15">
      <c r="A59" s="22">
        <f>ROW()-4-COUNTIF(A$5:A58,"■*")</f>
        <v>48</v>
      </c>
      <c r="B59" s="45" t="s">
        <v>148</v>
      </c>
      <c r="C59" s="5" t="s">
        <v>19</v>
      </c>
      <c r="D59" s="5" t="s">
        <v>22</v>
      </c>
      <c r="E59" s="5"/>
      <c r="F59" s="10"/>
    </row>
    <row r="60" spans="1:9" ht="12" customHeight="1" x14ac:dyDescent="0.15">
      <c r="A60" s="50" t="s">
        <v>62</v>
      </c>
      <c r="B60" s="51"/>
      <c r="C60" s="43"/>
      <c r="D60" s="43"/>
      <c r="E60" s="43"/>
      <c r="F60" s="43"/>
      <c r="G60" s="44"/>
      <c r="H60" s="44"/>
      <c r="I60" s="44"/>
    </row>
    <row r="61" spans="1:9" ht="30" customHeight="1" x14ac:dyDescent="0.15">
      <c r="A61" s="22">
        <f>ROW()-4-COUNTIF(A$5:A60,"■*")</f>
        <v>49</v>
      </c>
      <c r="B61" s="9" t="s">
        <v>63</v>
      </c>
      <c r="C61" s="5" t="s">
        <v>19</v>
      </c>
      <c r="D61" s="9" t="s">
        <v>22</v>
      </c>
      <c r="E61" s="29"/>
      <c r="F61" s="30" t="s">
        <v>21</v>
      </c>
      <c r="G61" s="1"/>
      <c r="H61" s="1"/>
      <c r="I61" s="1"/>
    </row>
    <row r="62" spans="1:9" ht="30" customHeight="1" x14ac:dyDescent="0.15">
      <c r="A62" s="22">
        <f>ROW()-4-COUNTIF(A$5:A61,"■*")</f>
        <v>50</v>
      </c>
      <c r="B62" s="14" t="s">
        <v>64</v>
      </c>
      <c r="C62" s="5" t="s">
        <v>19</v>
      </c>
      <c r="D62" s="9" t="s">
        <v>22</v>
      </c>
      <c r="E62" s="29"/>
      <c r="F62" s="30" t="s">
        <v>21</v>
      </c>
      <c r="G62" s="1"/>
      <c r="H62" s="1"/>
      <c r="I62" s="1"/>
    </row>
    <row r="63" spans="1:9" ht="30" customHeight="1" x14ac:dyDescent="0.15">
      <c r="A63" s="22">
        <f>ROW()-4-COUNTIF(A$5:A62,"■*")</f>
        <v>51</v>
      </c>
      <c r="B63" s="14" t="s">
        <v>65</v>
      </c>
      <c r="C63" s="5" t="s">
        <v>19</v>
      </c>
      <c r="D63" s="9" t="s">
        <v>22</v>
      </c>
      <c r="E63" s="29"/>
      <c r="F63" s="30" t="s">
        <v>21</v>
      </c>
      <c r="G63" s="1"/>
      <c r="H63" s="1"/>
      <c r="I63" s="1"/>
    </row>
    <row r="64" spans="1:9" ht="30" customHeight="1" x14ac:dyDescent="0.15">
      <c r="A64" s="22">
        <f>ROW()-4-COUNTIF(A$5:A62,"■*")</f>
        <v>52</v>
      </c>
      <c r="B64" s="14" t="s">
        <v>159</v>
      </c>
      <c r="C64" s="5" t="s">
        <v>19</v>
      </c>
      <c r="D64" s="9" t="s">
        <v>22</v>
      </c>
      <c r="E64" s="29"/>
      <c r="F64" s="30" t="s">
        <v>21</v>
      </c>
      <c r="G64" s="1"/>
      <c r="H64" s="1"/>
      <c r="I64" s="1"/>
    </row>
    <row r="65" spans="1:9" x14ac:dyDescent="0.15">
      <c r="A65" s="49" t="s">
        <v>66</v>
      </c>
      <c r="B65" s="49"/>
      <c r="C65" s="38" t="s">
        <v>10</v>
      </c>
      <c r="D65" s="38" t="s">
        <v>10</v>
      </c>
      <c r="E65" s="38"/>
      <c r="F65" s="39"/>
    </row>
    <row r="66" spans="1:9" ht="30" customHeight="1" x14ac:dyDescent="0.15">
      <c r="A66" s="22">
        <f>ROW()-4-COUNTIF(A$5:A65,"■*")</f>
        <v>53</v>
      </c>
      <c r="B66" s="5" t="s">
        <v>67</v>
      </c>
      <c r="C66" s="5" t="s">
        <v>19</v>
      </c>
      <c r="D66" s="5" t="s">
        <v>22</v>
      </c>
      <c r="E66" s="5"/>
      <c r="F66" s="10" t="s">
        <v>21</v>
      </c>
    </row>
    <row r="67" spans="1:9" ht="30" customHeight="1" x14ac:dyDescent="0.15">
      <c r="A67" s="22">
        <f>ROW()-4-COUNTIF(A$5:A66,"■*")</f>
        <v>54</v>
      </c>
      <c r="B67" s="5" t="s">
        <v>162</v>
      </c>
      <c r="C67" s="5" t="s">
        <v>19</v>
      </c>
      <c r="D67" s="5" t="s">
        <v>22</v>
      </c>
      <c r="E67" s="5"/>
      <c r="F67" s="10" t="s">
        <v>21</v>
      </c>
    </row>
    <row r="68" spans="1:9" ht="30" customHeight="1" x14ac:dyDescent="0.15">
      <c r="A68" s="22">
        <f>ROW()-4-COUNTIF(A$5:A67,"■*")</f>
        <v>55</v>
      </c>
      <c r="B68" s="5" t="s">
        <v>68</v>
      </c>
      <c r="C68" s="5" t="s">
        <v>19</v>
      </c>
      <c r="D68" s="5" t="s">
        <v>22</v>
      </c>
      <c r="E68" s="5"/>
      <c r="F68" s="10" t="s">
        <v>21</v>
      </c>
    </row>
    <row r="69" spans="1:9" ht="30" customHeight="1" x14ac:dyDescent="0.15">
      <c r="A69" s="22">
        <f>ROW()-4-COUNTIF(A$5:A68,"■*")</f>
        <v>56</v>
      </c>
      <c r="B69" s="40" t="s">
        <v>69</v>
      </c>
      <c r="C69" s="5" t="s">
        <v>19</v>
      </c>
      <c r="D69" s="5" t="s">
        <v>22</v>
      </c>
      <c r="E69" s="5"/>
      <c r="F69" s="10" t="s">
        <v>21</v>
      </c>
    </row>
    <row r="70" spans="1:9" ht="30" customHeight="1" x14ac:dyDescent="0.15">
      <c r="A70" s="22">
        <f>ROW()-4-COUNTIF(A$5:A69,"■*")</f>
        <v>57</v>
      </c>
      <c r="B70" s="40" t="s">
        <v>70</v>
      </c>
      <c r="C70" s="5" t="s">
        <v>19</v>
      </c>
      <c r="D70" s="9" t="s">
        <v>22</v>
      </c>
      <c r="E70" s="9"/>
      <c r="F70" s="10" t="s">
        <v>21</v>
      </c>
    </row>
    <row r="71" spans="1:9" ht="30" customHeight="1" x14ac:dyDescent="0.15">
      <c r="A71" s="22">
        <f>ROW()-4-COUNTIF(A$5:A70,"■*")</f>
        <v>58</v>
      </c>
      <c r="B71" s="11" t="s">
        <v>71</v>
      </c>
      <c r="C71" s="5" t="s">
        <v>19</v>
      </c>
      <c r="D71" s="5" t="s">
        <v>22</v>
      </c>
      <c r="E71" s="5"/>
      <c r="F71" s="10" t="s">
        <v>21</v>
      </c>
    </row>
    <row r="72" spans="1:9" ht="30" customHeight="1" x14ac:dyDescent="0.15">
      <c r="A72" s="22">
        <f>ROW()-4-COUNTIF(A$5:A71,"■*")</f>
        <v>59</v>
      </c>
      <c r="B72" s="11" t="s">
        <v>72</v>
      </c>
      <c r="C72" s="5" t="s">
        <v>19</v>
      </c>
      <c r="D72" s="5" t="s">
        <v>22</v>
      </c>
      <c r="E72" s="42"/>
      <c r="F72" s="10" t="s">
        <v>21</v>
      </c>
    </row>
    <row r="73" spans="1:9" x14ac:dyDescent="0.15">
      <c r="A73" s="49" t="s">
        <v>146</v>
      </c>
      <c r="B73" s="49"/>
      <c r="C73" s="38" t="s">
        <v>10</v>
      </c>
      <c r="D73" s="38" t="s">
        <v>10</v>
      </c>
      <c r="E73" s="38"/>
      <c r="F73" s="39"/>
    </row>
    <row r="74" spans="1:9" ht="30" customHeight="1" x14ac:dyDescent="0.15">
      <c r="A74" s="22">
        <f>ROW()-4-COUNTIF(A$5:A73,"■*")</f>
        <v>60</v>
      </c>
      <c r="B74" s="5" t="s">
        <v>73</v>
      </c>
      <c r="C74" s="5" t="s">
        <v>19</v>
      </c>
      <c r="D74" s="5" t="s">
        <v>22</v>
      </c>
      <c r="E74" s="5"/>
      <c r="F74" s="10" t="s">
        <v>21</v>
      </c>
    </row>
    <row r="75" spans="1:9" ht="30" customHeight="1" x14ac:dyDescent="0.15">
      <c r="A75" s="22">
        <f>ROW()-4-COUNTIF(A$5:A74,"■*")</f>
        <v>61</v>
      </c>
      <c r="B75" s="5" t="s">
        <v>160</v>
      </c>
      <c r="C75" s="5" t="s">
        <v>19</v>
      </c>
      <c r="D75" s="5" t="s">
        <v>22</v>
      </c>
      <c r="E75" s="5"/>
      <c r="F75" s="10" t="s">
        <v>21</v>
      </c>
    </row>
    <row r="76" spans="1:9" x14ac:dyDescent="0.15">
      <c r="A76" s="49" t="s">
        <v>147</v>
      </c>
      <c r="B76" s="49"/>
      <c r="C76" s="38" t="s">
        <v>10</v>
      </c>
      <c r="D76" s="38" t="s">
        <v>10</v>
      </c>
      <c r="E76" s="38"/>
      <c r="F76" s="39"/>
    </row>
    <row r="77" spans="1:9" ht="30" customHeight="1" x14ac:dyDescent="0.15">
      <c r="A77" s="22">
        <f>ROW()-4-COUNTIF(A$5:A76,"■*")</f>
        <v>62</v>
      </c>
      <c r="B77" s="40" t="s">
        <v>74</v>
      </c>
      <c r="C77" s="5" t="s">
        <v>19</v>
      </c>
      <c r="D77" s="5" t="s">
        <v>22</v>
      </c>
      <c r="E77" s="5"/>
      <c r="F77" s="10" t="s">
        <v>21</v>
      </c>
    </row>
    <row r="78" spans="1:9" ht="30" customHeight="1" x14ac:dyDescent="0.15">
      <c r="A78" s="22">
        <f>ROW()-4-COUNTIF(A$5:A77,"■*")</f>
        <v>63</v>
      </c>
      <c r="B78" s="40" t="s">
        <v>75</v>
      </c>
      <c r="C78" s="5" t="s">
        <v>19</v>
      </c>
      <c r="D78" s="5" t="s">
        <v>22</v>
      </c>
      <c r="E78" s="5"/>
      <c r="F78" s="10" t="s">
        <v>21</v>
      </c>
    </row>
    <row r="79" spans="1:9" ht="13.5" customHeight="1" x14ac:dyDescent="0.15">
      <c r="A79" s="49" t="s">
        <v>152</v>
      </c>
      <c r="B79" s="49"/>
      <c r="C79" s="38" t="s">
        <v>10</v>
      </c>
      <c r="D79" s="38" t="s">
        <v>10</v>
      </c>
      <c r="E79" s="38"/>
      <c r="F79" s="39"/>
      <c r="G79" s="1"/>
      <c r="H79" s="1"/>
      <c r="I79" s="1"/>
    </row>
    <row r="80" spans="1:9" ht="30" customHeight="1" x14ac:dyDescent="0.15">
      <c r="A80" s="22">
        <f>ROW()-4-COUNTIF(A$5:A79,"■*")</f>
        <v>64</v>
      </c>
      <c r="B80" s="11" t="s">
        <v>164</v>
      </c>
      <c r="C80" s="48">
        <v>430423</v>
      </c>
      <c r="D80" s="15" t="s">
        <v>166</v>
      </c>
      <c r="E80" s="46"/>
      <c r="F80" s="47"/>
      <c r="G80" s="1"/>
      <c r="H80" s="1"/>
      <c r="I80" s="1"/>
    </row>
    <row r="81" spans="1:9" ht="30" customHeight="1" x14ac:dyDescent="0.15">
      <c r="A81" s="22">
        <f>ROW()-4-COUNTIF(A$5:A80,"■*")</f>
        <v>65</v>
      </c>
      <c r="B81" s="11" t="s">
        <v>165</v>
      </c>
      <c r="C81" s="16" t="s">
        <v>161</v>
      </c>
      <c r="D81" s="15" t="s">
        <v>168</v>
      </c>
      <c r="E81" s="46"/>
      <c r="F81" s="47"/>
      <c r="G81" s="1"/>
      <c r="H81" s="1"/>
      <c r="I81" s="1"/>
    </row>
    <row r="82" spans="1:9" ht="33" customHeight="1" x14ac:dyDescent="0.15">
      <c r="A82" s="22">
        <f>ROW()-4-COUNTIF(A$5:A81,"■*")</f>
        <v>66</v>
      </c>
      <c r="B82" s="11" t="s">
        <v>153</v>
      </c>
      <c r="C82" s="48">
        <v>12566</v>
      </c>
      <c r="D82" s="15" t="s">
        <v>167</v>
      </c>
      <c r="E82" s="46"/>
      <c r="F82" s="47"/>
    </row>
  </sheetData>
  <mergeCells count="14">
    <mergeCell ref="A11:B11"/>
    <mergeCell ref="A1:F1"/>
    <mergeCell ref="A2:E2"/>
    <mergeCell ref="A3:F3"/>
    <mergeCell ref="A5:B5"/>
    <mergeCell ref="A8:B8"/>
    <mergeCell ref="A76:B76"/>
    <mergeCell ref="A79:B79"/>
    <mergeCell ref="A15:B15"/>
    <mergeCell ref="A20:B20"/>
    <mergeCell ref="A38:B38"/>
    <mergeCell ref="A60:B60"/>
    <mergeCell ref="A65:B65"/>
    <mergeCell ref="A73:B73"/>
  </mergeCells>
  <phoneticPr fontId="2"/>
  <dataValidations count="4">
    <dataValidation type="list" allowBlank="1" showInputMessage="1" showErrorMessage="1" sqref="C21" xr:uid="{0292415F-2E31-4682-8FD1-11EC6138B239}">
      <formula1>"（リストから選択）,1-1.対応可（AWS）,1-2.対応可（SaaS）,2.対応不可"</formula1>
    </dataValidation>
    <dataValidation type="list" allowBlank="1" showInputMessage="1" showErrorMessage="1" sqref="C39" xr:uid="{33A21BE3-4BA0-48FC-94E9-A529ADE7A027}">
      <formula1>"（リストから選択）,1.有,2.無"</formula1>
    </dataValidation>
    <dataValidation type="list" allowBlank="1" showInputMessage="1" showErrorMessage="1" sqref="C12:C14 C16:C17 C35:C37 C66:C72 C77:C78 C74:C75 C61:C64 C40:C59 C19 C24:C33" xr:uid="{ADD16D53-624B-4543-AA58-34E587715C45}">
      <formula1>"（リストから選択）,1.対応可,2.対応不可"</formula1>
    </dataValidation>
    <dataValidation type="list" allowBlank="1" showInputMessage="1" showErrorMessage="1" sqref="C22" xr:uid="{350B0755-22C8-4E03-BA5B-9CB4D3917276}">
      <formula1>"（リストから選択）,1.有,2.無,3.該当しない"</formula1>
    </dataValidation>
  </dataValidations>
  <printOptions horizontalCentered="1"/>
  <pageMargins left="0.39370078740157483" right="0.39370078740157483" top="0.59055118110236227" bottom="0.59055118110236227" header="0.31496062992125984" footer="0.31496062992125984"/>
  <pageSetup paperSize="8" scale="87" fitToHeight="0" orientation="portrait" cellComments="asDisplayed"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I115"/>
  <sheetViews>
    <sheetView zoomScaleNormal="100" zoomScaleSheetLayoutView="130" workbookViewId="0">
      <selection sqref="A1:B1"/>
    </sheetView>
  </sheetViews>
  <sheetFormatPr defaultColWidth="9" defaultRowHeight="12" x14ac:dyDescent="0.15"/>
  <cols>
    <col min="1" max="1" width="4.125" style="6" bestFit="1" customWidth="1"/>
    <col min="2" max="2" width="67.875" style="2" customWidth="1"/>
    <col min="3" max="3" width="27.25" style="2" customWidth="1"/>
    <col min="4" max="4" width="38.125" style="2" bestFit="1" customWidth="1"/>
    <col min="5" max="5" width="9" style="2"/>
    <col min="6" max="8" width="9" style="2" hidden="1" customWidth="1"/>
    <col min="9" max="16384" width="9" style="2"/>
  </cols>
  <sheetData>
    <row r="1" spans="1:9" ht="17.25" x14ac:dyDescent="0.15">
      <c r="A1" s="57" t="s">
        <v>76</v>
      </c>
      <c r="B1" s="58"/>
      <c r="C1" s="17"/>
      <c r="D1" s="18"/>
      <c r="E1" s="1"/>
      <c r="F1" s="1"/>
      <c r="G1" s="1"/>
      <c r="H1" s="1"/>
      <c r="I1" s="1"/>
    </row>
    <row r="2" spans="1:9" s="4" customFormat="1" ht="12" customHeight="1" x14ac:dyDescent="0.15">
      <c r="A2" s="19" t="s">
        <v>3</v>
      </c>
      <c r="B2" s="20" t="s">
        <v>4</v>
      </c>
      <c r="C2" s="20" t="s">
        <v>5</v>
      </c>
      <c r="D2" s="21" t="s">
        <v>6</v>
      </c>
      <c r="E2" s="1"/>
      <c r="F2" s="3" t="s">
        <v>77</v>
      </c>
      <c r="G2" s="3" t="s">
        <v>78</v>
      </c>
      <c r="H2" s="3" t="s">
        <v>79</v>
      </c>
      <c r="I2" s="1"/>
    </row>
    <row r="3" spans="1:9" ht="12" customHeight="1" x14ac:dyDescent="0.15">
      <c r="A3" s="22">
        <f>ROW()-3</f>
        <v>0</v>
      </c>
      <c r="B3" s="23" t="s">
        <v>80</v>
      </c>
      <c r="C3" s="24"/>
      <c r="D3" s="24"/>
      <c r="F3" s="1"/>
      <c r="G3" s="1"/>
      <c r="H3" s="1"/>
    </row>
    <row r="4" spans="1:9" ht="12" customHeight="1" x14ac:dyDescent="0.15">
      <c r="A4" s="22">
        <f t="shared" ref="A4:A61" si="0">ROW()-3</f>
        <v>1</v>
      </c>
      <c r="B4" s="23" t="s">
        <v>81</v>
      </c>
      <c r="C4" s="24"/>
      <c r="D4" s="24"/>
      <c r="F4" s="1"/>
      <c r="G4" s="1"/>
      <c r="H4" s="1"/>
    </row>
    <row r="5" spans="1:9" ht="12" customHeight="1" x14ac:dyDescent="0.15">
      <c r="A5" s="22">
        <f t="shared" si="0"/>
        <v>2</v>
      </c>
      <c r="B5" s="23" t="s">
        <v>82</v>
      </c>
      <c r="C5" s="24"/>
      <c r="D5" s="24"/>
      <c r="F5" s="1"/>
      <c r="G5" s="1"/>
      <c r="H5" s="1"/>
    </row>
    <row r="6" spans="1:9" ht="12" customHeight="1" x14ac:dyDescent="0.15">
      <c r="A6" s="22">
        <f t="shared" si="0"/>
        <v>3</v>
      </c>
      <c r="B6" s="11" t="s">
        <v>83</v>
      </c>
      <c r="C6" s="25"/>
      <c r="D6" s="15" t="s">
        <v>84</v>
      </c>
      <c r="F6" s="1" t="s">
        <v>85</v>
      </c>
      <c r="G6" s="1" t="s">
        <v>86</v>
      </c>
      <c r="H6" s="1" t="s">
        <v>87</v>
      </c>
    </row>
    <row r="7" spans="1:9" ht="12" customHeight="1" x14ac:dyDescent="0.15">
      <c r="A7" s="22">
        <f t="shared" si="0"/>
        <v>4</v>
      </c>
      <c r="B7" s="11" t="s">
        <v>88</v>
      </c>
      <c r="C7" s="25"/>
      <c r="D7" s="15" t="s">
        <v>84</v>
      </c>
      <c r="F7" s="1"/>
      <c r="G7" s="1"/>
      <c r="H7" s="1"/>
    </row>
    <row r="8" spans="1:9" ht="24" customHeight="1" x14ac:dyDescent="0.15">
      <c r="A8" s="22">
        <f t="shared" si="0"/>
        <v>5</v>
      </c>
      <c r="B8" s="11" t="s">
        <v>89</v>
      </c>
      <c r="C8" s="25"/>
      <c r="D8" s="15" t="s">
        <v>84</v>
      </c>
      <c r="F8" s="1"/>
      <c r="G8" s="1"/>
      <c r="H8" s="1"/>
    </row>
    <row r="9" spans="1:9" ht="12" customHeight="1" x14ac:dyDescent="0.15">
      <c r="A9" s="22">
        <f t="shared" si="0"/>
        <v>6</v>
      </c>
      <c r="B9" s="11" t="s">
        <v>90</v>
      </c>
      <c r="C9" s="25"/>
      <c r="D9" s="15" t="s">
        <v>84</v>
      </c>
      <c r="F9" s="1"/>
      <c r="G9" s="1"/>
      <c r="H9" s="1"/>
    </row>
    <row r="10" spans="1:9" ht="12" customHeight="1" x14ac:dyDescent="0.15">
      <c r="A10" s="22">
        <f t="shared" si="0"/>
        <v>7</v>
      </c>
      <c r="B10" s="23" t="s">
        <v>91</v>
      </c>
      <c r="C10" s="24"/>
      <c r="D10" s="24"/>
      <c r="F10" s="1"/>
      <c r="G10" s="1"/>
      <c r="H10" s="1"/>
    </row>
    <row r="11" spans="1:9" ht="24" x14ac:dyDescent="0.15">
      <c r="A11" s="22">
        <f t="shared" si="0"/>
        <v>8</v>
      </c>
      <c r="B11" s="11" t="s">
        <v>92</v>
      </c>
      <c r="C11" s="25"/>
      <c r="D11" s="15" t="s">
        <v>84</v>
      </c>
      <c r="F11" s="1"/>
      <c r="G11" s="1"/>
      <c r="H11" s="1"/>
    </row>
    <row r="12" spans="1:9" ht="12" customHeight="1" x14ac:dyDescent="0.15">
      <c r="A12" s="22">
        <f t="shared" si="0"/>
        <v>9</v>
      </c>
      <c r="B12" s="11" t="s">
        <v>93</v>
      </c>
      <c r="C12" s="25"/>
      <c r="D12" s="15" t="s">
        <v>84</v>
      </c>
      <c r="F12" s="1"/>
      <c r="G12" s="1"/>
      <c r="H12" s="1"/>
    </row>
    <row r="13" spans="1:9" ht="12" customHeight="1" x14ac:dyDescent="0.15">
      <c r="A13" s="22">
        <f t="shared" si="0"/>
        <v>10</v>
      </c>
      <c r="B13" s="11" t="s">
        <v>94</v>
      </c>
      <c r="C13" s="25"/>
      <c r="D13" s="15" t="s">
        <v>84</v>
      </c>
      <c r="F13" s="1"/>
      <c r="G13" s="1"/>
      <c r="H13" s="1"/>
    </row>
    <row r="14" spans="1:9" ht="12" customHeight="1" x14ac:dyDescent="0.15">
      <c r="A14" s="22">
        <f t="shared" si="0"/>
        <v>11</v>
      </c>
      <c r="B14" s="11" t="s">
        <v>95</v>
      </c>
      <c r="C14" s="25"/>
      <c r="D14" s="15" t="s">
        <v>84</v>
      </c>
      <c r="F14" s="1"/>
      <c r="G14" s="1"/>
      <c r="H14" s="1"/>
    </row>
    <row r="15" spans="1:9" ht="24" customHeight="1" x14ac:dyDescent="0.15">
      <c r="A15" s="22">
        <f t="shared" si="0"/>
        <v>12</v>
      </c>
      <c r="B15" s="11" t="s">
        <v>96</v>
      </c>
      <c r="C15" s="25"/>
      <c r="D15" s="15" t="s">
        <v>84</v>
      </c>
      <c r="F15" s="1"/>
      <c r="G15" s="1"/>
      <c r="H15" s="1"/>
    </row>
    <row r="16" spans="1:9" ht="12" customHeight="1" x14ac:dyDescent="0.15">
      <c r="A16" s="22">
        <f t="shared" si="0"/>
        <v>13</v>
      </c>
      <c r="B16" s="11" t="s">
        <v>97</v>
      </c>
      <c r="C16" s="25"/>
      <c r="D16" s="15" t="s">
        <v>84</v>
      </c>
      <c r="F16" s="1"/>
      <c r="G16" s="1"/>
      <c r="H16" s="1"/>
    </row>
    <row r="17" spans="1:8" ht="12" customHeight="1" x14ac:dyDescent="0.15">
      <c r="A17" s="22">
        <f t="shared" si="0"/>
        <v>14</v>
      </c>
      <c r="B17" s="23" t="s">
        <v>98</v>
      </c>
      <c r="C17" s="24"/>
      <c r="D17" s="24"/>
      <c r="F17" s="1"/>
      <c r="G17" s="1"/>
      <c r="H17" s="1"/>
    </row>
    <row r="18" spans="1:8" ht="12" customHeight="1" x14ac:dyDescent="0.15">
      <c r="A18" s="22">
        <f t="shared" si="0"/>
        <v>15</v>
      </c>
      <c r="B18" s="11" t="s">
        <v>99</v>
      </c>
      <c r="C18" s="25"/>
      <c r="D18" s="15" t="s">
        <v>84</v>
      </c>
      <c r="F18" s="1"/>
      <c r="G18" s="1"/>
      <c r="H18" s="1"/>
    </row>
    <row r="19" spans="1:8" ht="12" customHeight="1" x14ac:dyDescent="0.15">
      <c r="A19" s="22">
        <f t="shared" si="0"/>
        <v>16</v>
      </c>
      <c r="B19" s="11" t="s">
        <v>100</v>
      </c>
      <c r="C19" s="25"/>
      <c r="D19" s="15" t="s">
        <v>84</v>
      </c>
      <c r="F19" s="1"/>
      <c r="G19" s="1"/>
      <c r="H19" s="1"/>
    </row>
    <row r="20" spans="1:8" ht="24" customHeight="1" x14ac:dyDescent="0.15">
      <c r="A20" s="22">
        <f t="shared" si="0"/>
        <v>17</v>
      </c>
      <c r="B20" s="11" t="s">
        <v>101</v>
      </c>
      <c r="C20" s="25"/>
      <c r="D20" s="15" t="s">
        <v>84</v>
      </c>
      <c r="F20" s="1"/>
      <c r="G20" s="1"/>
      <c r="H20" s="1"/>
    </row>
    <row r="21" spans="1:8" ht="24" customHeight="1" x14ac:dyDescent="0.15">
      <c r="A21" s="22">
        <f t="shared" si="0"/>
        <v>18</v>
      </c>
      <c r="B21" s="11" t="s">
        <v>102</v>
      </c>
      <c r="C21" s="25"/>
      <c r="D21" s="15" t="s">
        <v>84</v>
      </c>
      <c r="F21" s="1"/>
      <c r="G21" s="1"/>
      <c r="H21" s="1"/>
    </row>
    <row r="22" spans="1:8" ht="12" customHeight="1" x14ac:dyDescent="0.15">
      <c r="A22" s="22">
        <f t="shared" si="0"/>
        <v>19</v>
      </c>
      <c r="B22" s="11" t="s">
        <v>103</v>
      </c>
      <c r="C22" s="25"/>
      <c r="D22" s="15" t="s">
        <v>84</v>
      </c>
      <c r="F22" s="1"/>
      <c r="G22" s="1"/>
      <c r="H22" s="1"/>
    </row>
    <row r="23" spans="1:8" ht="12" customHeight="1" x14ac:dyDescent="0.15">
      <c r="A23" s="22">
        <f t="shared" si="0"/>
        <v>20</v>
      </c>
      <c r="B23" s="23" t="s">
        <v>104</v>
      </c>
      <c r="C23" s="24"/>
      <c r="D23" s="24"/>
      <c r="F23" s="1"/>
      <c r="G23" s="1"/>
      <c r="H23" s="1"/>
    </row>
    <row r="24" spans="1:8" ht="12" customHeight="1" x14ac:dyDescent="0.15">
      <c r="A24" s="22">
        <f t="shared" si="0"/>
        <v>21</v>
      </c>
      <c r="B24" s="11" t="s">
        <v>105</v>
      </c>
      <c r="C24" s="25"/>
      <c r="D24" s="15" t="s">
        <v>84</v>
      </c>
      <c r="F24" s="1"/>
      <c r="G24" s="1"/>
      <c r="H24" s="1"/>
    </row>
    <row r="25" spans="1:8" ht="12" customHeight="1" x14ac:dyDescent="0.15">
      <c r="A25" s="22">
        <f t="shared" si="0"/>
        <v>22</v>
      </c>
      <c r="B25" s="23" t="s">
        <v>106</v>
      </c>
      <c r="C25" s="24"/>
      <c r="D25" s="24"/>
      <c r="F25" s="1"/>
      <c r="G25" s="1"/>
      <c r="H25" s="1"/>
    </row>
    <row r="26" spans="1:8" ht="12" customHeight="1" x14ac:dyDescent="0.15">
      <c r="A26" s="22">
        <f t="shared" si="0"/>
        <v>23</v>
      </c>
      <c r="B26" s="23" t="s">
        <v>107</v>
      </c>
      <c r="C26" s="24"/>
      <c r="D26" s="24"/>
      <c r="F26" s="1"/>
      <c r="G26" s="1"/>
      <c r="H26" s="1"/>
    </row>
    <row r="27" spans="1:8" ht="12" customHeight="1" x14ac:dyDescent="0.15">
      <c r="A27" s="22">
        <f t="shared" si="0"/>
        <v>24</v>
      </c>
      <c r="B27" s="11" t="s">
        <v>108</v>
      </c>
      <c r="C27" s="25"/>
      <c r="D27" s="15" t="s">
        <v>84</v>
      </c>
      <c r="F27" s="1"/>
      <c r="G27" s="1"/>
      <c r="H27" s="1"/>
    </row>
    <row r="28" spans="1:8" ht="12" customHeight="1" x14ac:dyDescent="0.15">
      <c r="A28" s="22">
        <f t="shared" si="0"/>
        <v>25</v>
      </c>
      <c r="B28" s="11" t="s">
        <v>109</v>
      </c>
      <c r="C28" s="25"/>
      <c r="D28" s="15" t="s">
        <v>84</v>
      </c>
      <c r="F28" s="1"/>
      <c r="G28" s="1"/>
      <c r="H28" s="1"/>
    </row>
    <row r="29" spans="1:8" ht="24" customHeight="1" x14ac:dyDescent="0.15">
      <c r="A29" s="22">
        <f t="shared" si="0"/>
        <v>26</v>
      </c>
      <c r="B29" s="11" t="s">
        <v>110</v>
      </c>
      <c r="C29" s="25"/>
      <c r="D29" s="15" t="s">
        <v>84</v>
      </c>
      <c r="F29" s="1"/>
      <c r="G29" s="1"/>
      <c r="H29" s="1"/>
    </row>
    <row r="30" spans="1:8" ht="24" customHeight="1" x14ac:dyDescent="0.15">
      <c r="A30" s="22">
        <f t="shared" si="0"/>
        <v>27</v>
      </c>
      <c r="B30" s="11" t="s">
        <v>111</v>
      </c>
      <c r="C30" s="25"/>
      <c r="D30" s="15" t="s">
        <v>84</v>
      </c>
      <c r="F30" s="1"/>
      <c r="G30" s="1"/>
      <c r="H30" s="1"/>
    </row>
    <row r="31" spans="1:8" ht="24" customHeight="1" x14ac:dyDescent="0.15">
      <c r="A31" s="22">
        <f t="shared" si="0"/>
        <v>28</v>
      </c>
      <c r="B31" s="11" t="s">
        <v>112</v>
      </c>
      <c r="C31" s="25"/>
      <c r="D31" s="15" t="s">
        <v>84</v>
      </c>
      <c r="F31" s="1"/>
      <c r="G31" s="1"/>
      <c r="H31" s="1"/>
    </row>
    <row r="32" spans="1:8" ht="12" customHeight="1" x14ac:dyDescent="0.15">
      <c r="A32" s="22">
        <f t="shared" si="0"/>
        <v>29</v>
      </c>
      <c r="B32" s="11" t="s">
        <v>113</v>
      </c>
      <c r="C32" s="25"/>
      <c r="D32" s="15" t="s">
        <v>84</v>
      </c>
      <c r="F32" s="1"/>
      <c r="G32" s="1"/>
      <c r="H32" s="1"/>
    </row>
    <row r="33" spans="1:8" ht="12" customHeight="1" x14ac:dyDescent="0.15">
      <c r="A33" s="22">
        <f t="shared" si="0"/>
        <v>30</v>
      </c>
      <c r="B33" s="11" t="s">
        <v>114</v>
      </c>
      <c r="C33" s="25"/>
      <c r="D33" s="15" t="s">
        <v>84</v>
      </c>
      <c r="F33" s="1"/>
      <c r="G33" s="1"/>
      <c r="H33" s="1"/>
    </row>
    <row r="34" spans="1:8" ht="12" customHeight="1" x14ac:dyDescent="0.15">
      <c r="A34" s="22">
        <f t="shared" si="0"/>
        <v>31</v>
      </c>
      <c r="B34" s="11" t="s">
        <v>115</v>
      </c>
      <c r="C34" s="25"/>
      <c r="D34" s="15" t="s">
        <v>84</v>
      </c>
      <c r="F34" s="1"/>
      <c r="G34" s="1"/>
      <c r="H34" s="1"/>
    </row>
    <row r="35" spans="1:8" ht="12" customHeight="1" x14ac:dyDescent="0.15">
      <c r="A35" s="22">
        <f t="shared" si="0"/>
        <v>32</v>
      </c>
      <c r="B35" s="11" t="s">
        <v>116</v>
      </c>
      <c r="C35" s="25"/>
      <c r="D35" s="15" t="s">
        <v>84</v>
      </c>
      <c r="F35" s="1"/>
      <c r="G35" s="1"/>
      <c r="H35" s="1"/>
    </row>
    <row r="36" spans="1:8" ht="12" customHeight="1" x14ac:dyDescent="0.15">
      <c r="A36" s="22">
        <f t="shared" si="0"/>
        <v>33</v>
      </c>
      <c r="B36" s="26" t="s">
        <v>117</v>
      </c>
      <c r="C36" s="27"/>
      <c r="D36" s="27"/>
      <c r="F36" s="1"/>
      <c r="G36" s="1"/>
      <c r="H36" s="1"/>
    </row>
    <row r="37" spans="1:8" ht="12" customHeight="1" x14ac:dyDescent="0.15">
      <c r="A37" s="22">
        <f t="shared" si="0"/>
        <v>34</v>
      </c>
      <c r="B37" s="23" t="s">
        <v>118</v>
      </c>
      <c r="C37" s="24"/>
      <c r="D37" s="24"/>
      <c r="F37" s="1"/>
      <c r="G37" s="1"/>
      <c r="H37" s="1"/>
    </row>
    <row r="38" spans="1:8" ht="12" customHeight="1" x14ac:dyDescent="0.15">
      <c r="A38" s="22">
        <f t="shared" si="0"/>
        <v>35</v>
      </c>
      <c r="B38" s="23" t="s">
        <v>119</v>
      </c>
      <c r="C38" s="24"/>
      <c r="D38" s="24"/>
      <c r="F38" s="1"/>
      <c r="G38" s="1"/>
      <c r="H38" s="1"/>
    </row>
    <row r="39" spans="1:8" ht="24" customHeight="1" x14ac:dyDescent="0.15">
      <c r="A39" s="22">
        <f t="shared" si="0"/>
        <v>36</v>
      </c>
      <c r="B39" s="11" t="s">
        <v>120</v>
      </c>
      <c r="C39" s="25"/>
      <c r="D39" s="15" t="s">
        <v>84</v>
      </c>
      <c r="F39" s="1"/>
      <c r="G39" s="1"/>
      <c r="H39" s="1"/>
    </row>
    <row r="40" spans="1:8" ht="12" customHeight="1" x14ac:dyDescent="0.15">
      <c r="A40" s="22">
        <f t="shared" si="0"/>
        <v>37</v>
      </c>
      <c r="B40" s="11" t="s">
        <v>121</v>
      </c>
      <c r="C40" s="25"/>
      <c r="D40" s="15" t="s">
        <v>84</v>
      </c>
      <c r="F40" s="1"/>
      <c r="G40" s="1"/>
      <c r="H40" s="1"/>
    </row>
    <row r="41" spans="1:8" ht="24" customHeight="1" x14ac:dyDescent="0.15">
      <c r="A41" s="22">
        <f t="shared" si="0"/>
        <v>38</v>
      </c>
      <c r="B41" s="11" t="s">
        <v>122</v>
      </c>
      <c r="C41" s="25"/>
      <c r="D41" s="15" t="s">
        <v>84</v>
      </c>
      <c r="F41" s="1"/>
      <c r="G41" s="1"/>
      <c r="H41" s="1"/>
    </row>
    <row r="42" spans="1:8" ht="12" customHeight="1" x14ac:dyDescent="0.15">
      <c r="A42" s="22">
        <f t="shared" si="0"/>
        <v>39</v>
      </c>
      <c r="B42" s="11" t="s">
        <v>123</v>
      </c>
      <c r="C42" s="25"/>
      <c r="D42" s="15" t="s">
        <v>84</v>
      </c>
      <c r="F42" s="1"/>
      <c r="G42" s="1"/>
      <c r="H42" s="1"/>
    </row>
    <row r="43" spans="1:8" ht="24" customHeight="1" x14ac:dyDescent="0.15">
      <c r="A43" s="22">
        <f t="shared" si="0"/>
        <v>40</v>
      </c>
      <c r="B43" s="11" t="s">
        <v>124</v>
      </c>
      <c r="C43" s="25"/>
      <c r="D43" s="15" t="s">
        <v>84</v>
      </c>
      <c r="F43" s="1"/>
      <c r="G43" s="1"/>
      <c r="H43" s="1"/>
    </row>
    <row r="44" spans="1:8" ht="24" customHeight="1" x14ac:dyDescent="0.15">
      <c r="A44" s="22">
        <f t="shared" si="0"/>
        <v>41</v>
      </c>
      <c r="B44" s="11" t="s">
        <v>125</v>
      </c>
      <c r="C44" s="25"/>
      <c r="D44" s="15" t="s">
        <v>84</v>
      </c>
      <c r="F44" s="1"/>
      <c r="G44" s="1"/>
      <c r="H44" s="1"/>
    </row>
    <row r="45" spans="1:8" ht="24" customHeight="1" x14ac:dyDescent="0.15">
      <c r="A45" s="22">
        <f t="shared" si="0"/>
        <v>42</v>
      </c>
      <c r="B45" s="11" t="s">
        <v>126</v>
      </c>
      <c r="C45" s="25"/>
      <c r="D45" s="15" t="s">
        <v>84</v>
      </c>
      <c r="F45" s="1"/>
      <c r="G45" s="1"/>
      <c r="H45" s="1"/>
    </row>
    <row r="46" spans="1:8" ht="24" customHeight="1" x14ac:dyDescent="0.15">
      <c r="A46" s="22">
        <f t="shared" si="0"/>
        <v>43</v>
      </c>
      <c r="B46" s="11" t="s">
        <v>127</v>
      </c>
      <c r="C46" s="25"/>
      <c r="D46" s="15" t="s">
        <v>84</v>
      </c>
      <c r="F46" s="1"/>
      <c r="G46" s="1"/>
      <c r="H46" s="1"/>
    </row>
    <row r="47" spans="1:8" ht="12" customHeight="1" x14ac:dyDescent="0.15">
      <c r="A47" s="22">
        <f t="shared" si="0"/>
        <v>44</v>
      </c>
      <c r="B47" s="23" t="s">
        <v>128</v>
      </c>
      <c r="C47" s="24"/>
      <c r="D47" s="24"/>
      <c r="F47" s="1"/>
      <c r="G47" s="1"/>
      <c r="H47" s="1"/>
    </row>
    <row r="48" spans="1:8" ht="12" customHeight="1" x14ac:dyDescent="0.15">
      <c r="A48" s="22">
        <f t="shared" si="0"/>
        <v>45</v>
      </c>
      <c r="B48" s="23" t="s">
        <v>129</v>
      </c>
      <c r="C48" s="24"/>
      <c r="D48" s="24"/>
      <c r="F48" s="1"/>
      <c r="G48" s="1"/>
      <c r="H48" s="1"/>
    </row>
    <row r="49" spans="1:8" ht="24" customHeight="1" x14ac:dyDescent="0.15">
      <c r="A49" s="22">
        <f t="shared" si="0"/>
        <v>46</v>
      </c>
      <c r="B49" s="11" t="s">
        <v>130</v>
      </c>
      <c r="C49" s="25"/>
      <c r="D49" s="15" t="s">
        <v>84</v>
      </c>
      <c r="F49" s="1"/>
      <c r="G49" s="1"/>
      <c r="H49" s="1"/>
    </row>
    <row r="50" spans="1:8" ht="24" customHeight="1" x14ac:dyDescent="0.15">
      <c r="A50" s="22">
        <f t="shared" si="0"/>
        <v>47</v>
      </c>
      <c r="B50" s="11" t="s">
        <v>131</v>
      </c>
      <c r="C50" s="25"/>
      <c r="D50" s="15" t="s">
        <v>84</v>
      </c>
      <c r="F50" s="1"/>
      <c r="G50" s="1"/>
      <c r="H50" s="1"/>
    </row>
    <row r="51" spans="1:8" ht="12" customHeight="1" x14ac:dyDescent="0.15">
      <c r="A51" s="22">
        <f t="shared" si="0"/>
        <v>48</v>
      </c>
      <c r="B51" s="11" t="s">
        <v>132</v>
      </c>
      <c r="C51" s="25"/>
      <c r="D51" s="15" t="s">
        <v>84</v>
      </c>
      <c r="F51" s="1"/>
      <c r="G51" s="1"/>
      <c r="H51" s="1"/>
    </row>
    <row r="52" spans="1:8" ht="24" customHeight="1" x14ac:dyDescent="0.15">
      <c r="A52" s="22">
        <f t="shared" si="0"/>
        <v>49</v>
      </c>
      <c r="B52" s="11" t="s">
        <v>133</v>
      </c>
      <c r="C52" s="25"/>
      <c r="D52" s="15" t="s">
        <v>84</v>
      </c>
      <c r="F52" s="1"/>
      <c r="G52" s="1"/>
      <c r="H52" s="1"/>
    </row>
    <row r="53" spans="1:8" ht="12" customHeight="1" x14ac:dyDescent="0.15">
      <c r="A53" s="22">
        <f t="shared" si="0"/>
        <v>50</v>
      </c>
      <c r="B53" s="23" t="s">
        <v>134</v>
      </c>
      <c r="C53" s="24"/>
      <c r="D53" s="24"/>
      <c r="F53" s="1"/>
      <c r="G53" s="1"/>
      <c r="H53" s="1"/>
    </row>
    <row r="54" spans="1:8" ht="12" customHeight="1" x14ac:dyDescent="0.15">
      <c r="A54" s="22">
        <f t="shared" si="0"/>
        <v>51</v>
      </c>
      <c r="B54" s="23" t="s">
        <v>135</v>
      </c>
      <c r="C54" s="24"/>
      <c r="D54" s="24"/>
      <c r="F54" s="1"/>
      <c r="G54" s="1"/>
      <c r="H54" s="1"/>
    </row>
    <row r="55" spans="1:8" ht="24" customHeight="1" x14ac:dyDescent="0.15">
      <c r="A55" s="22">
        <f t="shared" si="0"/>
        <v>52</v>
      </c>
      <c r="B55" s="11" t="s">
        <v>136</v>
      </c>
      <c r="C55" s="25"/>
      <c r="D55" s="15" t="s">
        <v>84</v>
      </c>
      <c r="F55" s="1"/>
      <c r="G55" s="1"/>
      <c r="H55" s="1"/>
    </row>
    <row r="56" spans="1:8" ht="24" customHeight="1" x14ac:dyDescent="0.15">
      <c r="A56" s="22">
        <f t="shared" si="0"/>
        <v>53</v>
      </c>
      <c r="B56" s="11" t="s">
        <v>137</v>
      </c>
      <c r="C56" s="25"/>
      <c r="D56" s="15" t="s">
        <v>84</v>
      </c>
      <c r="F56" s="1"/>
      <c r="G56" s="1"/>
      <c r="H56" s="1"/>
    </row>
    <row r="57" spans="1:8" ht="24" customHeight="1" x14ac:dyDescent="0.15">
      <c r="A57" s="22">
        <f t="shared" si="0"/>
        <v>54</v>
      </c>
      <c r="B57" s="11" t="s">
        <v>138</v>
      </c>
      <c r="C57" s="25"/>
      <c r="D57" s="15" t="s">
        <v>84</v>
      </c>
      <c r="F57" s="1"/>
      <c r="G57" s="1"/>
      <c r="H57" s="1"/>
    </row>
    <row r="58" spans="1:8" ht="12" customHeight="1" x14ac:dyDescent="0.15">
      <c r="A58" s="22">
        <f t="shared" si="0"/>
        <v>55</v>
      </c>
      <c r="B58" s="11" t="s">
        <v>139</v>
      </c>
      <c r="C58" s="25"/>
      <c r="D58" s="15" t="s">
        <v>84</v>
      </c>
      <c r="F58" s="1"/>
      <c r="G58" s="1"/>
      <c r="H58" s="1"/>
    </row>
    <row r="59" spans="1:8" ht="12" customHeight="1" x14ac:dyDescent="0.15">
      <c r="A59" s="22">
        <f t="shared" si="0"/>
        <v>56</v>
      </c>
      <c r="B59" s="11" t="s">
        <v>140</v>
      </c>
      <c r="C59" s="25"/>
      <c r="D59" s="15" t="s">
        <v>84</v>
      </c>
      <c r="F59" s="1"/>
      <c r="G59" s="1"/>
      <c r="H59" s="1"/>
    </row>
    <row r="60" spans="1:8" ht="12" customHeight="1" x14ac:dyDescent="0.15">
      <c r="A60" s="22">
        <f t="shared" si="0"/>
        <v>57</v>
      </c>
      <c r="B60" s="11" t="s">
        <v>141</v>
      </c>
      <c r="C60" s="25"/>
      <c r="D60" s="15" t="s">
        <v>84</v>
      </c>
      <c r="F60" s="1"/>
      <c r="G60" s="1"/>
      <c r="H60" s="1"/>
    </row>
    <row r="61" spans="1:8" ht="24" customHeight="1" x14ac:dyDescent="0.15">
      <c r="A61" s="22">
        <f t="shared" si="0"/>
        <v>58</v>
      </c>
      <c r="B61" s="11" t="s">
        <v>142</v>
      </c>
      <c r="C61" s="25"/>
      <c r="D61" s="15" t="s">
        <v>84</v>
      </c>
      <c r="F61" s="1"/>
      <c r="G61" s="1"/>
      <c r="H61" s="1"/>
    </row>
    <row r="115" spans="4:4" x14ac:dyDescent="0.15">
      <c r="D115" s="28"/>
    </row>
  </sheetData>
  <mergeCells count="1">
    <mergeCell ref="A1:B1"/>
  </mergeCells>
  <phoneticPr fontId="2"/>
  <dataValidations count="1">
    <dataValidation type="list" allowBlank="1" showInputMessage="1" showErrorMessage="1" sqref="C6:C9 C24 C55:C61 C49:C52 C39:C46 C27:C35 C18:C22 C11:C16" xr:uid="{00000000-0002-0000-0100-000000000000}">
      <formula1>$F$6:$H$6</formula1>
    </dataValidation>
  </dataValidations>
  <printOptions horizontalCentered="1"/>
  <pageMargins left="0.59055118110236227" right="0.59055118110236227" top="0.78740157480314965" bottom="0.6692913385826772" header="0.51181102362204722" footer="0.51181102362204722"/>
  <pageSetup paperSize="8" scale="96" orientation="portrait" cellComments="asDisplayed" r:id="rId1"/>
  <headerFooter alignWithMargins="0"/>
  <colBreaks count="1" manualBreakCount="1">
    <brk id="5"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c9877f4-f1fc-4cb0-a792-790731c6920f" xsi:nil="true"/>
    <lcf76f155ced4ddcb4097134ff3c332f xmlns="ef028090-5425-4afb-a7cf-46d39e6db5c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50BA6EE957EC46B056C67C1BF16ADC" ma:contentTypeVersion="17" ma:contentTypeDescription="新しいドキュメントを作成します。" ma:contentTypeScope="" ma:versionID="ca5c2ce84a403ad98fca758cfa2e5448">
  <xsd:schema xmlns:xsd="http://www.w3.org/2001/XMLSchema" xmlns:xs="http://www.w3.org/2001/XMLSchema" xmlns:p="http://schemas.microsoft.com/office/2006/metadata/properties" xmlns:ns2="5c9877f4-f1fc-4cb0-a792-790731c6920f" xmlns:ns3="ef028090-5425-4afb-a7cf-46d39e6db5ce" targetNamespace="http://schemas.microsoft.com/office/2006/metadata/properties" ma:root="true" ma:fieldsID="baf684cfd78962cd891e56b38257cc99" ns2:_="" ns3:_="">
    <xsd:import namespace="5c9877f4-f1fc-4cb0-a792-790731c6920f"/>
    <xsd:import namespace="ef028090-5425-4afb-a7cf-46d39e6db5ce"/>
    <xsd:element name="properties">
      <xsd:complexType>
        <xsd:sequence>
          <xsd:element name="documentManagement">
            <xsd:complexType>
              <xsd:all>
                <xsd:element ref="ns2:TaxCatchAll" minOccurs="0"/>
                <xsd:element ref="ns3:MediaServiceMetadata" minOccurs="0"/>
                <xsd:element ref="ns3:MediaServiceFastMetadata" minOccurs="0"/>
                <xsd:element ref="ns3:MediaServiceOCR" minOccurs="0"/>
                <xsd:element ref="ns3:MediaServiceGenerationTime" minOccurs="0"/>
                <xsd:element ref="ns3:MediaServiceEventHashCode" minOccurs="0"/>
                <xsd:element ref="ns3:lcf76f155ced4ddcb4097134ff3c332f" minOccurs="0"/>
                <xsd:element ref="ns3:MediaLengthInSeconds" minOccurs="0"/>
                <xsd:element ref="ns3:MediaServiceDateTaken" minOccurs="0"/>
                <xsd:element ref="ns2:SharedWithUsers" minOccurs="0"/>
                <xsd:element ref="ns2:SharedWithDetail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9877f4-f1fc-4cb0-a792-790731c6920f"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e5bf9a9e-a11c-4fb7-b002-7e93d141b44b}" ma:internalName="TaxCatchAll" ma:showField="CatchAllData" ma:web="5c9877f4-f1fc-4cb0-a792-790731c6920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028090-5425-4afb-a7cf-46d39e6db5ce"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cb8fd369-8637-4bb4-9a09-d4f8fa72620d" ma:termSetId="09814cd3-568e-fe90-9814-8d621ff8fb84" ma:anchorId="fba54fb3-c3e1-fe81-a776-ca4b69148c4d" ma:open="true" ma:isKeyword="false">
      <xsd:complexType>
        <xsd:sequence>
          <xsd:element ref="pc:Terms" minOccurs="0" maxOccurs="1"/>
        </xsd:sequence>
      </xsd:complex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54297C-4788-4DC7-8BBF-E2A234B145E4}">
  <ds:schemaRefs>
    <ds:schemaRef ds:uri="http://schemas.microsoft.com/sharepoint/v3/contenttype/forms"/>
  </ds:schemaRefs>
</ds:datastoreItem>
</file>

<file path=customXml/itemProps2.xml><?xml version="1.0" encoding="utf-8"?>
<ds:datastoreItem xmlns:ds="http://schemas.openxmlformats.org/officeDocument/2006/customXml" ds:itemID="{CDA1DD17-11C7-4D53-84A1-48CEBC9C6A75}">
  <ds:schemaRefs>
    <ds:schemaRef ds:uri="ef028090-5425-4afb-a7cf-46d39e6db5ce"/>
    <ds:schemaRef ds:uri="http://schemas.microsoft.com/office/infopath/2007/PartnerControls"/>
    <ds:schemaRef ds:uri="http://purl.org/dc/terms/"/>
    <ds:schemaRef ds:uri="http://purl.org/dc/dcmitype/"/>
    <ds:schemaRef ds:uri="http://purl.org/dc/elements/1.1/"/>
    <ds:schemaRef ds:uri="http://schemas.microsoft.com/office/2006/documentManagement/types"/>
    <ds:schemaRef ds:uri="http://www.w3.org/XML/1998/namespace"/>
    <ds:schemaRef ds:uri="http://schemas.openxmlformats.org/package/2006/metadata/core-properties"/>
    <ds:schemaRef ds:uri="5c9877f4-f1fc-4cb0-a792-790731c6920f"/>
    <ds:schemaRef ds:uri="http://schemas.microsoft.com/office/2006/metadata/properties"/>
  </ds:schemaRefs>
</ds:datastoreItem>
</file>

<file path=customXml/itemProps3.xml><?xml version="1.0" encoding="utf-8"?>
<ds:datastoreItem xmlns:ds="http://schemas.openxmlformats.org/officeDocument/2006/customXml" ds:itemID="{8EDBE719-B66C-4E98-98B0-B2AAE1EA7E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9877f4-f1fc-4cb0-a792-790731c6920f"/>
    <ds:schemaRef ds:uri="ef028090-5425-4afb-a7cf-46d39e6db5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システム要件</vt:lpstr>
      <vt:lpstr>データセンタ要件</vt:lpstr>
      <vt:lpstr>システム要件!Print_Area</vt:lpstr>
      <vt:lpstr>データセンタ要件!Print_Area</vt:lpstr>
      <vt:lpstr>システム要件!Print_Titles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町田市役所</dc:creator>
  <cp:keywords/>
  <dc:description/>
  <cp:lastModifiedBy>町田市役所</cp:lastModifiedBy>
  <cp:revision/>
  <cp:lastPrinted>2023-04-26T10:17:24Z</cp:lastPrinted>
  <dcterms:created xsi:type="dcterms:W3CDTF">2010-12-15T04:20:18Z</dcterms:created>
  <dcterms:modified xsi:type="dcterms:W3CDTF">2023-04-26T10:17:48Z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0x01010009B24184C96E8049871E1BE554576ED3</vt:lpwstr>
  </property>
</Properties>
</file>