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OA\営繕課\18_課内会議\営繕課工事等取決め事項\12_週休2日促進工事（2024年度から運用）\運用ルール\"/>
    </mc:Choice>
  </mc:AlternateContent>
  <xr:revisionPtr revIDLastSave="0" documentId="13_ncr:1_{00DED58A-303A-478E-9C9A-20251A0FB962}" xr6:coauthVersionLast="47" xr6:coauthVersionMax="47" xr10:uidLastSave="{00000000-0000-0000-0000-000000000000}"/>
  <bookViews>
    <workbookView xWindow="-120" yWindow="-120" windowWidth="29040" windowHeight="15720" xr2:uid="{DBBDC39C-8311-476A-94D7-EFF0D2C13BF1}"/>
  </bookViews>
  <sheets>
    <sheet name="記入方法" sheetId="17" r:id="rId1"/>
    <sheet name="集計表" sheetId="2" r:id="rId2"/>
    <sheet name="月次確認 (1)" sheetId="1" r:id="rId3"/>
    <sheet name="月次確認 (2)" sheetId="3" r:id="rId4"/>
    <sheet name="月次確認 (3)" sheetId="4" r:id="rId5"/>
    <sheet name="月次確認 (4)" sheetId="5" r:id="rId6"/>
    <sheet name="月次確認 (5)" sheetId="6" r:id="rId7"/>
    <sheet name="月次確認 (6)" sheetId="7" r:id="rId8"/>
    <sheet name="月次確認 (7)" sheetId="8" r:id="rId9"/>
    <sheet name="月次確認 (8)" sheetId="9" r:id="rId10"/>
    <sheet name="月次確認 (9)" sheetId="10" r:id="rId11"/>
    <sheet name="月次確認 (10)" sheetId="11" r:id="rId12"/>
    <sheet name="月次確認 (11)" sheetId="12" r:id="rId13"/>
    <sheet name="月次確認 (12)" sheetId="13" r:id="rId14"/>
    <sheet name="月次確認 (13)" sheetId="14" r:id="rId15"/>
    <sheet name="月次確認 (14)" sheetId="15" r:id="rId16"/>
    <sheet name="月次確認 (15)" sheetId="16" r:id="rId17"/>
    <sheet name="月次確認 (16)" sheetId="18" r:id="rId18"/>
    <sheet name="月次確認 (17)" sheetId="19" r:id="rId19"/>
    <sheet name="月次確認 (18)" sheetId="20" r:id="rId20"/>
  </sheets>
  <definedNames>
    <definedName name="_xlnm.Print_Area" localSheetId="0">記入方法!$A$1:$E$44</definedName>
    <definedName name="_xlnm.Print_Area" localSheetId="2">'月次確認 (1)'!$A$1:$E$44</definedName>
    <definedName name="_xlnm.Print_Area" localSheetId="11">'月次確認 (10)'!$A$1:$E$44</definedName>
    <definedName name="_xlnm.Print_Area" localSheetId="12">'月次確認 (11)'!$A$1:$E$44</definedName>
    <definedName name="_xlnm.Print_Area" localSheetId="13">'月次確認 (12)'!$A$1:$E$44</definedName>
    <definedName name="_xlnm.Print_Area" localSheetId="14">'月次確認 (13)'!$A$1:$E$44</definedName>
    <definedName name="_xlnm.Print_Area" localSheetId="15">'月次確認 (14)'!$A$1:$E$44</definedName>
    <definedName name="_xlnm.Print_Area" localSheetId="16">'月次確認 (15)'!$A$1:$E$44</definedName>
    <definedName name="_xlnm.Print_Area" localSheetId="17">'月次確認 (16)'!$A$1:$E$44</definedName>
    <definedName name="_xlnm.Print_Area" localSheetId="18">'月次確認 (17)'!$A$1:$E$44</definedName>
    <definedName name="_xlnm.Print_Area" localSheetId="19">'月次確認 (18)'!$A$1:$E$44</definedName>
    <definedName name="_xlnm.Print_Area" localSheetId="3">'月次確認 (2)'!$A$1:$E$44</definedName>
    <definedName name="_xlnm.Print_Area" localSheetId="4">'月次確認 (3)'!$A$1:$E$44</definedName>
    <definedName name="_xlnm.Print_Area" localSheetId="5">'月次確認 (4)'!$A$1:$E$44</definedName>
    <definedName name="_xlnm.Print_Area" localSheetId="6">'月次確認 (5)'!$A$1:$E$44</definedName>
    <definedName name="_xlnm.Print_Area" localSheetId="7">'月次確認 (6)'!$A$1:$E$44</definedName>
    <definedName name="_xlnm.Print_Area" localSheetId="8">'月次確認 (7)'!$A$1:$E$44</definedName>
    <definedName name="_xlnm.Print_Area" localSheetId="9">'月次確認 (8)'!$A$1:$E$44</definedName>
    <definedName name="_xlnm.Print_Area" localSheetId="10">'月次確認 (9)'!$A$1:$E$44</definedName>
    <definedName name="_xlnm.Print_Area" localSheetId="1">集計表!$A$1:$G$31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20" l="1"/>
  <c r="D42" i="20"/>
  <c r="D44" i="20" s="1"/>
  <c r="C42" i="20"/>
  <c r="C44" i="20" s="1"/>
  <c r="A10" i="20"/>
  <c r="D43" i="19"/>
  <c r="D42" i="19"/>
  <c r="D44" i="19" s="1"/>
  <c r="C42" i="19"/>
  <c r="C44" i="19" s="1"/>
  <c r="A10" i="19"/>
  <c r="D43" i="18"/>
  <c r="D42" i="18"/>
  <c r="D44" i="18" s="1"/>
  <c r="C42" i="18"/>
  <c r="C44" i="18" s="1"/>
  <c r="A10" i="18"/>
  <c r="D43" i="16"/>
  <c r="D42" i="16"/>
  <c r="D44" i="16" s="1"/>
  <c r="C42" i="16"/>
  <c r="C44" i="16" s="1"/>
  <c r="A10" i="16"/>
  <c r="D43" i="15"/>
  <c r="D42" i="15"/>
  <c r="D44" i="15" s="1"/>
  <c r="C42" i="15"/>
  <c r="C44" i="15" s="1"/>
  <c r="A10" i="15"/>
  <c r="D43" i="14"/>
  <c r="D42" i="14"/>
  <c r="D44" i="14" s="1"/>
  <c r="C42" i="14"/>
  <c r="C44" i="14" s="1"/>
  <c r="A10" i="14"/>
  <c r="D43" i="13"/>
  <c r="D42" i="13"/>
  <c r="D44" i="13" s="1"/>
  <c r="C42" i="13"/>
  <c r="C44" i="13" s="1"/>
  <c r="A10" i="13"/>
  <c r="D43" i="12"/>
  <c r="D42" i="12"/>
  <c r="D44" i="12" s="1"/>
  <c r="C42" i="12"/>
  <c r="C44" i="12" s="1"/>
  <c r="A10" i="12"/>
  <c r="D43" i="11"/>
  <c r="D42" i="11"/>
  <c r="D44" i="11" s="1"/>
  <c r="C42" i="11"/>
  <c r="C44" i="11" s="1"/>
  <c r="A10" i="11"/>
  <c r="D43" i="10"/>
  <c r="D42" i="10"/>
  <c r="D44" i="10" s="1"/>
  <c r="C42" i="10"/>
  <c r="C44" i="10" s="1"/>
  <c r="A10" i="10"/>
  <c r="D43" i="9"/>
  <c r="D42" i="9"/>
  <c r="D44" i="9" s="1"/>
  <c r="C42" i="9"/>
  <c r="C44" i="9" s="1"/>
  <c r="A10" i="9"/>
  <c r="D43" i="8"/>
  <c r="D42" i="8"/>
  <c r="D44" i="8" s="1"/>
  <c r="C42" i="8"/>
  <c r="C44" i="8" s="1"/>
  <c r="A10" i="8"/>
  <c r="D43" i="7"/>
  <c r="D42" i="7"/>
  <c r="D44" i="7" s="1"/>
  <c r="C42" i="7"/>
  <c r="C44" i="7" s="1"/>
  <c r="A10" i="7"/>
  <c r="D43" i="6"/>
  <c r="D42" i="6"/>
  <c r="D44" i="6" s="1"/>
  <c r="C42" i="6"/>
  <c r="C44" i="6" s="1"/>
  <c r="A10" i="6"/>
  <c r="D43" i="5"/>
  <c r="D42" i="5"/>
  <c r="D44" i="5" s="1"/>
  <c r="C42" i="5"/>
  <c r="C44" i="5" s="1"/>
  <c r="A10" i="5"/>
  <c r="D43" i="4"/>
  <c r="D42" i="4"/>
  <c r="D44" i="4" s="1"/>
  <c r="C42" i="4"/>
  <c r="C44" i="4" s="1"/>
  <c r="A10" i="4"/>
  <c r="D43" i="3"/>
  <c r="D42" i="3"/>
  <c r="D44" i="3" s="1"/>
  <c r="C42" i="3"/>
  <c r="C44" i="3" s="1"/>
  <c r="A10" i="3"/>
  <c r="A22" i="1"/>
  <c r="A16" i="1"/>
  <c r="D44" i="1"/>
  <c r="C44" i="1"/>
  <c r="A10" i="1"/>
  <c r="A11" i="1" s="1"/>
  <c r="A12" i="1" s="1"/>
  <c r="A13" i="1" s="1"/>
  <c r="A14" i="1" s="1"/>
  <c r="A15" i="1" s="1"/>
  <c r="A17" i="1" s="1"/>
  <c r="A18" i="1" s="1"/>
  <c r="A19" i="1" s="1"/>
  <c r="A20" i="1" s="1"/>
  <c r="A21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F28" i="2"/>
  <c r="F27" i="2"/>
  <c r="F26" i="2"/>
  <c r="F25" i="2"/>
  <c r="E28" i="2"/>
  <c r="E27" i="2"/>
  <c r="E26" i="2"/>
  <c r="E25" i="2"/>
  <c r="C28" i="2"/>
  <c r="C27" i="2"/>
  <c r="C26" i="2"/>
  <c r="C25" i="2"/>
  <c r="A28" i="2"/>
  <c r="A27" i="2"/>
  <c r="A26" i="2"/>
  <c r="A25" i="2"/>
  <c r="B6" i="20"/>
  <c r="B5" i="20"/>
  <c r="B4" i="20"/>
  <c r="B3" i="20"/>
  <c r="B6" i="19"/>
  <c r="B5" i="19"/>
  <c r="B4" i="19"/>
  <c r="B3" i="19"/>
  <c r="B6" i="18"/>
  <c r="B5" i="18"/>
  <c r="B4" i="18"/>
  <c r="B3" i="18"/>
  <c r="B6" i="16"/>
  <c r="B5" i="16"/>
  <c r="B4" i="16"/>
  <c r="B3" i="16"/>
  <c r="B6" i="15"/>
  <c r="B5" i="15"/>
  <c r="B4" i="15"/>
  <c r="B3" i="15"/>
  <c r="B6" i="14"/>
  <c r="B5" i="14"/>
  <c r="B4" i="14"/>
  <c r="B3" i="14"/>
  <c r="B6" i="13"/>
  <c r="B5" i="13"/>
  <c r="B4" i="13"/>
  <c r="B3" i="13"/>
  <c r="B6" i="12"/>
  <c r="B5" i="12"/>
  <c r="B4" i="12"/>
  <c r="B3" i="12"/>
  <c r="B6" i="11"/>
  <c r="B5" i="11"/>
  <c r="B4" i="11"/>
  <c r="B3" i="11"/>
  <c r="B6" i="10"/>
  <c r="B5" i="10"/>
  <c r="B4" i="10"/>
  <c r="B3" i="10"/>
  <c r="B6" i="9"/>
  <c r="B5" i="9"/>
  <c r="B4" i="9"/>
  <c r="B3" i="9"/>
  <c r="B6" i="8"/>
  <c r="B5" i="8"/>
  <c r="B4" i="8"/>
  <c r="B3" i="8"/>
  <c r="B6" i="7"/>
  <c r="B5" i="7"/>
  <c r="B4" i="7"/>
  <c r="B3" i="7"/>
  <c r="B6" i="6"/>
  <c r="B5" i="6"/>
  <c r="B4" i="6"/>
  <c r="B3" i="6"/>
  <c r="B6" i="5"/>
  <c r="B5" i="5"/>
  <c r="B4" i="5"/>
  <c r="B3" i="5"/>
  <c r="B6" i="4"/>
  <c r="B5" i="4"/>
  <c r="B4" i="4"/>
  <c r="B3" i="4"/>
  <c r="B4" i="3"/>
  <c r="B5" i="3"/>
  <c r="B6" i="3"/>
  <c r="B3" i="3"/>
  <c r="E5" i="2"/>
  <c r="E6" i="2"/>
  <c r="A11" i="20" l="1"/>
  <c r="B10" i="20"/>
  <c r="A11" i="19"/>
  <c r="B10" i="19"/>
  <c r="A11" i="18"/>
  <c r="B10" i="18"/>
  <c r="A11" i="16"/>
  <c r="B10" i="16"/>
  <c r="A11" i="15"/>
  <c r="B10" i="15"/>
  <c r="A11" i="14"/>
  <c r="B10" i="14"/>
  <c r="A11" i="13"/>
  <c r="B10" i="13"/>
  <c r="A11" i="12"/>
  <c r="B10" i="12"/>
  <c r="A11" i="11"/>
  <c r="B10" i="11"/>
  <c r="A11" i="10"/>
  <c r="B10" i="10"/>
  <c r="A11" i="9"/>
  <c r="B10" i="9"/>
  <c r="A11" i="8"/>
  <c r="B10" i="8"/>
  <c r="A11" i="7"/>
  <c r="B10" i="7"/>
  <c r="A11" i="6"/>
  <c r="B10" i="6"/>
  <c r="A11" i="5"/>
  <c r="B10" i="5"/>
  <c r="A11" i="4"/>
  <c r="B10" i="4"/>
  <c r="A11" i="3"/>
  <c r="B10" i="3"/>
  <c r="A38" i="1"/>
  <c r="A40" i="1"/>
  <c r="A39" i="1"/>
  <c r="E4" i="2"/>
  <c r="E3" i="2"/>
  <c r="D43" i="17"/>
  <c r="D42" i="17"/>
  <c r="D44" i="17" s="1"/>
  <c r="C42" i="17"/>
  <c r="C44" i="17" s="1"/>
  <c r="A10" i="17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29" i="2" s="1"/>
  <c r="E24" i="2"/>
  <c r="E23" i="2"/>
  <c r="E22" i="2"/>
  <c r="E21" i="2"/>
  <c r="E20" i="2"/>
  <c r="E19" i="2"/>
  <c r="E18" i="2"/>
  <c r="E17" i="2"/>
  <c r="E16" i="2"/>
  <c r="E1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E14" i="2"/>
  <c r="E13" i="2"/>
  <c r="E12" i="2"/>
  <c r="E29" i="2" s="1"/>
  <c r="D43" i="1"/>
  <c r="E11" i="2" s="1"/>
  <c r="B10" i="1"/>
  <c r="C42" i="1"/>
  <c r="D42" i="1"/>
  <c r="A12" i="20" l="1"/>
  <c r="B11" i="20"/>
  <c r="A12" i="19"/>
  <c r="B11" i="19"/>
  <c r="A12" i="18"/>
  <c r="B11" i="18"/>
  <c r="A12" i="16"/>
  <c r="B11" i="16"/>
  <c r="A12" i="15"/>
  <c r="B11" i="15"/>
  <c r="A12" i="14"/>
  <c r="B11" i="14"/>
  <c r="A12" i="13"/>
  <c r="B11" i="13"/>
  <c r="A12" i="12"/>
  <c r="B11" i="12"/>
  <c r="A12" i="11"/>
  <c r="B11" i="11"/>
  <c r="A12" i="10"/>
  <c r="B11" i="10"/>
  <c r="A12" i="9"/>
  <c r="B11" i="9"/>
  <c r="A12" i="8"/>
  <c r="B11" i="8"/>
  <c r="A12" i="7"/>
  <c r="B11" i="7"/>
  <c r="A12" i="6"/>
  <c r="B11" i="6"/>
  <c r="A12" i="5"/>
  <c r="B11" i="5"/>
  <c r="A12" i="4"/>
  <c r="B11" i="4"/>
  <c r="F31" i="2"/>
  <c r="A12" i="3"/>
  <c r="B11" i="3"/>
  <c r="F11" i="2"/>
  <c r="A11" i="17"/>
  <c r="B10" i="17"/>
  <c r="B11" i="1"/>
  <c r="A13" i="20" l="1"/>
  <c r="B12" i="20"/>
  <c r="A13" i="19"/>
  <c r="B12" i="19"/>
  <c r="A13" i="18"/>
  <c r="B12" i="18"/>
  <c r="A13" i="16"/>
  <c r="B12" i="16"/>
  <c r="A13" i="15"/>
  <c r="B12" i="15"/>
  <c r="A13" i="14"/>
  <c r="B12" i="14"/>
  <c r="A13" i="13"/>
  <c r="B12" i="13"/>
  <c r="A13" i="12"/>
  <c r="B12" i="12"/>
  <c r="A13" i="11"/>
  <c r="B12" i="11"/>
  <c r="A13" i="10"/>
  <c r="B12" i="10"/>
  <c r="A13" i="9"/>
  <c r="B12" i="9"/>
  <c r="A13" i="8"/>
  <c r="B12" i="8"/>
  <c r="A13" i="7"/>
  <c r="B12" i="7"/>
  <c r="A13" i="6"/>
  <c r="B12" i="6"/>
  <c r="A13" i="5"/>
  <c r="B12" i="5"/>
  <c r="A13" i="4"/>
  <c r="B12" i="4"/>
  <c r="A13" i="3"/>
  <c r="B12" i="3"/>
  <c r="A12" i="17"/>
  <c r="B11" i="17"/>
  <c r="B12" i="1"/>
  <c r="A14" i="20" l="1"/>
  <c r="B13" i="20"/>
  <c r="A14" i="19"/>
  <c r="B13" i="19"/>
  <c r="A14" i="18"/>
  <c r="B13" i="18"/>
  <c r="A14" i="16"/>
  <c r="B13" i="16"/>
  <c r="A14" i="15"/>
  <c r="B13" i="15"/>
  <c r="A14" i="14"/>
  <c r="B13" i="14"/>
  <c r="A14" i="13"/>
  <c r="B13" i="13"/>
  <c r="A14" i="12"/>
  <c r="B13" i="12"/>
  <c r="A14" i="11"/>
  <c r="B13" i="11"/>
  <c r="A14" i="10"/>
  <c r="B13" i="10"/>
  <c r="A14" i="9"/>
  <c r="B13" i="9"/>
  <c r="A14" i="8"/>
  <c r="B13" i="8"/>
  <c r="A14" i="7"/>
  <c r="B13" i="7"/>
  <c r="A14" i="6"/>
  <c r="B13" i="6"/>
  <c r="A14" i="5"/>
  <c r="B13" i="5"/>
  <c r="A14" i="4"/>
  <c r="B13" i="4"/>
  <c r="A14" i="3"/>
  <c r="B13" i="3"/>
  <c r="A13" i="17"/>
  <c r="B12" i="17"/>
  <c r="B13" i="1"/>
  <c r="A15" i="20" l="1"/>
  <c r="B14" i="20"/>
  <c r="A15" i="19"/>
  <c r="B14" i="19"/>
  <c r="A15" i="18"/>
  <c r="B14" i="18"/>
  <c r="A15" i="16"/>
  <c r="B14" i="16"/>
  <c r="A15" i="15"/>
  <c r="B14" i="15"/>
  <c r="A15" i="14"/>
  <c r="B14" i="14"/>
  <c r="A15" i="13"/>
  <c r="B14" i="13"/>
  <c r="A15" i="12"/>
  <c r="B14" i="12"/>
  <c r="A15" i="11"/>
  <c r="B14" i="11"/>
  <c r="A15" i="10"/>
  <c r="B14" i="10"/>
  <c r="A15" i="9"/>
  <c r="B14" i="9"/>
  <c r="A15" i="8"/>
  <c r="B14" i="8"/>
  <c r="A15" i="7"/>
  <c r="B14" i="7"/>
  <c r="A15" i="6"/>
  <c r="B14" i="6"/>
  <c r="A15" i="5"/>
  <c r="B14" i="5"/>
  <c r="A15" i="4"/>
  <c r="B14" i="4"/>
  <c r="A15" i="3"/>
  <c r="B14" i="3"/>
  <c r="A14" i="17"/>
  <c r="B13" i="17"/>
  <c r="B14" i="1"/>
  <c r="A16" i="20" l="1"/>
  <c r="B15" i="20"/>
  <c r="A16" i="19"/>
  <c r="B15" i="19"/>
  <c r="A16" i="18"/>
  <c r="B15" i="18"/>
  <c r="A16" i="16"/>
  <c r="B15" i="16"/>
  <c r="A16" i="15"/>
  <c r="B15" i="15"/>
  <c r="A16" i="14"/>
  <c r="B15" i="14"/>
  <c r="A16" i="13"/>
  <c r="B15" i="13"/>
  <c r="A16" i="12"/>
  <c r="B15" i="12"/>
  <c r="A16" i="11"/>
  <c r="B15" i="11"/>
  <c r="A16" i="10"/>
  <c r="B15" i="10"/>
  <c r="A16" i="9"/>
  <c r="B15" i="9"/>
  <c r="A16" i="8"/>
  <c r="B15" i="8"/>
  <c r="A16" i="7"/>
  <c r="B15" i="7"/>
  <c r="A16" i="6"/>
  <c r="B15" i="6"/>
  <c r="A16" i="5"/>
  <c r="B15" i="5"/>
  <c r="A16" i="4"/>
  <c r="B15" i="4"/>
  <c r="A16" i="3"/>
  <c r="B15" i="3"/>
  <c r="A15" i="17"/>
  <c r="B14" i="17"/>
  <c r="B15" i="1"/>
  <c r="A17" i="20" l="1"/>
  <c r="B16" i="20"/>
  <c r="A17" i="19"/>
  <c r="B16" i="19"/>
  <c r="A17" i="18"/>
  <c r="B16" i="18"/>
  <c r="A17" i="16"/>
  <c r="B16" i="16"/>
  <c r="A17" i="15"/>
  <c r="B16" i="15"/>
  <c r="A17" i="14"/>
  <c r="B16" i="14"/>
  <c r="A17" i="13"/>
  <c r="B16" i="13"/>
  <c r="A17" i="12"/>
  <c r="B16" i="12"/>
  <c r="A17" i="11"/>
  <c r="B16" i="11"/>
  <c r="A17" i="10"/>
  <c r="B16" i="10"/>
  <c r="A17" i="9"/>
  <c r="B16" i="9"/>
  <c r="A17" i="8"/>
  <c r="B16" i="8"/>
  <c r="A17" i="7"/>
  <c r="B16" i="7"/>
  <c r="A17" i="6"/>
  <c r="B16" i="6"/>
  <c r="A17" i="5"/>
  <c r="B16" i="5"/>
  <c r="A17" i="4"/>
  <c r="B16" i="4"/>
  <c r="A17" i="3"/>
  <c r="B16" i="3"/>
  <c r="A16" i="17"/>
  <c r="B15" i="17"/>
  <c r="B16" i="1"/>
  <c r="A18" i="20" l="1"/>
  <c r="B17" i="20"/>
  <c r="A18" i="19"/>
  <c r="B17" i="19"/>
  <c r="A18" i="18"/>
  <c r="B17" i="18"/>
  <c r="A18" i="16"/>
  <c r="B17" i="16"/>
  <c r="A18" i="15"/>
  <c r="B17" i="15"/>
  <c r="A18" i="14"/>
  <c r="B17" i="14"/>
  <c r="A18" i="13"/>
  <c r="B17" i="13"/>
  <c r="A18" i="12"/>
  <c r="B17" i="12"/>
  <c r="A18" i="11"/>
  <c r="B17" i="11"/>
  <c r="A18" i="10"/>
  <c r="B17" i="10"/>
  <c r="A18" i="9"/>
  <c r="B17" i="9"/>
  <c r="A18" i="8"/>
  <c r="B17" i="8"/>
  <c r="A18" i="7"/>
  <c r="B17" i="7"/>
  <c r="A18" i="6"/>
  <c r="B17" i="6"/>
  <c r="A18" i="5"/>
  <c r="B17" i="5"/>
  <c r="A18" i="4"/>
  <c r="B17" i="4"/>
  <c r="A18" i="3"/>
  <c r="B17" i="3"/>
  <c r="A17" i="17"/>
  <c r="B16" i="17"/>
  <c r="B17" i="1"/>
  <c r="A19" i="20" l="1"/>
  <c r="B18" i="20"/>
  <c r="A19" i="19"/>
  <c r="B18" i="19"/>
  <c r="A19" i="18"/>
  <c r="B18" i="18"/>
  <c r="A19" i="16"/>
  <c r="B18" i="16"/>
  <c r="A19" i="15"/>
  <c r="B18" i="15"/>
  <c r="A19" i="14"/>
  <c r="B18" i="14"/>
  <c r="A19" i="13"/>
  <c r="B18" i="13"/>
  <c r="A19" i="12"/>
  <c r="B18" i="12"/>
  <c r="A19" i="11"/>
  <c r="B18" i="11"/>
  <c r="A19" i="10"/>
  <c r="B18" i="10"/>
  <c r="A19" i="9"/>
  <c r="B18" i="9"/>
  <c r="A19" i="8"/>
  <c r="B18" i="8"/>
  <c r="A19" i="7"/>
  <c r="B18" i="7"/>
  <c r="A19" i="6"/>
  <c r="B18" i="6"/>
  <c r="A19" i="5"/>
  <c r="B18" i="5"/>
  <c r="A19" i="4"/>
  <c r="B18" i="4"/>
  <c r="A19" i="3"/>
  <c r="B18" i="3"/>
  <c r="A18" i="17"/>
  <c r="B17" i="17"/>
  <c r="B18" i="1"/>
  <c r="A20" i="20" l="1"/>
  <c r="B19" i="20"/>
  <c r="A20" i="19"/>
  <c r="B19" i="19"/>
  <c r="A20" i="18"/>
  <c r="B19" i="18"/>
  <c r="A20" i="16"/>
  <c r="B19" i="16"/>
  <c r="A20" i="15"/>
  <c r="B19" i="15"/>
  <c r="A20" i="14"/>
  <c r="B19" i="14"/>
  <c r="A20" i="13"/>
  <c r="B19" i="13"/>
  <c r="A20" i="12"/>
  <c r="B19" i="12"/>
  <c r="A20" i="11"/>
  <c r="B19" i="11"/>
  <c r="A20" i="10"/>
  <c r="B19" i="10"/>
  <c r="A20" i="9"/>
  <c r="B19" i="9"/>
  <c r="A20" i="8"/>
  <c r="B19" i="8"/>
  <c r="A20" i="7"/>
  <c r="B19" i="7"/>
  <c r="A20" i="6"/>
  <c r="B19" i="6"/>
  <c r="A20" i="5"/>
  <c r="B19" i="5"/>
  <c r="A20" i="4"/>
  <c r="B19" i="4"/>
  <c r="A20" i="3"/>
  <c r="B19" i="3"/>
  <c r="A19" i="17"/>
  <c r="B18" i="17"/>
  <c r="A21" i="20" l="1"/>
  <c r="B20" i="20"/>
  <c r="A21" i="19"/>
  <c r="B20" i="19"/>
  <c r="A21" i="18"/>
  <c r="B20" i="18"/>
  <c r="A21" i="16"/>
  <c r="B20" i="16"/>
  <c r="A21" i="15"/>
  <c r="B20" i="15"/>
  <c r="A21" i="14"/>
  <c r="B20" i="14"/>
  <c r="A21" i="13"/>
  <c r="B20" i="13"/>
  <c r="A21" i="12"/>
  <c r="B20" i="12"/>
  <c r="A21" i="11"/>
  <c r="B20" i="11"/>
  <c r="A21" i="10"/>
  <c r="B20" i="10"/>
  <c r="A21" i="9"/>
  <c r="B20" i="9"/>
  <c r="A21" i="8"/>
  <c r="B20" i="8"/>
  <c r="A21" i="7"/>
  <c r="B20" i="7"/>
  <c r="A21" i="6"/>
  <c r="B20" i="6"/>
  <c r="A21" i="5"/>
  <c r="B20" i="5"/>
  <c r="A21" i="4"/>
  <c r="B20" i="4"/>
  <c r="A21" i="3"/>
  <c r="B20" i="3"/>
  <c r="A20" i="17"/>
  <c r="B19" i="17"/>
  <c r="B19" i="1"/>
  <c r="A22" i="20" l="1"/>
  <c r="B21" i="20"/>
  <c r="A22" i="19"/>
  <c r="B21" i="19"/>
  <c r="A22" i="18"/>
  <c r="B21" i="18"/>
  <c r="A22" i="16"/>
  <c r="B21" i="16"/>
  <c r="A22" i="15"/>
  <c r="B21" i="15"/>
  <c r="A22" i="14"/>
  <c r="B21" i="14"/>
  <c r="A22" i="13"/>
  <c r="B21" i="13"/>
  <c r="A22" i="12"/>
  <c r="B21" i="12"/>
  <c r="A22" i="11"/>
  <c r="B21" i="11"/>
  <c r="A22" i="10"/>
  <c r="B21" i="10"/>
  <c r="A22" i="9"/>
  <c r="B21" i="9"/>
  <c r="A22" i="8"/>
  <c r="B21" i="8"/>
  <c r="A22" i="7"/>
  <c r="B21" i="7"/>
  <c r="A22" i="6"/>
  <c r="B21" i="6"/>
  <c r="A22" i="5"/>
  <c r="B21" i="5"/>
  <c r="A22" i="4"/>
  <c r="B21" i="4"/>
  <c r="A22" i="3"/>
  <c r="B21" i="3"/>
  <c r="A21" i="17"/>
  <c r="B20" i="17"/>
  <c r="B20" i="1"/>
  <c r="A23" i="20" l="1"/>
  <c r="B22" i="20"/>
  <c r="A23" i="19"/>
  <c r="B22" i="19"/>
  <c r="A23" i="18"/>
  <c r="B22" i="18"/>
  <c r="A23" i="16"/>
  <c r="B22" i="16"/>
  <c r="A23" i="15"/>
  <c r="B22" i="15"/>
  <c r="A23" i="14"/>
  <c r="B22" i="14"/>
  <c r="A23" i="13"/>
  <c r="B22" i="13"/>
  <c r="A23" i="12"/>
  <c r="B22" i="12"/>
  <c r="A23" i="11"/>
  <c r="B22" i="11"/>
  <c r="A23" i="10"/>
  <c r="B22" i="10"/>
  <c r="A23" i="9"/>
  <c r="B22" i="9"/>
  <c r="A23" i="8"/>
  <c r="B22" i="8"/>
  <c r="A23" i="7"/>
  <c r="B22" i="7"/>
  <c r="A23" i="6"/>
  <c r="B22" i="6"/>
  <c r="A23" i="5"/>
  <c r="B22" i="5"/>
  <c r="A23" i="4"/>
  <c r="B22" i="4"/>
  <c r="A23" i="3"/>
  <c r="B22" i="3"/>
  <c r="A22" i="17"/>
  <c r="B21" i="17"/>
  <c r="B21" i="1"/>
  <c r="A24" i="20" l="1"/>
  <c r="B23" i="20"/>
  <c r="A24" i="19"/>
  <c r="B23" i="19"/>
  <c r="A24" i="18"/>
  <c r="B23" i="18"/>
  <c r="A24" i="16"/>
  <c r="B23" i="16"/>
  <c r="A24" i="15"/>
  <c r="B23" i="15"/>
  <c r="A24" i="14"/>
  <c r="B23" i="14"/>
  <c r="A24" i="13"/>
  <c r="B23" i="13"/>
  <c r="A24" i="12"/>
  <c r="B23" i="12"/>
  <c r="A24" i="11"/>
  <c r="B23" i="11"/>
  <c r="A24" i="10"/>
  <c r="B23" i="10"/>
  <c r="A24" i="9"/>
  <c r="B23" i="9"/>
  <c r="A24" i="8"/>
  <c r="B23" i="8"/>
  <c r="A24" i="7"/>
  <c r="B23" i="7"/>
  <c r="A24" i="6"/>
  <c r="B23" i="6"/>
  <c r="A24" i="5"/>
  <c r="B23" i="5"/>
  <c r="A24" i="4"/>
  <c r="B23" i="4"/>
  <c r="A24" i="3"/>
  <c r="B23" i="3"/>
  <c r="A23" i="17"/>
  <c r="B22" i="17"/>
  <c r="B22" i="1"/>
  <c r="A25" i="20" l="1"/>
  <c r="B24" i="20"/>
  <c r="A25" i="19"/>
  <c r="B24" i="19"/>
  <c r="A25" i="18"/>
  <c r="B24" i="18"/>
  <c r="A25" i="16"/>
  <c r="B24" i="16"/>
  <c r="A25" i="15"/>
  <c r="B24" i="15"/>
  <c r="A25" i="14"/>
  <c r="B24" i="14"/>
  <c r="A25" i="13"/>
  <c r="B24" i="13"/>
  <c r="A25" i="12"/>
  <c r="B24" i="12"/>
  <c r="A25" i="11"/>
  <c r="B24" i="11"/>
  <c r="A25" i="10"/>
  <c r="B24" i="10"/>
  <c r="A25" i="9"/>
  <c r="B24" i="9"/>
  <c r="A25" i="8"/>
  <c r="B24" i="8"/>
  <c r="A25" i="7"/>
  <c r="B24" i="7"/>
  <c r="A25" i="6"/>
  <c r="B24" i="6"/>
  <c r="A25" i="5"/>
  <c r="B24" i="5"/>
  <c r="A25" i="4"/>
  <c r="B24" i="4"/>
  <c r="A25" i="3"/>
  <c r="B24" i="3"/>
  <c r="A24" i="17"/>
  <c r="B23" i="17"/>
  <c r="B23" i="1"/>
  <c r="A26" i="20" l="1"/>
  <c r="B25" i="20"/>
  <c r="A26" i="19"/>
  <c r="B25" i="19"/>
  <c r="A26" i="18"/>
  <c r="B25" i="18"/>
  <c r="A26" i="16"/>
  <c r="B25" i="16"/>
  <c r="A26" i="15"/>
  <c r="B25" i="15"/>
  <c r="A26" i="14"/>
  <c r="B25" i="14"/>
  <c r="A26" i="13"/>
  <c r="B25" i="13"/>
  <c r="A26" i="12"/>
  <c r="B25" i="12"/>
  <c r="A26" i="11"/>
  <c r="B25" i="11"/>
  <c r="A26" i="10"/>
  <c r="B25" i="10"/>
  <c r="A26" i="9"/>
  <c r="B25" i="9"/>
  <c r="A26" i="8"/>
  <c r="B25" i="8"/>
  <c r="A26" i="7"/>
  <c r="B25" i="7"/>
  <c r="A26" i="6"/>
  <c r="B25" i="6"/>
  <c r="A26" i="5"/>
  <c r="B25" i="5"/>
  <c r="A26" i="4"/>
  <c r="B25" i="4"/>
  <c r="A26" i="3"/>
  <c r="B25" i="3"/>
  <c r="A25" i="17"/>
  <c r="B24" i="17"/>
  <c r="B24" i="1"/>
  <c r="A27" i="20" l="1"/>
  <c r="B26" i="20"/>
  <c r="A27" i="19"/>
  <c r="B26" i="19"/>
  <c r="A27" i="18"/>
  <c r="B26" i="18"/>
  <c r="A27" i="16"/>
  <c r="B26" i="16"/>
  <c r="A27" i="15"/>
  <c r="B26" i="15"/>
  <c r="A27" i="14"/>
  <c r="B26" i="14"/>
  <c r="A27" i="13"/>
  <c r="B26" i="13"/>
  <c r="A27" i="12"/>
  <c r="B26" i="12"/>
  <c r="A27" i="11"/>
  <c r="B26" i="11"/>
  <c r="A27" i="10"/>
  <c r="B26" i="10"/>
  <c r="A27" i="9"/>
  <c r="B26" i="9"/>
  <c r="A27" i="8"/>
  <c r="B26" i="8"/>
  <c r="A27" i="7"/>
  <c r="B26" i="7"/>
  <c r="A27" i="6"/>
  <c r="B26" i="6"/>
  <c r="A27" i="5"/>
  <c r="B26" i="5"/>
  <c r="A27" i="4"/>
  <c r="B26" i="4"/>
  <c r="A27" i="3"/>
  <c r="B26" i="3"/>
  <c r="A26" i="17"/>
  <c r="B25" i="17"/>
  <c r="B25" i="1"/>
  <c r="A28" i="20" l="1"/>
  <c r="B27" i="20"/>
  <c r="A28" i="19"/>
  <c r="B27" i="19"/>
  <c r="A28" i="18"/>
  <c r="B27" i="18"/>
  <c r="A28" i="16"/>
  <c r="B27" i="16"/>
  <c r="A28" i="15"/>
  <c r="B27" i="15"/>
  <c r="A28" i="14"/>
  <c r="B27" i="14"/>
  <c r="A28" i="13"/>
  <c r="B27" i="13"/>
  <c r="A28" i="12"/>
  <c r="B27" i="12"/>
  <c r="A28" i="11"/>
  <c r="B27" i="11"/>
  <c r="A28" i="10"/>
  <c r="B27" i="10"/>
  <c r="A28" i="9"/>
  <c r="B27" i="9"/>
  <c r="A28" i="8"/>
  <c r="B27" i="8"/>
  <c r="A28" i="7"/>
  <c r="B27" i="7"/>
  <c r="A28" i="6"/>
  <c r="B27" i="6"/>
  <c r="A28" i="5"/>
  <c r="B27" i="5"/>
  <c r="A28" i="4"/>
  <c r="B27" i="4"/>
  <c r="A28" i="3"/>
  <c r="B27" i="3"/>
  <c r="A27" i="17"/>
  <c r="B26" i="17"/>
  <c r="B26" i="1"/>
  <c r="A29" i="20" l="1"/>
  <c r="B28" i="20"/>
  <c r="A29" i="19"/>
  <c r="B28" i="19"/>
  <c r="A29" i="18"/>
  <c r="B28" i="18"/>
  <c r="A29" i="16"/>
  <c r="B28" i="16"/>
  <c r="A29" i="15"/>
  <c r="B28" i="15"/>
  <c r="A29" i="14"/>
  <c r="B28" i="14"/>
  <c r="A29" i="13"/>
  <c r="B28" i="13"/>
  <c r="A29" i="12"/>
  <c r="B28" i="12"/>
  <c r="A29" i="11"/>
  <c r="B28" i="11"/>
  <c r="A29" i="10"/>
  <c r="B28" i="10"/>
  <c r="A29" i="9"/>
  <c r="B28" i="9"/>
  <c r="A29" i="8"/>
  <c r="B28" i="8"/>
  <c r="A29" i="7"/>
  <c r="B28" i="7"/>
  <c r="A29" i="6"/>
  <c r="B28" i="6"/>
  <c r="A29" i="5"/>
  <c r="B28" i="5"/>
  <c r="A29" i="4"/>
  <c r="B28" i="4"/>
  <c r="A29" i="3"/>
  <c r="B28" i="3"/>
  <c r="A28" i="17"/>
  <c r="B27" i="17"/>
  <c r="B27" i="1"/>
  <c r="A30" i="20" l="1"/>
  <c r="B29" i="20"/>
  <c r="A30" i="19"/>
  <c r="B29" i="19"/>
  <c r="A30" i="18"/>
  <c r="B29" i="18"/>
  <c r="A30" i="16"/>
  <c r="B29" i="16"/>
  <c r="A30" i="15"/>
  <c r="B29" i="15"/>
  <c r="A30" i="14"/>
  <c r="B29" i="14"/>
  <c r="A30" i="13"/>
  <c r="B29" i="13"/>
  <c r="A30" i="12"/>
  <c r="B29" i="12"/>
  <c r="A30" i="11"/>
  <c r="B29" i="11"/>
  <c r="A30" i="10"/>
  <c r="B29" i="10"/>
  <c r="A30" i="9"/>
  <c r="B29" i="9"/>
  <c r="A30" i="8"/>
  <c r="B29" i="8"/>
  <c r="A30" i="7"/>
  <c r="B29" i="7"/>
  <c r="A30" i="6"/>
  <c r="B29" i="6"/>
  <c r="A30" i="5"/>
  <c r="B29" i="5"/>
  <c r="A30" i="4"/>
  <c r="B29" i="4"/>
  <c r="A30" i="3"/>
  <c r="B29" i="3"/>
  <c r="A29" i="17"/>
  <c r="B28" i="17"/>
  <c r="B28" i="1"/>
  <c r="A31" i="20" l="1"/>
  <c r="B30" i="20"/>
  <c r="A31" i="19"/>
  <c r="B30" i="19"/>
  <c r="A31" i="18"/>
  <c r="B30" i="18"/>
  <c r="A31" i="16"/>
  <c r="B30" i="16"/>
  <c r="A31" i="15"/>
  <c r="B30" i="15"/>
  <c r="A31" i="14"/>
  <c r="B30" i="14"/>
  <c r="A31" i="13"/>
  <c r="B30" i="13"/>
  <c r="A31" i="12"/>
  <c r="B30" i="12"/>
  <c r="A31" i="11"/>
  <c r="B30" i="11"/>
  <c r="A31" i="10"/>
  <c r="B30" i="10"/>
  <c r="A31" i="9"/>
  <c r="B30" i="9"/>
  <c r="A31" i="8"/>
  <c r="B30" i="8"/>
  <c r="A31" i="7"/>
  <c r="B30" i="7"/>
  <c r="A31" i="6"/>
  <c r="B30" i="6"/>
  <c r="A31" i="5"/>
  <c r="B30" i="5"/>
  <c r="A31" i="4"/>
  <c r="B30" i="4"/>
  <c r="A31" i="3"/>
  <c r="B30" i="3"/>
  <c r="A30" i="17"/>
  <c r="B29" i="17"/>
  <c r="B29" i="1"/>
  <c r="A32" i="20" l="1"/>
  <c r="B31" i="20"/>
  <c r="A32" i="19"/>
  <c r="B31" i="19"/>
  <c r="A32" i="18"/>
  <c r="B31" i="18"/>
  <c r="A32" i="16"/>
  <c r="B31" i="16"/>
  <c r="A32" i="15"/>
  <c r="B31" i="15"/>
  <c r="A32" i="14"/>
  <c r="B31" i="14"/>
  <c r="A32" i="13"/>
  <c r="B31" i="13"/>
  <c r="A32" i="12"/>
  <c r="B31" i="12"/>
  <c r="A32" i="11"/>
  <c r="B31" i="11"/>
  <c r="A32" i="10"/>
  <c r="B31" i="10"/>
  <c r="A32" i="9"/>
  <c r="B31" i="9"/>
  <c r="A32" i="8"/>
  <c r="B31" i="8"/>
  <c r="A32" i="7"/>
  <c r="B31" i="7"/>
  <c r="A32" i="6"/>
  <c r="B31" i="6"/>
  <c r="A32" i="5"/>
  <c r="B31" i="5"/>
  <c r="A32" i="4"/>
  <c r="B31" i="4"/>
  <c r="A32" i="3"/>
  <c r="B31" i="3"/>
  <c r="A31" i="17"/>
  <c r="B30" i="17"/>
  <c r="B30" i="1"/>
  <c r="A33" i="20" l="1"/>
  <c r="B32" i="20"/>
  <c r="A33" i="19"/>
  <c r="B32" i="19"/>
  <c r="A33" i="18"/>
  <c r="B32" i="18"/>
  <c r="A33" i="16"/>
  <c r="B32" i="16"/>
  <c r="A33" i="15"/>
  <c r="B32" i="15"/>
  <c r="A33" i="14"/>
  <c r="B32" i="14"/>
  <c r="A33" i="13"/>
  <c r="B32" i="13"/>
  <c r="A33" i="12"/>
  <c r="B32" i="12"/>
  <c r="A33" i="11"/>
  <c r="B32" i="11"/>
  <c r="A33" i="10"/>
  <c r="B32" i="10"/>
  <c r="A33" i="9"/>
  <c r="B32" i="9"/>
  <c r="A33" i="8"/>
  <c r="B32" i="8"/>
  <c r="A33" i="7"/>
  <c r="B32" i="7"/>
  <c r="A33" i="6"/>
  <c r="B32" i="6"/>
  <c r="A33" i="5"/>
  <c r="B32" i="5"/>
  <c r="A33" i="4"/>
  <c r="B32" i="4"/>
  <c r="A33" i="3"/>
  <c r="B32" i="3"/>
  <c r="A32" i="17"/>
  <c r="B31" i="17"/>
  <c r="B31" i="1"/>
  <c r="A34" i="20" l="1"/>
  <c r="B33" i="20"/>
  <c r="A34" i="19"/>
  <c r="B33" i="19"/>
  <c r="A34" i="18"/>
  <c r="B33" i="18"/>
  <c r="A34" i="16"/>
  <c r="B33" i="16"/>
  <c r="A34" i="15"/>
  <c r="B33" i="15"/>
  <c r="A34" i="14"/>
  <c r="B33" i="14"/>
  <c r="A34" i="13"/>
  <c r="B33" i="13"/>
  <c r="A34" i="12"/>
  <c r="B33" i="12"/>
  <c r="A34" i="11"/>
  <c r="B33" i="11"/>
  <c r="A34" i="10"/>
  <c r="B33" i="10"/>
  <c r="A34" i="9"/>
  <c r="B33" i="9"/>
  <c r="A34" i="8"/>
  <c r="B33" i="8"/>
  <c r="A34" i="7"/>
  <c r="B33" i="7"/>
  <c r="A34" i="6"/>
  <c r="B33" i="6"/>
  <c r="A34" i="5"/>
  <c r="B33" i="5"/>
  <c r="A34" i="4"/>
  <c r="B33" i="4"/>
  <c r="A34" i="3"/>
  <c r="B33" i="3"/>
  <c r="A33" i="17"/>
  <c r="B32" i="17"/>
  <c r="B32" i="1"/>
  <c r="A35" i="20" l="1"/>
  <c r="B34" i="20"/>
  <c r="A35" i="19"/>
  <c r="B34" i="19"/>
  <c r="A35" i="18"/>
  <c r="B34" i="18"/>
  <c r="A35" i="16"/>
  <c r="B34" i="16"/>
  <c r="A35" i="15"/>
  <c r="B34" i="15"/>
  <c r="A35" i="14"/>
  <c r="B34" i="14"/>
  <c r="A35" i="13"/>
  <c r="B34" i="13"/>
  <c r="A35" i="12"/>
  <c r="B34" i="12"/>
  <c r="A35" i="11"/>
  <c r="B34" i="11"/>
  <c r="A35" i="10"/>
  <c r="B34" i="10"/>
  <c r="A35" i="9"/>
  <c r="B34" i="9"/>
  <c r="A35" i="8"/>
  <c r="B34" i="8"/>
  <c r="A35" i="7"/>
  <c r="B34" i="7"/>
  <c r="A35" i="6"/>
  <c r="B34" i="6"/>
  <c r="A35" i="5"/>
  <c r="B34" i="5"/>
  <c r="A35" i="4"/>
  <c r="B34" i="4"/>
  <c r="A35" i="3"/>
  <c r="B34" i="3"/>
  <c r="A34" i="17"/>
  <c r="B33" i="17"/>
  <c r="B33" i="1"/>
  <c r="A36" i="20" l="1"/>
  <c r="B35" i="20"/>
  <c r="A36" i="19"/>
  <c r="B35" i="19"/>
  <c r="A36" i="18"/>
  <c r="B35" i="18"/>
  <c r="A36" i="16"/>
  <c r="B35" i="16"/>
  <c r="A36" i="15"/>
  <c r="B35" i="15"/>
  <c r="A36" i="14"/>
  <c r="B35" i="14"/>
  <c r="A36" i="13"/>
  <c r="B35" i="13"/>
  <c r="A36" i="12"/>
  <c r="B35" i="12"/>
  <c r="A36" i="11"/>
  <c r="B35" i="11"/>
  <c r="A36" i="10"/>
  <c r="B35" i="10"/>
  <c r="A36" i="9"/>
  <c r="B35" i="9"/>
  <c r="A36" i="8"/>
  <c r="B35" i="8"/>
  <c r="A36" i="7"/>
  <c r="B35" i="7"/>
  <c r="A36" i="6"/>
  <c r="B35" i="6"/>
  <c r="A36" i="5"/>
  <c r="B35" i="5"/>
  <c r="A36" i="4"/>
  <c r="B35" i="4"/>
  <c r="A36" i="3"/>
  <c r="B35" i="3"/>
  <c r="A35" i="17"/>
  <c r="B34" i="17"/>
  <c r="B34" i="1"/>
  <c r="A37" i="20" l="1"/>
  <c r="B36" i="20"/>
  <c r="A37" i="19"/>
  <c r="B36" i="19"/>
  <c r="A37" i="18"/>
  <c r="B36" i="18"/>
  <c r="A37" i="16"/>
  <c r="B36" i="16"/>
  <c r="A37" i="15"/>
  <c r="B36" i="15"/>
  <c r="A37" i="14"/>
  <c r="B36" i="14"/>
  <c r="A37" i="13"/>
  <c r="B36" i="13"/>
  <c r="A37" i="12"/>
  <c r="B36" i="12"/>
  <c r="A37" i="11"/>
  <c r="B36" i="11"/>
  <c r="A37" i="10"/>
  <c r="B36" i="10"/>
  <c r="A37" i="9"/>
  <c r="B36" i="9"/>
  <c r="A37" i="8"/>
  <c r="B36" i="8"/>
  <c r="A37" i="7"/>
  <c r="B36" i="7"/>
  <c r="A37" i="6"/>
  <c r="B36" i="6"/>
  <c r="A37" i="5"/>
  <c r="B36" i="5"/>
  <c r="A37" i="4"/>
  <c r="B36" i="4"/>
  <c r="A37" i="3"/>
  <c r="B36" i="3"/>
  <c r="A36" i="17"/>
  <c r="B35" i="17"/>
  <c r="B35" i="1"/>
  <c r="A40" i="20" l="1"/>
  <c r="B40" i="20" s="1"/>
  <c r="A39" i="20"/>
  <c r="B39" i="20" s="1"/>
  <c r="A38" i="20"/>
  <c r="B38" i="20" s="1"/>
  <c r="B37" i="20"/>
  <c r="A40" i="19"/>
  <c r="B40" i="19" s="1"/>
  <c r="A39" i="19"/>
  <c r="B39" i="19" s="1"/>
  <c r="A38" i="19"/>
  <c r="B38" i="19" s="1"/>
  <c r="B37" i="19"/>
  <c r="A40" i="18"/>
  <c r="B40" i="18" s="1"/>
  <c r="A39" i="18"/>
  <c r="B39" i="18" s="1"/>
  <c r="A38" i="18"/>
  <c r="B38" i="18" s="1"/>
  <c r="B37" i="18"/>
  <c r="A40" i="16"/>
  <c r="B40" i="16" s="1"/>
  <c r="A39" i="16"/>
  <c r="B39" i="16" s="1"/>
  <c r="A38" i="16"/>
  <c r="B38" i="16" s="1"/>
  <c r="B37" i="16"/>
  <c r="A40" i="15"/>
  <c r="B40" i="15" s="1"/>
  <c r="A39" i="15"/>
  <c r="B39" i="15" s="1"/>
  <c r="A38" i="15"/>
  <c r="B38" i="15" s="1"/>
  <c r="B37" i="15"/>
  <c r="A40" i="14"/>
  <c r="B40" i="14" s="1"/>
  <c r="A39" i="14"/>
  <c r="B39" i="14" s="1"/>
  <c r="A38" i="14"/>
  <c r="B38" i="14" s="1"/>
  <c r="B37" i="14"/>
  <c r="A40" i="13"/>
  <c r="B40" i="13" s="1"/>
  <c r="A39" i="13"/>
  <c r="B39" i="13" s="1"/>
  <c r="A38" i="13"/>
  <c r="B38" i="13" s="1"/>
  <c r="B37" i="13"/>
  <c r="A40" i="12"/>
  <c r="B40" i="12" s="1"/>
  <c r="A39" i="12"/>
  <c r="B39" i="12" s="1"/>
  <c r="A38" i="12"/>
  <c r="B38" i="12" s="1"/>
  <c r="B37" i="12"/>
  <c r="A40" i="11"/>
  <c r="B40" i="11" s="1"/>
  <c r="A39" i="11"/>
  <c r="B39" i="11" s="1"/>
  <c r="A38" i="11"/>
  <c r="B38" i="11" s="1"/>
  <c r="B37" i="11"/>
  <c r="A40" i="10"/>
  <c r="B40" i="10" s="1"/>
  <c r="A39" i="10"/>
  <c r="B39" i="10" s="1"/>
  <c r="A38" i="10"/>
  <c r="B38" i="10" s="1"/>
  <c r="B37" i="10"/>
  <c r="A40" i="9"/>
  <c r="B40" i="9" s="1"/>
  <c r="A39" i="9"/>
  <c r="B39" i="9" s="1"/>
  <c r="A38" i="9"/>
  <c r="B38" i="9" s="1"/>
  <c r="B37" i="9"/>
  <c r="A40" i="8"/>
  <c r="B40" i="8" s="1"/>
  <c r="A39" i="8"/>
  <c r="B39" i="8" s="1"/>
  <c r="A38" i="8"/>
  <c r="B38" i="8" s="1"/>
  <c r="B37" i="8"/>
  <c r="A40" i="7"/>
  <c r="B40" i="7" s="1"/>
  <c r="A39" i="7"/>
  <c r="B39" i="7" s="1"/>
  <c r="A38" i="7"/>
  <c r="B38" i="7" s="1"/>
  <c r="B37" i="7"/>
  <c r="A40" i="6"/>
  <c r="B40" i="6" s="1"/>
  <c r="A39" i="6"/>
  <c r="B39" i="6" s="1"/>
  <c r="A38" i="6"/>
  <c r="B38" i="6" s="1"/>
  <c r="B37" i="6"/>
  <c r="A40" i="5"/>
  <c r="B40" i="5" s="1"/>
  <c r="A39" i="5"/>
  <c r="B39" i="5" s="1"/>
  <c r="A38" i="5"/>
  <c r="B38" i="5" s="1"/>
  <c r="B37" i="5"/>
  <c r="A40" i="4"/>
  <c r="B40" i="4" s="1"/>
  <c r="A39" i="4"/>
  <c r="B39" i="4" s="1"/>
  <c r="A38" i="4"/>
  <c r="B38" i="4" s="1"/>
  <c r="B37" i="4"/>
  <c r="A40" i="3"/>
  <c r="B40" i="3" s="1"/>
  <c r="A39" i="3"/>
  <c r="B39" i="3" s="1"/>
  <c r="A38" i="3"/>
  <c r="B38" i="3" s="1"/>
  <c r="B37" i="3"/>
  <c r="A37" i="17"/>
  <c r="B36" i="17"/>
  <c r="B36" i="1"/>
  <c r="A40" i="17" l="1"/>
  <c r="B40" i="17" s="1"/>
  <c r="A39" i="17"/>
  <c r="B39" i="17" s="1"/>
  <c r="A38" i="17"/>
  <c r="B38" i="17" s="1"/>
  <c r="B37" i="17"/>
  <c r="B37" i="1"/>
  <c r="B40" i="1"/>
  <c r="B39" i="1"/>
  <c r="B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08293C19-94A7-4F91-B879-C60A67FCC0EC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4F5FB79E-E684-4F92-9E7E-76A1D38066A0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BD688BD1-B1C3-4D7C-8E8E-46DC7D14A473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6B4F3345-8899-4C6A-8423-12B4BFE4D8FB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F27411AC-D7AA-40C1-AFA6-548DB77C3239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DEE97990-6D74-4C93-BB57-3BA2C9EAB2B2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45129E48-6952-4B29-995A-756B4CC496CE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96E1C133-0609-440B-A2B2-5342EF090EA6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E5A9ED06-EC8A-4748-8D27-6BCE8BB15CE7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53DF0F3A-7A5B-47ED-A757-B768A13157A8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4E039B98-9761-4612-84CF-B363780D89E0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6551C0F2-F349-426A-8440-79AFC6A79951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32F9127C-4B3D-4825-9143-5A2D952B3769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0195FFD1-4826-41D4-A8E3-126FAA656F2F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BC5BA895-29EC-4C13-9395-F8D543A5AFCB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8C5E02A6-AF00-46C7-A19B-0E84FAD63C90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3FF42877-33E3-4677-83E3-F9BB2B328DC2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ED43CCB7-5CE2-4AF6-BCE1-15311B7FBFDD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B630E6A7-F9A6-4F56-8842-0D388CF27080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8ADE0018-0869-4E51-8F4B-2C2C8725DD5A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E1471416-9083-42FB-B5CA-907AA0131D7D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009E2301-CD32-4974-9EAF-47928672D4EA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51C4E663-9768-4B41-B58F-DF09CB47C81B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50ED8A1F-55D1-4883-8F1A-B095B23EDBD5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E46F8C42-77C3-44FC-B0A6-65438BF9A42B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54AF0B78-8EA4-4BFC-BD41-623984ED831A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B7278B70-7D8D-453A-9BC4-08143820E401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77AB255E-D181-4469-BE35-12B2B37195E7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6DF9F94B-C5DD-46ED-A068-9A645428187C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DA892585-D50B-4F46-9975-61546C53BFFE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DF363727-0488-44EE-B40A-F82E1C051997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7358E68B-5F25-40FF-B675-147EB5086D9C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9615164D-00DE-4A48-B3DC-67A06862CFD1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46DA7274-CC36-4BA5-963F-A86BDEFC9915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E9AB9BDB-00DB-4321-8F21-4D9A176B872E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56C95911-AD43-4F96-8163-DA55ACF36EE4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333BF49A-0ED9-4A4D-88C3-2FCCAE9F227F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1565FF5F-3514-4793-95C6-03CA90C716F4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652BF93C-20DF-489E-9238-EDB0E7F621FD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374E10A3-788A-4564-AF56-FA33D759C3FB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6730EF07-1311-4FF7-9FF5-218A800A1BC2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5F09C23E-C212-420A-96E6-16BC27276D1D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E7429C93-6D57-4127-9208-D6F7D6D8F401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46229D95-16A8-4B64-ACE6-C0345A480906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ZTR_admin_01</author>
  </authors>
  <commentList>
    <comment ref="E9" authorId="0" shapeId="0" xr:uid="{242DF391-FF7C-4763-8CA1-0E75AFED992A}">
      <text>
        <r>
          <rPr>
            <b/>
            <sz val="9"/>
            <color indexed="81"/>
            <rFont val="MS P ゴシック"/>
            <family val="3"/>
            <charset val="128"/>
          </rPr>
          <t>対象期間日数を入力</t>
        </r>
      </text>
    </comment>
    <comment ref="F9" authorId="0" shapeId="0" xr:uid="{8AB8BAAF-EC72-4213-B118-84523C2E2496}">
      <text>
        <r>
          <rPr>
            <b/>
            <sz val="9"/>
            <color indexed="81"/>
            <rFont val="MS P ゴシック"/>
            <family val="3"/>
            <charset val="128"/>
          </rPr>
          <t>実際の現場閉所日数を入力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05CA3588-3FE5-401D-AFE1-D2B32B4F5336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2BB3EFF9-2B45-43E2-B6B1-F0D056420C74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E4E75E1A-C9C9-43B2-A7DB-67B4757292A5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60E6DB12-36E0-4255-B33E-1F58CCB51FF4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AF51A076-5719-4C95-AADC-9591160D7C51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94DF245C-5A10-4154-B9E5-CCE2D77ECC40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A6BE72AD-0F36-497E-845B-655106A989AA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6BE43B67-E9F6-4FA8-A39B-131F10B5C3B2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460935B0-3C51-4665-93A9-E44215498CBA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BE43B1EA-955F-4F2C-9962-69E2DF1554F3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F73B667B-FE12-400A-B437-8D838EBD363E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AAEE280D-A210-413E-B3FC-470D8DB3252B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BC97B038-0306-43B5-8C61-E502AAAFF06A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B62B1317-D1D9-4528-84B1-3A7800E7D786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FA54FE88-AF6D-4414-B438-232E59C6EA0A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BB862E2B-B5A5-45E4-8C5D-48A3C65FC6CA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B0D37056-5A02-46BE-9F31-FD6804C19F0D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14238579-37A5-4183-B90B-1FE3D50E3104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D63636F0-E887-4247-8F07-F61031383581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286F9534-F429-4974-8CA3-717145F1B6B7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8D43F0E7-F174-4312-B242-ED9BBDAB9510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C1C69FD7-599A-42BA-99BA-629064FBC4C0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4E3D40DF-0BC7-495A-8CEB-10ACAE0B8155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7C89DAB0-4A5A-4423-8BA2-01EFC30AEBFE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ADCBB1C1-6738-42AA-9D05-410D16ACF4BF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629FE0F4-0929-470E-BEA8-2D4B07FC0593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A0718552-76DE-4732-871A-D43B1384245A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4F9D3DE9-9A5D-4059-8054-C39371AB6FB2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ZTR_admin_01</author>
  </authors>
  <commentList>
    <comment ref="A8" authorId="0" shapeId="0" xr:uid="{77A21722-21BE-479E-B656-B84F17EAEBE8}">
      <text>
        <r>
          <rPr>
            <b/>
            <sz val="9"/>
            <color indexed="81"/>
            <rFont val="MS P ゴシック"/>
            <family val="3"/>
            <charset val="128"/>
          </rPr>
          <t>該当する年(西暦)を入力してください。</t>
        </r>
      </text>
    </comment>
    <comment ref="C8" authorId="0" shapeId="0" xr:uid="{25820A59-8265-41A8-80EF-DA93B53861F4}">
      <text>
        <r>
          <rPr>
            <b/>
            <sz val="9"/>
            <color indexed="81"/>
            <rFont val="MS P ゴシック"/>
            <family val="3"/>
            <charset val="128"/>
          </rPr>
          <t>該当する月を入力してください。</t>
        </r>
      </text>
    </comment>
    <comment ref="A10" authorId="0" shapeId="0" xr:uid="{D81BE49F-3A8D-4499-891F-BB68E6AC0CC0}">
      <text>
        <r>
          <rPr>
            <sz val="9"/>
            <color indexed="81"/>
            <rFont val="MS P ゴシック"/>
            <family val="3"/>
            <charset val="128"/>
          </rPr>
          <t xml:space="preserve">上記(黄色塗りつぶし部分)の「年」,「月」を入力すると、自動で入力されます
</t>
        </r>
      </text>
    </comment>
    <comment ref="C43" authorId="1" shapeId="0" xr:uid="{D82176CC-20C6-48FF-8FFE-E37CC4CA7718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sharedStrings.xml><?xml version="1.0" encoding="utf-8"?>
<sst xmlns="http://schemas.openxmlformats.org/spreadsheetml/2006/main" count="358" uniqueCount="27">
  <si>
    <t>月日</t>
    <rPh sb="0" eb="2">
      <t>ツキヒ</t>
    </rPh>
    <phoneticPr fontId="2"/>
  </si>
  <si>
    <t>曜日</t>
    <rPh sb="0" eb="2">
      <t>ヨウビ</t>
    </rPh>
    <phoneticPr fontId="2"/>
  </si>
  <si>
    <t>○</t>
  </si>
  <si>
    <t>○</t>
    <phoneticPr fontId="2"/>
  </si>
  <si>
    <t>現場閉所率（％）</t>
    <rPh sb="0" eb="5">
      <t>ゲンバヘイショリツ</t>
    </rPh>
    <phoneticPr fontId="2"/>
  </si>
  <si>
    <t>工事名</t>
    <rPh sb="0" eb="3">
      <t>コウジメイ</t>
    </rPh>
    <phoneticPr fontId="2"/>
  </si>
  <si>
    <t>契約番号</t>
    <rPh sb="0" eb="4">
      <t>ケイヤクバンゴウ</t>
    </rPh>
    <phoneticPr fontId="2"/>
  </si>
  <si>
    <t>工期</t>
    <rPh sb="0" eb="2">
      <t>コウキ</t>
    </rPh>
    <phoneticPr fontId="2"/>
  </si>
  <si>
    <t>受注者</t>
    <rPh sb="0" eb="3">
      <t>ジュチュウシャ</t>
    </rPh>
    <phoneticPr fontId="2"/>
  </si>
  <si>
    <t>対象期間日数</t>
    <rPh sb="0" eb="4">
      <t>タイショウキカン</t>
    </rPh>
    <rPh sb="4" eb="6">
      <t>ニッスウ</t>
    </rPh>
    <phoneticPr fontId="2"/>
  </si>
  <si>
    <t>週休２日促進工事チェックリスト（現場閉所）</t>
    <rPh sb="0" eb="2">
      <t>シュウキュウ</t>
    </rPh>
    <rPh sb="3" eb="4">
      <t>ニチ</t>
    </rPh>
    <rPh sb="4" eb="6">
      <t>ソクシン</t>
    </rPh>
    <rPh sb="6" eb="8">
      <t>コウジ</t>
    </rPh>
    <rPh sb="16" eb="20">
      <t>ゲンバヘイショ</t>
    </rPh>
    <phoneticPr fontId="2"/>
  </si>
  <si>
    <t>第　　　　　　　　　　号</t>
    <rPh sb="0" eb="1">
      <t>ダイ</t>
    </rPh>
    <rPh sb="11" eb="12">
      <t>ゴウ</t>
    </rPh>
    <phoneticPr fontId="2"/>
  </si>
  <si>
    <t>○年○月○日～○年○月○日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2"/>
  </si>
  <si>
    <t>閉所日予定</t>
    <rPh sb="0" eb="3">
      <t>ヘイショビ</t>
    </rPh>
    <rPh sb="3" eb="5">
      <t>ヨテイ</t>
    </rPh>
    <phoneticPr fontId="2"/>
  </si>
  <si>
    <t>実際の閉所日</t>
    <rPh sb="0" eb="2">
      <t>ジッサイ</t>
    </rPh>
    <rPh sb="3" eb="6">
      <t>ヘイショビ</t>
    </rPh>
    <phoneticPr fontId="2"/>
  </si>
  <si>
    <t>現場閉所日数</t>
    <rPh sb="0" eb="5">
      <t>ゲンバヘイショビ</t>
    </rPh>
    <rPh sb="5" eb="6">
      <t>カズ</t>
    </rPh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</si>
  <si>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</si>
  <si>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</si>
  <si>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（集計版）週休２日促進工事チェックリスト（現場閉所）</t>
    <rPh sb="1" eb="3">
      <t>シュウケイ</t>
    </rPh>
    <rPh sb="3" eb="4">
      <t>バン</t>
    </rPh>
    <rPh sb="5" eb="7">
      <t>シュウキュウ</t>
    </rPh>
    <rPh sb="8" eb="9">
      <t>ニチ</t>
    </rPh>
    <rPh sb="9" eb="11">
      <t>ソクシン</t>
    </rPh>
    <rPh sb="11" eb="13">
      <t>コウジ</t>
    </rPh>
    <rPh sb="21" eb="23">
      <t>ゲンバ</t>
    </rPh>
    <rPh sb="23" eb="25">
      <t>ヘイショ</t>
    </rPh>
    <phoneticPr fontId="2"/>
  </si>
  <si>
    <t>年月</t>
    <rPh sb="0" eb="2">
      <t>ネンゲツ</t>
    </rPh>
    <phoneticPr fontId="2"/>
  </si>
  <si>
    <t>現場閉所日数</t>
    <rPh sb="0" eb="4">
      <t>ゲンバヘイショ</t>
    </rPh>
    <rPh sb="4" eb="6">
      <t>ニッスウ</t>
    </rPh>
    <phoneticPr fontId="2"/>
  </si>
  <si>
    <t>備考</t>
    <rPh sb="0" eb="2">
      <t>ビコウ</t>
    </rPh>
    <phoneticPr fontId="2"/>
  </si>
  <si>
    <t>対象期間計</t>
    <rPh sb="0" eb="4">
      <t>タイショウキカン</t>
    </rPh>
    <rPh sb="4" eb="5">
      <t>ケイ</t>
    </rPh>
    <phoneticPr fontId="2"/>
  </si>
  <si>
    <t>⇒28.5％以上で達成</t>
    <rPh sb="6" eb="8">
      <t>イジョウ</t>
    </rPh>
    <rPh sb="9" eb="11">
      <t>タッセイ</t>
    </rPh>
    <phoneticPr fontId="2"/>
  </si>
  <si>
    <t>月</t>
  </si>
  <si>
    <t>月</t>
    <rPh sb="0" eb="1">
      <t>ツキ</t>
    </rPh>
    <phoneticPr fontId="2"/>
  </si>
  <si>
    <t>月</t>
    <rPh sb="0" eb="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</si>
</sst>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aaa"/>
    <numFmt numFmtId="178" formatCode="#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56" fontId="5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56" fontId="5" fillId="0" borderId="9" xfId="0" applyNumberFormat="1" applyFont="1" applyBorder="1" applyAlignment="1">
      <alignment horizontal="right" vertical="center"/>
    </xf>
    <xf numFmtId="56" fontId="5" fillId="0" borderId="12" xfId="0" applyNumberFormat="1" applyFont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176" fontId="8" fillId="0" borderId="3" xfId="1" applyNumberFormat="1" applyFont="1" applyBorder="1">
      <alignment vertical="center"/>
    </xf>
    <xf numFmtId="176" fontId="8" fillId="0" borderId="2" xfId="1" applyNumberFormat="1" applyFont="1" applyFill="1" applyBorder="1">
      <alignment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" xfId="0" applyFont="1" applyBorder="1">
      <alignment vertical="center"/>
    </xf>
    <xf numFmtId="0" fontId="8" fillId="0" borderId="0" xfId="0" applyFont="1">
      <alignment vertical="center"/>
    </xf>
    <xf numFmtId="56" fontId="5" fillId="0" borderId="23" xfId="0" applyNumberFormat="1" applyFont="1" applyBorder="1" applyAlignment="1">
      <alignment horizontal="center" vertical="center"/>
    </xf>
    <xf numFmtId="56" fontId="5" fillId="0" borderId="21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23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17" xfId="0" applyNumberFormat="1" applyFont="1" applyBorder="1" applyAlignment="1">
      <alignment horizontal="center" vertical="center"/>
    </xf>
    <xf numFmtId="56" fontId="5" fillId="3" borderId="9" xfId="0" applyNumberFormat="1" applyFont="1" applyFill="1" applyBorder="1" applyAlignment="1">
      <alignment horizontal="right" vertical="center"/>
    </xf>
    <xf numFmtId="177" fontId="5" fillId="3" borderId="10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right" vertical="center" shrinkToFit="1"/>
    </xf>
    <xf numFmtId="0" fontId="8" fillId="0" borderId="23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distributed" vertical="center" indent="5"/>
    </xf>
    <xf numFmtId="0" fontId="6" fillId="0" borderId="23" xfId="0" applyFont="1" applyBorder="1" applyAlignment="1">
      <alignment horizontal="distributed" vertical="center" indent="5"/>
    </xf>
    <xf numFmtId="0" fontId="6" fillId="0" borderId="21" xfId="0" applyFont="1" applyBorder="1" applyAlignment="1">
      <alignment horizontal="distributed" vertical="center" indent="5"/>
    </xf>
    <xf numFmtId="178" fontId="6" fillId="0" borderId="3" xfId="0" applyNumberFormat="1" applyFont="1" applyBorder="1">
      <alignment vertical="center"/>
    </xf>
    <xf numFmtId="178" fontId="6" fillId="0" borderId="23" xfId="0" applyNumberFormat="1" applyFont="1" applyBorder="1">
      <alignment vertical="center"/>
    </xf>
    <xf numFmtId="178" fontId="6" fillId="0" borderId="21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1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5" fillId="0" borderId="22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left" vertical="center" indent="1"/>
    </xf>
  </cellXfs>
  <cellStyles count="2">
    <cellStyle name="パーセント" xfId="1" builtinId="5"/>
    <cellStyle name="標準" xfId="0" builtinId="0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0</xdr:col>
      <xdr:colOff>1038225</xdr:colOff>
      <xdr:row>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57940C-0ADB-08C6-C2E1-68F919628310}"/>
            </a:ext>
          </a:extLst>
        </xdr:cNvPr>
        <xdr:cNvSpPr txBox="1"/>
      </xdr:nvSpPr>
      <xdr:spPr>
        <a:xfrm>
          <a:off x="85725" y="47625"/>
          <a:ext cx="95250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kern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ja-JP" altLang="en-US" sz="1100" kern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895350</xdr:colOff>
      <xdr:row>7</xdr:row>
      <xdr:rowOff>76200</xdr:rowOff>
    </xdr:from>
    <xdr:to>
      <xdr:col>4</xdr:col>
      <xdr:colOff>3743325</xdr:colOff>
      <xdr:row>9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D90B40D-F57F-1C0A-B53F-3EEA09AECED9}"/>
            </a:ext>
          </a:extLst>
        </xdr:cNvPr>
        <xdr:cNvSpPr txBox="1"/>
      </xdr:nvSpPr>
      <xdr:spPr>
        <a:xfrm>
          <a:off x="3133725" y="1504950"/>
          <a:ext cx="3838575" cy="5810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年・月を入力すると下部の「月日」「曜日」が自動で入力されます。</a:t>
          </a:r>
        </a:p>
      </xdr:txBody>
    </xdr:sp>
    <xdr:clientData/>
  </xdr:twoCellAnchor>
  <xdr:twoCellAnchor>
    <xdr:from>
      <xdr:col>3</xdr:col>
      <xdr:colOff>333375</xdr:colOff>
      <xdr:row>7</xdr:row>
      <xdr:rowOff>123825</xdr:rowOff>
    </xdr:from>
    <xdr:to>
      <xdr:col>3</xdr:col>
      <xdr:colOff>895350</xdr:colOff>
      <xdr:row>8</xdr:row>
      <xdr:rowOff>195263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5FBB8CE-9299-0CB4-C204-B84E1B670546}"/>
            </a:ext>
          </a:extLst>
        </xdr:cNvPr>
        <xdr:cNvCxnSpPr>
          <a:cxnSpLocks/>
          <a:endCxn id="4" idx="1"/>
        </xdr:cNvCxnSpPr>
      </xdr:nvCxnSpPr>
      <xdr:spPr>
        <a:xfrm>
          <a:off x="2571750" y="1552575"/>
          <a:ext cx="561975" cy="24288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476250</xdr:colOff>
      <xdr:row>30</xdr:row>
      <xdr:rowOff>66675</xdr:rowOff>
    </xdr:from>
    <xdr:to>
      <xdr:col>4</xdr:col>
      <xdr:colOff>476250</xdr:colOff>
      <xdr:row>32</xdr:row>
      <xdr:rowOff>66675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CFED710-9605-E89B-8C6F-C556C9174910}"/>
            </a:ext>
          </a:extLst>
        </xdr:cNvPr>
        <xdr:cNvCxnSpPr/>
      </xdr:nvCxnSpPr>
      <xdr:spPr>
        <a:xfrm flipV="1">
          <a:off x="2714625" y="6143625"/>
          <a:ext cx="990600" cy="381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609600</xdr:colOff>
      <xdr:row>28</xdr:row>
      <xdr:rowOff>38100</xdr:rowOff>
    </xdr:from>
    <xdr:to>
      <xdr:col>4</xdr:col>
      <xdr:colOff>3457575</xdr:colOff>
      <xdr:row>30</xdr:row>
      <xdr:rowOff>47625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47211C6-093B-7E32-7E8C-3AD5EAE6DBFB}"/>
            </a:ext>
          </a:extLst>
        </xdr:cNvPr>
        <xdr:cNvSpPr txBox="1"/>
      </xdr:nvSpPr>
      <xdr:spPr>
        <a:xfrm>
          <a:off x="2847975" y="5734050"/>
          <a:ext cx="3838575" cy="3905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対象外の期間は灰色等で塗りつぶしてください。</a:t>
          </a:r>
        </a:p>
      </xdr:txBody>
    </xdr:sp>
    <xdr:clientData/>
  </xdr:twoCellAnchor>
  <xdr:twoCellAnchor>
    <xdr:from>
      <xdr:col>2</xdr:col>
      <xdr:colOff>695325</xdr:colOff>
      <xdr:row>10</xdr:row>
      <xdr:rowOff>0</xdr:rowOff>
    </xdr:from>
    <xdr:to>
      <xdr:col>4</xdr:col>
      <xdr:colOff>285750</xdr:colOff>
      <xdr:row>15</xdr:row>
      <xdr:rowOff>66675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D31AA57A-6DD4-A24C-CF03-612EF47C147D}"/>
            </a:ext>
          </a:extLst>
        </xdr:cNvPr>
        <xdr:cNvCxnSpPr/>
      </xdr:nvCxnSpPr>
      <xdr:spPr>
        <a:xfrm flipH="1" flipV="1">
          <a:off x="2143125" y="2266950"/>
          <a:ext cx="1371600" cy="101917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15</xdr:row>
      <xdr:rowOff>47625</xdr:rowOff>
    </xdr:from>
    <xdr:to>
      <xdr:col>4</xdr:col>
      <xdr:colOff>3867150</xdr:colOff>
      <xdr:row>18</xdr:row>
      <xdr:rowOff>95250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AE72DF8-3E21-8386-065A-4A0AE03FD97A}"/>
            </a:ext>
          </a:extLst>
        </xdr:cNvPr>
        <xdr:cNvSpPr txBox="1"/>
      </xdr:nvSpPr>
      <xdr:spPr>
        <a:xfrm>
          <a:off x="3257550" y="3267075"/>
          <a:ext cx="3838575" cy="6191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「閉所日予定」と「実際の閉所日」の該当する日に「○」を入力してください。</a:t>
          </a:r>
          <a:r>
            <a:rPr kumimoji="1" lang="en-US" altLang="ja-JP" sz="1100" kern="1200"/>
            <a:t>(</a:t>
          </a:r>
          <a:r>
            <a:rPr kumimoji="1" lang="ja-JP" altLang="en-US" sz="1100" kern="1200"/>
            <a:t>ドロップダウン</a:t>
          </a:r>
          <a:r>
            <a:rPr kumimoji="1" lang="en-US" altLang="ja-JP" sz="1100" kern="1200"/>
            <a:t>)</a:t>
          </a:r>
          <a:endParaRPr kumimoji="1" lang="ja-JP" altLang="en-US" sz="1100" kern="1200"/>
        </a:p>
      </xdr:txBody>
    </xdr:sp>
    <xdr:clientData/>
  </xdr:twoCellAnchor>
  <xdr:twoCellAnchor>
    <xdr:from>
      <xdr:col>2</xdr:col>
      <xdr:colOff>762000</xdr:colOff>
      <xdr:row>41</xdr:row>
      <xdr:rowOff>223838</xdr:rowOff>
    </xdr:from>
    <xdr:to>
      <xdr:col>4</xdr:col>
      <xdr:colOff>371476</xdr:colOff>
      <xdr:row>42</xdr:row>
      <xdr:rowOff>152400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98F967D-E7DA-1834-3CB9-1AF21109D222}"/>
            </a:ext>
          </a:extLst>
        </xdr:cNvPr>
        <xdr:cNvCxnSpPr>
          <a:endCxn id="16" idx="1"/>
        </xdr:cNvCxnSpPr>
      </xdr:nvCxnSpPr>
      <xdr:spPr>
        <a:xfrm flipV="1">
          <a:off x="2209800" y="8396288"/>
          <a:ext cx="1390651" cy="176212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371476</xdr:colOff>
      <xdr:row>40</xdr:row>
      <xdr:rowOff>114300</xdr:rowOff>
    </xdr:from>
    <xdr:to>
      <xdr:col>4</xdr:col>
      <xdr:colOff>3686176</xdr:colOff>
      <xdr:row>43</xdr:row>
      <xdr:rowOff>28575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657FB14-907A-3556-443C-8635F19DF1CF}"/>
            </a:ext>
          </a:extLst>
        </xdr:cNvPr>
        <xdr:cNvSpPr txBox="1"/>
      </xdr:nvSpPr>
      <xdr:spPr>
        <a:xfrm>
          <a:off x="3600451" y="8096250"/>
          <a:ext cx="3314700" cy="6000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左側の「対象期間日数」は手動入力してください。</a:t>
          </a:r>
          <a:endParaRPr kumimoji="1" lang="en-US" altLang="ja-JP" sz="1100" kern="1200"/>
        </a:p>
        <a:p>
          <a:r>
            <a:rPr kumimoji="1" lang="ja-JP" altLang="en-US" sz="1100" kern="1200"/>
            <a:t>他は自動で入力されます。</a:t>
          </a:r>
        </a:p>
      </xdr:txBody>
    </xdr:sp>
    <xdr:clientData/>
  </xdr:twoCellAnchor>
  <xdr:twoCellAnchor>
    <xdr:from>
      <xdr:col>4</xdr:col>
      <xdr:colOff>200025</xdr:colOff>
      <xdr:row>3</xdr:row>
      <xdr:rowOff>133351</xdr:rowOff>
    </xdr:from>
    <xdr:to>
      <xdr:col>4</xdr:col>
      <xdr:colOff>4038600</xdr:colOff>
      <xdr:row>5</xdr:row>
      <xdr:rowOff>209551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97FB396-BE80-F415-61A2-707E5772B39F}"/>
            </a:ext>
          </a:extLst>
        </xdr:cNvPr>
        <xdr:cNvSpPr txBox="1"/>
      </xdr:nvSpPr>
      <xdr:spPr>
        <a:xfrm>
          <a:off x="3429000" y="704851"/>
          <a:ext cx="3838575" cy="5905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「月次確認</a:t>
          </a:r>
          <a:r>
            <a:rPr kumimoji="1" lang="en-US" altLang="ja-JP" sz="1100" kern="1200"/>
            <a:t>(1)</a:t>
          </a:r>
          <a:r>
            <a:rPr kumimoji="1" lang="ja-JP" altLang="en-US" sz="1100" kern="1200"/>
            <a:t>」に入力すると「集計表」、「月次確認</a:t>
          </a:r>
          <a:r>
            <a:rPr kumimoji="1" lang="en-US" altLang="ja-JP" sz="1100" kern="1200"/>
            <a:t>(2)</a:t>
          </a:r>
          <a:r>
            <a:rPr kumimoji="1" lang="ja-JP" altLang="en-US" sz="1100" kern="1200"/>
            <a:t>～</a:t>
          </a:r>
          <a:r>
            <a:rPr kumimoji="1" lang="en-US" altLang="ja-JP" sz="1100" kern="1200"/>
            <a:t>(18)</a:t>
          </a:r>
          <a:r>
            <a:rPr kumimoji="1" lang="ja-JP" altLang="en-US" sz="1100" kern="1200"/>
            <a:t>」に反映されます。</a:t>
          </a:r>
        </a:p>
      </xdr:txBody>
    </xdr:sp>
    <xdr:clientData/>
  </xdr:twoCellAnchor>
  <xdr:twoCellAnchor>
    <xdr:from>
      <xdr:col>1</xdr:col>
      <xdr:colOff>85725</xdr:colOff>
      <xdr:row>1</xdr:row>
      <xdr:rowOff>85725</xdr:rowOff>
    </xdr:from>
    <xdr:to>
      <xdr:col>4</xdr:col>
      <xdr:colOff>9525</xdr:colOff>
      <xdr:row>5</xdr:row>
      <xdr:rowOff>228600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9AB5379-0531-3DE9-2805-FE36D3C8E166}"/>
            </a:ext>
          </a:extLst>
        </xdr:cNvPr>
        <xdr:cNvSpPr/>
      </xdr:nvSpPr>
      <xdr:spPr>
        <a:xfrm>
          <a:off x="1133475" y="285750"/>
          <a:ext cx="2105025" cy="1028700"/>
        </a:xfrm>
        <a:prstGeom prst="rect">
          <a:avLst/>
        </a:prstGeom>
        <a:noFill/>
        <a:ln w="38100">
          <a:solidFill>
            <a:srgbClr val="00B0F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4</xdr:col>
      <xdr:colOff>9525</xdr:colOff>
      <xdr:row>3</xdr:row>
      <xdr:rowOff>0</xdr:rowOff>
    </xdr:from>
    <xdr:to>
      <xdr:col>4</xdr:col>
      <xdr:colOff>619125</xdr:colOff>
      <xdr:row>3</xdr:row>
      <xdr:rowOff>133350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AB35B2B-A9F1-352A-AFB7-33ED5BF82EE5}"/>
            </a:ext>
          </a:extLst>
        </xdr:cNvPr>
        <xdr:cNvCxnSpPr>
          <a:cxnSpLocks/>
        </xdr:cNvCxnSpPr>
      </xdr:nvCxnSpPr>
      <xdr:spPr>
        <a:xfrm>
          <a:off x="3238500" y="571500"/>
          <a:ext cx="609600" cy="13335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8</xdr:row>
      <xdr:rowOff>19050</xdr:rowOff>
    </xdr:from>
    <xdr:to>
      <xdr:col>9</xdr:col>
      <xdr:colOff>390525</xdr:colOff>
      <xdr:row>14</xdr:row>
      <xdr:rowOff>142875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06B06E2-4F22-9DA3-385C-232E1FAB2EAD}"/>
            </a:ext>
          </a:extLst>
        </xdr:cNvPr>
        <xdr:cNvSpPr txBox="1"/>
      </xdr:nvSpPr>
      <xdr:spPr>
        <a:xfrm>
          <a:off x="7429500" y="1619250"/>
          <a:ext cx="3019425" cy="15525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 kern="1200"/>
            <a:t>集計表について</a:t>
          </a:r>
          <a:endParaRPr kumimoji="1" lang="en-US" altLang="ja-JP" sz="1100" b="1" u="sng" kern="1200"/>
        </a:p>
        <a:p>
          <a:r>
            <a:rPr kumimoji="1" lang="ja-JP" altLang="en-US" sz="1100" kern="1200"/>
            <a:t>「集計表」は各月次確認の内容が反映され、自動入力されます。行数が不足する場合は追加して使用してください。</a:t>
          </a:r>
          <a:endParaRPr kumimoji="1" lang="en-US" altLang="ja-JP" sz="1100" kern="1200"/>
        </a:p>
        <a:p>
          <a:r>
            <a:rPr kumimoji="1" lang="en-US" altLang="ja-JP" sz="1100" kern="1200"/>
            <a:t>※</a:t>
          </a:r>
          <a:r>
            <a:rPr kumimoji="1" lang="ja-JP" altLang="en-US" sz="1100" kern="1200"/>
            <a:t>自動入力が反映されない部分があるため注意してください。</a:t>
          </a:r>
          <a:endParaRPr kumimoji="1" lang="en-US" altLang="ja-JP" sz="1100" kern="1200"/>
        </a:p>
      </xdr:txBody>
    </xdr:sp>
    <xdr:clientData/>
  </xdr:twoCellAnchor>
  <xdr:twoCellAnchor>
    <xdr:from>
      <xdr:col>4</xdr:col>
      <xdr:colOff>876300</xdr:colOff>
      <xdr:row>24</xdr:row>
      <xdr:rowOff>57150</xdr:rowOff>
    </xdr:from>
    <xdr:to>
      <xdr:col>4</xdr:col>
      <xdr:colOff>1828800</xdr:colOff>
      <xdr:row>26</xdr:row>
      <xdr:rowOff>66675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4840A438-810D-8C50-7CE9-A2223B23A29C}"/>
            </a:ext>
          </a:extLst>
        </xdr:cNvPr>
        <xdr:cNvCxnSpPr/>
      </xdr:nvCxnSpPr>
      <xdr:spPr>
        <a:xfrm flipV="1">
          <a:off x="4105275" y="4991100"/>
          <a:ext cx="952500" cy="39052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22</xdr:row>
      <xdr:rowOff>28575</xdr:rowOff>
    </xdr:from>
    <xdr:to>
      <xdr:col>4</xdr:col>
      <xdr:colOff>3981450</xdr:colOff>
      <xdr:row>24</xdr:row>
      <xdr:rowOff>38100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DA841F3-AFF2-7906-B4BC-AD4830615899}"/>
            </a:ext>
          </a:extLst>
        </xdr:cNvPr>
        <xdr:cNvSpPr txBox="1"/>
      </xdr:nvSpPr>
      <xdr:spPr>
        <a:xfrm>
          <a:off x="3371850" y="4581525"/>
          <a:ext cx="3838575" cy="3905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「備考」は必要に応じて入力してください。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EED5E-4720-4DAE-AD7B-8B76AA49829F}">
  <dimension ref="A1:J44"/>
  <sheetViews>
    <sheetView tabSelected="1" view="pageBreakPreview" zoomScaleNormal="115" zoomScaleSheetLayoutView="100" workbookViewId="0">
      <selection activeCell="C13" sqref="C13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41"/>
      <c r="C3" s="41"/>
      <c r="D3" s="41"/>
      <c r="E3" s="41"/>
    </row>
    <row r="4" spans="1:10" ht="20.45" customHeight="1">
      <c r="A4" s="13" t="s">
        <v>6</v>
      </c>
      <c r="B4" s="41" t="s">
        <v>11</v>
      </c>
      <c r="C4" s="41"/>
      <c r="D4" s="41"/>
      <c r="E4" s="41"/>
    </row>
    <row r="5" spans="1:10" ht="20.45" customHeight="1">
      <c r="A5" s="13" t="s">
        <v>7</v>
      </c>
      <c r="B5" s="41" t="s">
        <v>12</v>
      </c>
      <c r="C5" s="41"/>
      <c r="D5" s="41"/>
      <c r="E5" s="41"/>
    </row>
    <row r="6" spans="1:10" ht="20.45" customHeight="1">
      <c r="A6" s="13" t="s">
        <v>8</v>
      </c>
      <c r="B6" s="41"/>
      <c r="C6" s="41"/>
      <c r="D6" s="41"/>
      <c r="E6" s="41"/>
    </row>
    <row r="7" spans="1:10" ht="6.95" customHeight="1"/>
    <row r="8" spans="1:10">
      <c r="A8" s="3">
        <v>2024</v>
      </c>
      <c r="B8" s="1" t="s">
        <v>16</v>
      </c>
      <c r="C8" s="1">
        <v>2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>
        <f>DATE(A8,C8,1)</f>
        <v>45323</v>
      </c>
      <c r="B10" s="19">
        <f>A10</f>
        <v>45323</v>
      </c>
      <c r="C10" s="5" t="s">
        <v>2</v>
      </c>
      <c r="D10" s="5" t="s">
        <v>2</v>
      </c>
      <c r="E10" s="6"/>
    </row>
    <row r="11" spans="1:10" ht="15" customHeight="1">
      <c r="A11" s="7">
        <f>A10+1</f>
        <v>45324</v>
      </c>
      <c r="B11" s="20">
        <f t="shared" ref="B11:B40" si="0">A11</f>
        <v>45324</v>
      </c>
      <c r="C11" s="22"/>
      <c r="D11" s="22"/>
      <c r="E11" s="23"/>
    </row>
    <row r="12" spans="1:10" ht="15" customHeight="1">
      <c r="A12" s="7">
        <f t="shared" ref="A12:A37" si="1">A11+1</f>
        <v>45325</v>
      </c>
      <c r="B12" s="20">
        <f t="shared" si="0"/>
        <v>45325</v>
      </c>
      <c r="C12" s="22"/>
      <c r="D12" s="22"/>
      <c r="E12" s="23"/>
    </row>
    <row r="13" spans="1:10" ht="15" customHeight="1">
      <c r="A13" s="7">
        <f t="shared" si="1"/>
        <v>45326</v>
      </c>
      <c r="B13" s="20">
        <f t="shared" si="0"/>
        <v>45326</v>
      </c>
      <c r="C13" s="22"/>
      <c r="D13" s="22"/>
      <c r="E13" s="23"/>
    </row>
    <row r="14" spans="1:10" ht="15" customHeight="1">
      <c r="A14" s="7">
        <f t="shared" si="1"/>
        <v>45327</v>
      </c>
      <c r="B14" s="20">
        <f t="shared" si="0"/>
        <v>45327</v>
      </c>
      <c r="C14" s="22"/>
      <c r="D14" s="22"/>
      <c r="E14" s="23"/>
    </row>
    <row r="15" spans="1:10" ht="15" customHeight="1">
      <c r="A15" s="7">
        <f t="shared" si="1"/>
        <v>45328</v>
      </c>
      <c r="B15" s="20">
        <f t="shared" si="0"/>
        <v>45328</v>
      </c>
      <c r="C15" s="22"/>
      <c r="D15" s="22"/>
      <c r="E15" s="23"/>
    </row>
    <row r="16" spans="1:10" ht="15" customHeight="1">
      <c r="A16" s="7">
        <f t="shared" si="1"/>
        <v>45329</v>
      </c>
      <c r="B16" s="20">
        <f t="shared" si="0"/>
        <v>45329</v>
      </c>
      <c r="C16" s="22"/>
      <c r="D16" s="22"/>
      <c r="E16" s="23"/>
    </row>
    <row r="17" spans="1:5" ht="15" customHeight="1">
      <c r="A17" s="7">
        <f t="shared" si="1"/>
        <v>45330</v>
      </c>
      <c r="B17" s="20">
        <f t="shared" si="0"/>
        <v>45330</v>
      </c>
      <c r="C17" s="22"/>
      <c r="D17" s="22"/>
      <c r="E17" s="23"/>
    </row>
    <row r="18" spans="1:5" ht="15" customHeight="1">
      <c r="A18" s="7">
        <f t="shared" si="1"/>
        <v>45331</v>
      </c>
      <c r="B18" s="20">
        <f t="shared" si="0"/>
        <v>45331</v>
      </c>
      <c r="C18" s="22"/>
      <c r="D18" s="22"/>
      <c r="E18" s="23"/>
    </row>
    <row r="19" spans="1:5" ht="15" customHeight="1">
      <c r="A19" s="7">
        <f t="shared" si="1"/>
        <v>45332</v>
      </c>
      <c r="B19" s="20">
        <f t="shared" si="0"/>
        <v>45332</v>
      </c>
      <c r="C19" s="22"/>
      <c r="D19" s="22"/>
      <c r="E19" s="23"/>
    </row>
    <row r="20" spans="1:5" ht="15" customHeight="1">
      <c r="A20" s="7">
        <f t="shared" si="1"/>
        <v>45333</v>
      </c>
      <c r="B20" s="20">
        <f t="shared" si="0"/>
        <v>45333</v>
      </c>
      <c r="C20" s="22"/>
      <c r="D20" s="22"/>
      <c r="E20" s="23"/>
    </row>
    <row r="21" spans="1:5" ht="15" customHeight="1">
      <c r="A21" s="7">
        <f t="shared" si="1"/>
        <v>45334</v>
      </c>
      <c r="B21" s="20">
        <f t="shared" si="0"/>
        <v>45334</v>
      </c>
      <c r="C21" s="22"/>
      <c r="D21" s="22"/>
      <c r="E21" s="23"/>
    </row>
    <row r="22" spans="1:5" ht="15" customHeight="1">
      <c r="A22" s="7">
        <f t="shared" si="1"/>
        <v>45335</v>
      </c>
      <c r="B22" s="20">
        <f t="shared" si="0"/>
        <v>45335</v>
      </c>
      <c r="C22" s="22"/>
      <c r="D22" s="22"/>
      <c r="E22" s="23"/>
    </row>
    <row r="23" spans="1:5" ht="15" customHeight="1">
      <c r="A23" s="7">
        <f t="shared" si="1"/>
        <v>45336</v>
      </c>
      <c r="B23" s="20">
        <f t="shared" si="0"/>
        <v>45336</v>
      </c>
      <c r="C23" s="22"/>
      <c r="D23" s="22"/>
      <c r="E23" s="23"/>
    </row>
    <row r="24" spans="1:5" ht="15" customHeight="1">
      <c r="A24" s="7">
        <f t="shared" si="1"/>
        <v>45337</v>
      </c>
      <c r="B24" s="20">
        <f t="shared" si="0"/>
        <v>45337</v>
      </c>
      <c r="C24" s="22"/>
      <c r="D24" s="22"/>
      <c r="E24" s="23"/>
    </row>
    <row r="25" spans="1:5" ht="15" customHeight="1">
      <c r="A25" s="7">
        <f t="shared" si="1"/>
        <v>45338</v>
      </c>
      <c r="B25" s="20">
        <f t="shared" si="0"/>
        <v>45338</v>
      </c>
      <c r="C25" s="22"/>
      <c r="D25" s="22"/>
      <c r="E25" s="23"/>
    </row>
    <row r="26" spans="1:5" ht="15" customHeight="1">
      <c r="A26" s="7">
        <f t="shared" si="1"/>
        <v>45339</v>
      </c>
      <c r="B26" s="20">
        <f t="shared" si="0"/>
        <v>45339</v>
      </c>
      <c r="C26" s="22"/>
      <c r="D26" s="22"/>
      <c r="E26" s="23"/>
    </row>
    <row r="27" spans="1:5" ht="15" customHeight="1">
      <c r="A27" s="7">
        <f t="shared" si="1"/>
        <v>45340</v>
      </c>
      <c r="B27" s="20">
        <f t="shared" si="0"/>
        <v>45340</v>
      </c>
      <c r="C27" s="22"/>
      <c r="D27" s="22"/>
      <c r="E27" s="23"/>
    </row>
    <row r="28" spans="1:5" ht="15" customHeight="1">
      <c r="A28" s="7">
        <f t="shared" si="1"/>
        <v>45341</v>
      </c>
      <c r="B28" s="20">
        <f t="shared" si="0"/>
        <v>45341</v>
      </c>
      <c r="C28" s="22"/>
      <c r="D28" s="22"/>
      <c r="E28" s="23"/>
    </row>
    <row r="29" spans="1:5" ht="15" customHeight="1">
      <c r="A29" s="7">
        <f t="shared" si="1"/>
        <v>45342</v>
      </c>
      <c r="B29" s="20">
        <f t="shared" si="0"/>
        <v>45342</v>
      </c>
      <c r="C29" s="22"/>
      <c r="D29" s="22"/>
      <c r="E29" s="23"/>
    </row>
    <row r="30" spans="1:5" ht="15" customHeight="1">
      <c r="A30" s="7">
        <f t="shared" si="1"/>
        <v>45343</v>
      </c>
      <c r="B30" s="20">
        <f t="shared" si="0"/>
        <v>45343</v>
      </c>
      <c r="C30" s="22"/>
      <c r="D30" s="22"/>
      <c r="E30" s="23"/>
    </row>
    <row r="31" spans="1:5" ht="15" customHeight="1">
      <c r="A31" s="7">
        <f t="shared" si="1"/>
        <v>45344</v>
      </c>
      <c r="B31" s="20">
        <f t="shared" si="0"/>
        <v>45344</v>
      </c>
      <c r="C31" s="22"/>
      <c r="D31" s="22"/>
      <c r="E31" s="23"/>
    </row>
    <row r="32" spans="1:5" ht="15" customHeight="1">
      <c r="A32" s="7">
        <f t="shared" si="1"/>
        <v>45345</v>
      </c>
      <c r="B32" s="20">
        <f t="shared" si="0"/>
        <v>45345</v>
      </c>
      <c r="C32" s="22"/>
      <c r="D32" s="22"/>
      <c r="E32" s="23"/>
    </row>
    <row r="33" spans="1:5" ht="15" customHeight="1">
      <c r="A33" s="34">
        <f t="shared" si="1"/>
        <v>45346</v>
      </c>
      <c r="B33" s="35">
        <f t="shared" si="0"/>
        <v>45346</v>
      </c>
      <c r="C33" s="36"/>
      <c r="D33" s="36"/>
      <c r="E33" s="37"/>
    </row>
    <row r="34" spans="1:5" ht="15" customHeight="1">
      <c r="A34" s="34">
        <f t="shared" si="1"/>
        <v>45347</v>
      </c>
      <c r="B34" s="35">
        <f t="shared" si="0"/>
        <v>45347</v>
      </c>
      <c r="C34" s="36"/>
      <c r="D34" s="36"/>
      <c r="E34" s="37"/>
    </row>
    <row r="35" spans="1:5" ht="15" customHeight="1">
      <c r="A35" s="34">
        <f t="shared" si="1"/>
        <v>45348</v>
      </c>
      <c r="B35" s="35">
        <f t="shared" si="0"/>
        <v>45348</v>
      </c>
      <c r="C35" s="36"/>
      <c r="D35" s="36"/>
      <c r="E35" s="37"/>
    </row>
    <row r="36" spans="1:5" ht="15" customHeight="1">
      <c r="A36" s="34">
        <f t="shared" si="1"/>
        <v>45349</v>
      </c>
      <c r="B36" s="35">
        <f t="shared" si="0"/>
        <v>45349</v>
      </c>
      <c r="C36" s="36"/>
      <c r="D36" s="36"/>
      <c r="E36" s="37"/>
    </row>
    <row r="37" spans="1:5" ht="15" customHeight="1">
      <c r="A37" s="34">
        <f t="shared" si="1"/>
        <v>45350</v>
      </c>
      <c r="B37" s="35">
        <f t="shared" si="0"/>
        <v>45350</v>
      </c>
      <c r="C37" s="36"/>
      <c r="D37" s="36"/>
      <c r="E37" s="37"/>
    </row>
    <row r="38" spans="1:5" ht="15" customHeight="1">
      <c r="A38" s="34">
        <f>IF(DAY(A37+1)&lt;4,"",A37+1)</f>
        <v>45351</v>
      </c>
      <c r="B38" s="35">
        <f t="shared" si="0"/>
        <v>45351</v>
      </c>
      <c r="C38" s="36"/>
      <c r="D38" s="36"/>
      <c r="E38" s="37"/>
    </row>
    <row r="39" spans="1:5" ht="15" customHeight="1">
      <c r="A39" s="7" t="str">
        <f>IF(DAY(A37+2)&lt;4,"",A37+2)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IF(DAY(A37+3)&lt;4,"",A37+3)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1</v>
      </c>
      <c r="D42" s="15">
        <f>COUNTIF(D10:D40,"○")</f>
        <v>1</v>
      </c>
    </row>
    <row r="43" spans="1:5" ht="20.100000000000001" customHeight="1" thickBot="1">
      <c r="A43" s="38" t="s">
        <v>9</v>
      </c>
      <c r="B43" s="38"/>
      <c r="C43" s="14">
        <v>23</v>
      </c>
      <c r="D43" s="16">
        <f>C43</f>
        <v>23</v>
      </c>
    </row>
    <row r="44" spans="1:5" ht="20.100000000000001" customHeight="1" thickBot="1">
      <c r="A44" s="39" t="s">
        <v>4</v>
      </c>
      <c r="B44" s="39"/>
      <c r="C44" s="17">
        <f>ROUNDDOWN(C42/C43,3)</f>
        <v>4.2999999999999997E-2</v>
      </c>
      <c r="D44" s="18">
        <f>ROUNDDOWN(D42/D43,3)</f>
        <v>4.2999999999999997E-2</v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18" priority="1">
      <formula>LEN(TRIM(A8))=0</formula>
    </cfRule>
  </conditionalFormatting>
  <dataValidations count="1">
    <dataValidation type="list" allowBlank="1" showInputMessage="1" showErrorMessage="1" sqref="C10:D40" xr:uid="{66EE638C-6223-436A-8783-A5D6BC9F99F9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1168C-C370-4E7A-9769-1CE22BBBEC1F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10" priority="1">
      <formula>LEN(TRIM(A8))=0</formula>
    </cfRule>
  </conditionalFormatting>
  <dataValidations count="1">
    <dataValidation type="list" allowBlank="1" showInputMessage="1" showErrorMessage="1" sqref="C10:D40" xr:uid="{03714DC3-506A-451D-969E-EB33D6621C45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FA542-6DC2-4D1B-A321-740D4F74FD5E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9" priority="1">
      <formula>LEN(TRIM(A8))=0</formula>
    </cfRule>
  </conditionalFormatting>
  <dataValidations count="1">
    <dataValidation type="list" allowBlank="1" showInputMessage="1" showErrorMessage="1" sqref="C10:D40" xr:uid="{CBD3E33C-E540-4E30-A333-F838213E477A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9B967-97B4-4CBF-80FE-0AA3D3A54145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8" priority="1">
      <formula>LEN(TRIM(A8))=0</formula>
    </cfRule>
  </conditionalFormatting>
  <dataValidations count="1">
    <dataValidation type="list" allowBlank="1" showInputMessage="1" showErrorMessage="1" sqref="C10:D40" xr:uid="{79FEEECD-BCDD-4867-B227-A4D08BC6371E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DC77-A6CC-4C3C-A0F6-4EB002D69ABA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7" priority="1">
      <formula>LEN(TRIM(A8))=0</formula>
    </cfRule>
  </conditionalFormatting>
  <dataValidations count="1">
    <dataValidation type="list" allowBlank="1" showInputMessage="1" showErrorMessage="1" sqref="C10:D40" xr:uid="{90D97125-69B4-4ED8-9110-2CCCAF67FE10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0D231-7787-4195-92DA-0B6149ED652A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6" priority="1">
      <formula>LEN(TRIM(A8))=0</formula>
    </cfRule>
  </conditionalFormatting>
  <dataValidations count="1">
    <dataValidation type="list" allowBlank="1" showInputMessage="1" showErrorMessage="1" sqref="C10:D40" xr:uid="{4CE13F07-B5C0-41A7-A01C-1B5002B67457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5935-24CD-4CE8-A766-35C7A821BB1C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5" priority="1">
      <formula>LEN(TRIM(A8))=0</formula>
    </cfRule>
  </conditionalFormatting>
  <dataValidations count="1">
    <dataValidation type="list" allowBlank="1" showInputMessage="1" showErrorMessage="1" sqref="C10:D40" xr:uid="{04773524-95FF-49EE-83E9-F69AD06125AB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F755B-9D69-4FB6-A2F6-91A8BD38D69F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4" priority="1">
      <formula>LEN(TRIM(A8))=0</formula>
    </cfRule>
  </conditionalFormatting>
  <dataValidations count="1">
    <dataValidation type="list" allowBlank="1" showInputMessage="1" showErrorMessage="1" sqref="C10:D40" xr:uid="{53DB7883-5252-46C6-AF99-F10D958763D8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8D5EB-FBBE-4F39-9054-09EA72513F86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3" priority="1">
      <formula>LEN(TRIM(A8))=0</formula>
    </cfRule>
  </conditionalFormatting>
  <dataValidations count="1">
    <dataValidation type="list" allowBlank="1" showInputMessage="1" showErrorMessage="1" sqref="C10:D40" xr:uid="{DA1D926F-2000-4B49-A8EB-BAE592465F02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BF9C-494E-4D1E-910E-4EEFF5119CBC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2" priority="1">
      <formula>LEN(TRIM(A8))=0</formula>
    </cfRule>
  </conditionalFormatting>
  <dataValidations count="1">
    <dataValidation type="list" allowBlank="1" showInputMessage="1" showErrorMessage="1" sqref="C10:D40" xr:uid="{EB946D02-FD3D-4FEE-93F5-0201FEC37C09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842A9-C9BB-4232-8D35-113B5B369733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1" priority="1">
      <formula>LEN(TRIM(A8))=0</formula>
    </cfRule>
  </conditionalFormatting>
  <dataValidations count="1">
    <dataValidation type="list" allowBlank="1" showInputMessage="1" showErrorMessage="1" sqref="C10:D40" xr:uid="{A4A8BF3A-2279-4A77-9EA5-D5E90D9EE4CC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4FDEB-598F-4B59-8483-B26856BA8F8C}">
  <dimension ref="A1:L31"/>
  <sheetViews>
    <sheetView view="pageBreakPreview" zoomScaleNormal="115" zoomScaleSheetLayoutView="100" workbookViewId="0">
      <selection activeCell="A11" sqref="A11"/>
    </sheetView>
  </sheetViews>
  <sheetFormatPr defaultRowHeight="13.5"/>
  <cols>
    <col min="1" max="1" width="11.625" style="1" customWidth="1"/>
    <col min="2" max="2" width="4.625" style="1" customWidth="1"/>
    <col min="3" max="3" width="5.625" style="1" customWidth="1"/>
    <col min="4" max="4" width="4.625" style="1" customWidth="1"/>
    <col min="5" max="6" width="11.875" style="1" customWidth="1"/>
    <col min="7" max="7" width="48.25" style="1" customWidth="1"/>
    <col min="8" max="16384" width="9" style="1"/>
  </cols>
  <sheetData>
    <row r="1" spans="1:12" ht="15.95" customHeight="1">
      <c r="A1" s="59" t="s">
        <v>18</v>
      </c>
      <c r="B1" s="59"/>
      <c r="C1" s="59"/>
      <c r="D1" s="59"/>
      <c r="E1" s="59"/>
      <c r="F1" s="59"/>
      <c r="G1" s="59"/>
      <c r="L1" s="2"/>
    </row>
    <row r="2" spans="1:12" ht="9.6" customHeight="1">
      <c r="L2" s="2"/>
    </row>
    <row r="3" spans="1:12" ht="20.45" customHeight="1">
      <c r="A3" s="45" t="s">
        <v>5</v>
      </c>
      <c r="B3" s="46"/>
      <c r="C3" s="46"/>
      <c r="D3" s="47"/>
      <c r="E3" s="48">
        <f>'月次確認 (1)'!B3</f>
        <v>0</v>
      </c>
      <c r="F3" s="49"/>
      <c r="G3" s="50"/>
    </row>
    <row r="4" spans="1:12" ht="20.45" customHeight="1">
      <c r="A4" s="45" t="s">
        <v>6</v>
      </c>
      <c r="B4" s="46"/>
      <c r="C4" s="46"/>
      <c r="D4" s="47"/>
      <c r="E4" s="51" t="str">
        <f>'月次確認 (1)'!B4</f>
        <v>第　　　　　　　　　　号</v>
      </c>
      <c r="F4" s="52"/>
      <c r="G4" s="53"/>
    </row>
    <row r="5" spans="1:12" ht="20.45" customHeight="1">
      <c r="A5" s="45" t="s">
        <v>7</v>
      </c>
      <c r="B5" s="46"/>
      <c r="C5" s="46"/>
      <c r="D5" s="47"/>
      <c r="E5" s="51" t="str">
        <f>'月次確認 (1)'!B5</f>
        <v>○年○月○日～○年○月○日</v>
      </c>
      <c r="F5" s="52"/>
      <c r="G5" s="53"/>
    </row>
    <row r="6" spans="1:12" ht="20.45" customHeight="1">
      <c r="A6" s="45" t="s">
        <v>8</v>
      </c>
      <c r="B6" s="46"/>
      <c r="C6" s="46"/>
      <c r="D6" s="47"/>
      <c r="E6" s="51">
        <f>'月次確認 (1)'!B6</f>
        <v>0</v>
      </c>
      <c r="F6" s="52"/>
      <c r="G6" s="53"/>
    </row>
    <row r="7" spans="1:12" ht="6.95" customHeight="1"/>
    <row r="8" spans="1:12">
      <c r="A8" s="3"/>
      <c r="B8" s="3"/>
      <c r="C8" s="3"/>
    </row>
    <row r="9" spans="1:12">
      <c r="A9" s="60" t="s">
        <v>19</v>
      </c>
      <c r="B9" s="61"/>
      <c r="C9" s="61"/>
      <c r="D9" s="62"/>
      <c r="E9" s="66" t="s">
        <v>9</v>
      </c>
      <c r="F9" s="66" t="s">
        <v>20</v>
      </c>
      <c r="G9" s="67" t="s">
        <v>21</v>
      </c>
    </row>
    <row r="10" spans="1:12">
      <c r="A10" s="63"/>
      <c r="B10" s="64"/>
      <c r="C10" s="64"/>
      <c r="D10" s="65"/>
      <c r="E10" s="55"/>
      <c r="F10" s="55"/>
      <c r="G10" s="68"/>
    </row>
    <row r="11" spans="1:12" ht="18" customHeight="1">
      <c r="A11" s="30">
        <f>'月次確認 (1)'!A8</f>
        <v>0</v>
      </c>
      <c r="B11" s="28" t="s">
        <v>16</v>
      </c>
      <c r="C11" s="31">
        <f>'月次確認 (1)'!C8</f>
        <v>0</v>
      </c>
      <c r="D11" s="29" t="s">
        <v>25</v>
      </c>
      <c r="E11" s="32">
        <f>'月次確認 (1)'!D43</f>
        <v>0</v>
      </c>
      <c r="F11" s="32">
        <f>'月次確認 (1)'!D42</f>
        <v>0</v>
      </c>
      <c r="G11" s="26"/>
    </row>
    <row r="12" spans="1:12" ht="18" customHeight="1">
      <c r="A12" s="30">
        <f>'月次確認 (2)'!A8</f>
        <v>0</v>
      </c>
      <c r="B12" s="28" t="s">
        <v>16</v>
      </c>
      <c r="C12" s="31">
        <f>'月次確認 (2)'!C8</f>
        <v>0</v>
      </c>
      <c r="D12" s="29" t="s">
        <v>25</v>
      </c>
      <c r="E12" s="32">
        <f>'月次確認 (2)'!D43</f>
        <v>0</v>
      </c>
      <c r="F12" s="32">
        <f>'月次確認 (2)'!D42</f>
        <v>0</v>
      </c>
      <c r="G12" s="26"/>
    </row>
    <row r="13" spans="1:12" ht="18" customHeight="1">
      <c r="A13" s="30">
        <f>'月次確認 (3)'!A8</f>
        <v>0</v>
      </c>
      <c r="B13" s="28" t="s">
        <v>16</v>
      </c>
      <c r="C13" s="31">
        <f>'月次確認 (3)'!C8</f>
        <v>0</v>
      </c>
      <c r="D13" s="29" t="s">
        <v>24</v>
      </c>
      <c r="E13" s="32">
        <f>'月次確認 (3)'!D43</f>
        <v>0</v>
      </c>
      <c r="F13" s="32">
        <f>'月次確認 (3)'!D42</f>
        <v>0</v>
      </c>
      <c r="G13" s="26"/>
    </row>
    <row r="14" spans="1:12" ht="18" customHeight="1">
      <c r="A14" s="30">
        <f>'月次確認 (4)'!A8</f>
        <v>0</v>
      </c>
      <c r="B14" s="28" t="s">
        <v>16</v>
      </c>
      <c r="C14" s="31">
        <f>'月次確認 (4)'!C8</f>
        <v>0</v>
      </c>
      <c r="D14" s="29" t="s">
        <v>24</v>
      </c>
      <c r="E14" s="32">
        <f>'月次確認 (4)'!D43</f>
        <v>0</v>
      </c>
      <c r="F14" s="32">
        <f>'月次確認 (4)'!D42</f>
        <v>0</v>
      </c>
      <c r="G14" s="26"/>
    </row>
    <row r="15" spans="1:12" ht="18" customHeight="1">
      <c r="A15" s="30">
        <f>'月次確認 (5)'!A8</f>
        <v>0</v>
      </c>
      <c r="B15" s="28" t="s">
        <v>16</v>
      </c>
      <c r="C15" s="31">
        <f>'月次確認 (5)'!C8</f>
        <v>0</v>
      </c>
      <c r="D15" s="29" t="s">
        <v>24</v>
      </c>
      <c r="E15" s="32">
        <f>'月次確認 (5)'!D43</f>
        <v>0</v>
      </c>
      <c r="F15" s="32">
        <f>'月次確認 (5)'!D42</f>
        <v>0</v>
      </c>
      <c r="G15" s="26"/>
    </row>
    <row r="16" spans="1:12" ht="18" customHeight="1">
      <c r="A16" s="30">
        <f>'月次確認 (6)'!A8</f>
        <v>0</v>
      </c>
      <c r="B16" s="28" t="s">
        <v>16</v>
      </c>
      <c r="C16" s="31">
        <f>'月次確認 (6)'!C8</f>
        <v>0</v>
      </c>
      <c r="D16" s="29" t="s">
        <v>24</v>
      </c>
      <c r="E16" s="32">
        <f>'月次確認 (6)'!D43</f>
        <v>0</v>
      </c>
      <c r="F16" s="32">
        <f>'月次確認 (6)'!D42</f>
        <v>0</v>
      </c>
      <c r="G16" s="26"/>
    </row>
    <row r="17" spans="1:7" ht="18" customHeight="1">
      <c r="A17" s="30">
        <f>'月次確認 (7)'!A8</f>
        <v>0</v>
      </c>
      <c r="B17" s="28" t="s">
        <v>16</v>
      </c>
      <c r="C17" s="31">
        <f>'月次確認 (7)'!C8</f>
        <v>0</v>
      </c>
      <c r="D17" s="29" t="s">
        <v>24</v>
      </c>
      <c r="E17" s="32">
        <f>'月次確認 (7)'!D43</f>
        <v>0</v>
      </c>
      <c r="F17" s="32">
        <f>'月次確認 (7)'!D42</f>
        <v>0</v>
      </c>
      <c r="G17" s="26"/>
    </row>
    <row r="18" spans="1:7" ht="18" customHeight="1">
      <c r="A18" s="30">
        <f>'月次確認 (8)'!A8</f>
        <v>0</v>
      </c>
      <c r="B18" s="28" t="s">
        <v>16</v>
      </c>
      <c r="C18" s="31">
        <f>'月次確認 (8)'!C8</f>
        <v>0</v>
      </c>
      <c r="D18" s="29" t="s">
        <v>24</v>
      </c>
      <c r="E18" s="32">
        <f>'月次確認 (8)'!D43</f>
        <v>0</v>
      </c>
      <c r="F18" s="32">
        <f>'月次確認 (8)'!D42</f>
        <v>0</v>
      </c>
      <c r="G18" s="26"/>
    </row>
    <row r="19" spans="1:7" ht="18" customHeight="1">
      <c r="A19" s="30">
        <f>'月次確認 (9)'!A8</f>
        <v>0</v>
      </c>
      <c r="B19" s="28" t="s">
        <v>16</v>
      </c>
      <c r="C19" s="31">
        <f>'月次確認 (9)'!C8</f>
        <v>0</v>
      </c>
      <c r="D19" s="29" t="s">
        <v>24</v>
      </c>
      <c r="E19" s="32">
        <f>'月次確認 (9)'!D43</f>
        <v>0</v>
      </c>
      <c r="F19" s="32">
        <f>'月次確認 (9)'!D42</f>
        <v>0</v>
      </c>
      <c r="G19" s="26"/>
    </row>
    <row r="20" spans="1:7" ht="18" customHeight="1">
      <c r="A20" s="30">
        <f>'月次確認 (10)'!A8</f>
        <v>0</v>
      </c>
      <c r="B20" s="28" t="s">
        <v>16</v>
      </c>
      <c r="C20" s="31">
        <f>'月次確認 (10)'!C8</f>
        <v>0</v>
      </c>
      <c r="D20" s="29" t="s">
        <v>24</v>
      </c>
      <c r="E20" s="32">
        <f>'月次確認 (10)'!D43</f>
        <v>0</v>
      </c>
      <c r="F20" s="32">
        <f>'月次確認 (10)'!D42</f>
        <v>0</v>
      </c>
      <c r="G20" s="26"/>
    </row>
    <row r="21" spans="1:7" ht="18" customHeight="1">
      <c r="A21" s="30">
        <f>'月次確認 (11)'!A8</f>
        <v>0</v>
      </c>
      <c r="B21" s="28" t="s">
        <v>16</v>
      </c>
      <c r="C21" s="31">
        <f>'月次確認 (11)'!C8</f>
        <v>0</v>
      </c>
      <c r="D21" s="29" t="s">
        <v>24</v>
      </c>
      <c r="E21" s="32">
        <f>'月次確認 (11)'!D43</f>
        <v>0</v>
      </c>
      <c r="F21" s="32">
        <f>'月次確認 (11)'!D42</f>
        <v>0</v>
      </c>
      <c r="G21" s="26"/>
    </row>
    <row r="22" spans="1:7" ht="18" customHeight="1">
      <c r="A22" s="30">
        <f>'月次確認 (12)'!A8</f>
        <v>0</v>
      </c>
      <c r="B22" s="28" t="s">
        <v>16</v>
      </c>
      <c r="C22" s="31">
        <f>'月次確認 (12)'!C8</f>
        <v>0</v>
      </c>
      <c r="D22" s="29" t="s">
        <v>24</v>
      </c>
      <c r="E22" s="32">
        <f>'月次確認 (12)'!D43</f>
        <v>0</v>
      </c>
      <c r="F22" s="32">
        <f>'月次確認 (12)'!D42</f>
        <v>0</v>
      </c>
      <c r="G22" s="26"/>
    </row>
    <row r="23" spans="1:7" ht="18" customHeight="1">
      <c r="A23" s="30">
        <f>'月次確認 (13)'!A8</f>
        <v>0</v>
      </c>
      <c r="B23" s="28" t="s">
        <v>16</v>
      </c>
      <c r="C23" s="31">
        <f>'月次確認 (13)'!C8</f>
        <v>0</v>
      </c>
      <c r="D23" s="29" t="s">
        <v>24</v>
      </c>
      <c r="E23" s="32">
        <f>'月次確認 (13)'!D43</f>
        <v>0</v>
      </c>
      <c r="F23" s="32">
        <f>'月次確認 (13)'!D42</f>
        <v>0</v>
      </c>
      <c r="G23" s="26"/>
    </row>
    <row r="24" spans="1:7" ht="18" customHeight="1">
      <c r="A24" s="30">
        <f>'月次確認 (14)'!A8</f>
        <v>0</v>
      </c>
      <c r="B24" s="28" t="s">
        <v>16</v>
      </c>
      <c r="C24" s="31">
        <f>'月次確認 (14)'!C8</f>
        <v>0</v>
      </c>
      <c r="D24" s="29" t="s">
        <v>24</v>
      </c>
      <c r="E24" s="32">
        <f>'月次確認 (14)'!D43</f>
        <v>0</v>
      </c>
      <c r="F24" s="32">
        <f>'月次確認 (14)'!D42</f>
        <v>0</v>
      </c>
      <c r="G24" s="26"/>
    </row>
    <row r="25" spans="1:7" ht="18" customHeight="1">
      <c r="A25" s="30">
        <f>'月次確認 (15)'!A8</f>
        <v>0</v>
      </c>
      <c r="B25" s="28" t="s">
        <v>16</v>
      </c>
      <c r="C25" s="31">
        <f>'月次確認 (15)'!C8</f>
        <v>0</v>
      </c>
      <c r="D25" s="29" t="s">
        <v>25</v>
      </c>
      <c r="E25" s="33">
        <f>'月次確認 (15)'!D43</f>
        <v>0</v>
      </c>
      <c r="F25" s="33">
        <f>'月次確認 (15)'!D42</f>
        <v>0</v>
      </c>
      <c r="G25" s="26"/>
    </row>
    <row r="26" spans="1:7" ht="18" customHeight="1">
      <c r="A26" s="30">
        <f>'月次確認 (16)'!A8</f>
        <v>0</v>
      </c>
      <c r="B26" s="28" t="s">
        <v>16</v>
      </c>
      <c r="C26" s="31">
        <f>'月次確認 (16)'!C8</f>
        <v>0</v>
      </c>
      <c r="D26" s="29" t="s">
        <v>26</v>
      </c>
      <c r="E26" s="33">
        <f>'月次確認 (16)'!D43</f>
        <v>0</v>
      </c>
      <c r="F26" s="33">
        <f>'月次確認 (16)'!D42</f>
        <v>0</v>
      </c>
      <c r="G26" s="26"/>
    </row>
    <row r="27" spans="1:7" ht="18" customHeight="1">
      <c r="A27" s="30">
        <f>'月次確認 (17)'!A8</f>
        <v>0</v>
      </c>
      <c r="B27" s="28" t="s">
        <v>16</v>
      </c>
      <c r="C27" s="31">
        <f>'月次確認 (17)'!C8</f>
        <v>0</v>
      </c>
      <c r="D27" s="29" t="s">
        <v>26</v>
      </c>
      <c r="E27" s="33">
        <f>'月次確認 (17)'!D43</f>
        <v>0</v>
      </c>
      <c r="F27" s="33">
        <f>'月次確認 (17)'!D42</f>
        <v>0</v>
      </c>
      <c r="G27" s="26"/>
    </row>
    <row r="28" spans="1:7" ht="18" customHeight="1" thickBot="1">
      <c r="A28" s="30">
        <f>'月次確認 (18)'!A8</f>
        <v>0</v>
      </c>
      <c r="B28" s="28" t="s">
        <v>16</v>
      </c>
      <c r="C28" s="31">
        <f>'月次確認 (18)'!C8</f>
        <v>0</v>
      </c>
      <c r="D28" s="29" t="s">
        <v>26</v>
      </c>
      <c r="E28" s="33">
        <f>'月次確認 (18)'!D43</f>
        <v>0</v>
      </c>
      <c r="F28" s="33">
        <f>'月次確認 (18)'!D42</f>
        <v>0</v>
      </c>
      <c r="G28" s="26"/>
    </row>
    <row r="29" spans="1:7" ht="14.25" thickTop="1">
      <c r="A29" s="54" t="s">
        <v>22</v>
      </c>
      <c r="B29" s="54"/>
      <c r="C29" s="54"/>
      <c r="D29" s="54"/>
      <c r="E29" s="56">
        <f>SUM(E11:E28)</f>
        <v>0</v>
      </c>
      <c r="F29" s="56">
        <f>SUM(F11:F28)</f>
        <v>0</v>
      </c>
    </row>
    <row r="30" spans="1:7" ht="14.25" thickBot="1">
      <c r="A30" s="55"/>
      <c r="B30" s="55"/>
      <c r="C30" s="55"/>
      <c r="D30" s="55"/>
      <c r="E30" s="57"/>
      <c r="F30" s="58"/>
    </row>
    <row r="31" spans="1:7" ht="34.5" customHeight="1" thickBot="1">
      <c r="A31" s="42" t="s">
        <v>4</v>
      </c>
      <c r="B31" s="43"/>
      <c r="C31" s="43"/>
      <c r="D31" s="43"/>
      <c r="E31" s="44"/>
      <c r="F31" s="18" t="str">
        <f>IFERROR(ROUNDDOWN(F29/E29,3),"")</f>
        <v/>
      </c>
      <c r="G31" s="27" t="s">
        <v>23</v>
      </c>
    </row>
  </sheetData>
  <mergeCells count="17">
    <mergeCell ref="A1:G1"/>
    <mergeCell ref="A9:D10"/>
    <mergeCell ref="E9:E10"/>
    <mergeCell ref="F9:F10"/>
    <mergeCell ref="G9:G10"/>
    <mergeCell ref="A4:D4"/>
    <mergeCell ref="A5:D5"/>
    <mergeCell ref="A6:D6"/>
    <mergeCell ref="A31:E31"/>
    <mergeCell ref="A3:D3"/>
    <mergeCell ref="E3:G3"/>
    <mergeCell ref="E4:G4"/>
    <mergeCell ref="E5:G5"/>
    <mergeCell ref="E6:G6"/>
    <mergeCell ref="A29:D30"/>
    <mergeCell ref="E29:E30"/>
    <mergeCell ref="F29:F30"/>
  </mergeCells>
  <phoneticPr fontId="2"/>
  <printOptions horizontalCentered="1"/>
  <pageMargins left="0.70866141732283472" right="0.70866141732283472" top="0.74803149606299213" bottom="0.55118110236220474" header="0.31496062992125984" footer="0.31496062992125984"/>
  <pageSetup paperSize="9" scale="79" orientation="portrait" horizontalDpi="300" verticalDpi="30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42313-A7F8-477F-A5DA-6499557FD7F9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0" priority="1">
      <formula>LEN(TRIM(A8))=0</formula>
    </cfRule>
  </conditionalFormatting>
  <dataValidations count="1">
    <dataValidation type="list" allowBlank="1" showInputMessage="1" showErrorMessage="1" sqref="C10:D40" xr:uid="{2923E98E-A7F9-4F15-9AD7-978584104000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451C5-C63B-457B-A7DA-3999C5299713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41"/>
      <c r="C3" s="41"/>
      <c r="D3" s="41"/>
      <c r="E3" s="41"/>
    </row>
    <row r="4" spans="1:10" ht="20.45" customHeight="1">
      <c r="A4" s="13" t="s">
        <v>6</v>
      </c>
      <c r="B4" s="41" t="s">
        <v>11</v>
      </c>
      <c r="C4" s="41"/>
      <c r="D4" s="41"/>
      <c r="E4" s="41"/>
    </row>
    <row r="5" spans="1:10" ht="20.45" customHeight="1">
      <c r="A5" s="13" t="s">
        <v>7</v>
      </c>
      <c r="B5" s="41" t="s">
        <v>12</v>
      </c>
      <c r="C5" s="41"/>
      <c r="D5" s="41"/>
      <c r="E5" s="41"/>
    </row>
    <row r="6" spans="1:10" ht="20.45" customHeight="1">
      <c r="A6" s="13" t="s">
        <v>8</v>
      </c>
      <c r="B6" s="41"/>
      <c r="C6" s="41"/>
      <c r="D6" s="41"/>
      <c r="E6" s="41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1:E1"/>
    <mergeCell ref="A42:B42"/>
    <mergeCell ref="A43:B43"/>
    <mergeCell ref="A44:B44"/>
    <mergeCell ref="B3:E3"/>
    <mergeCell ref="B4:E4"/>
    <mergeCell ref="B5:E5"/>
    <mergeCell ref="B6:E6"/>
  </mergeCells>
  <phoneticPr fontId="2"/>
  <conditionalFormatting sqref="A8 C8">
    <cfRule type="containsBlanks" dxfId="17" priority="1">
      <formula>LEN(TRIM(A8))=0</formula>
    </cfRule>
  </conditionalFormatting>
  <dataValidations count="1">
    <dataValidation type="list" allowBlank="1" showInputMessage="1" showErrorMessage="1" sqref="C10:D40" xr:uid="{1C60FFC6-B4E9-4C23-A4D0-52E9FD7126B1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ignoredErrors>
    <ignoredError sqref="B10" evalError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5FE51-375D-41F1-8737-7DE9FBC9E846}">
  <dimension ref="A1:J44"/>
  <sheetViews>
    <sheetView view="pageBreakPreview" topLeftCell="A8" zoomScaleNormal="115" zoomScaleSheetLayoutView="100" workbookViewId="0">
      <selection activeCell="D42" sqref="D42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16" priority="1">
      <formula>LEN(TRIM(A8))=0</formula>
    </cfRule>
  </conditionalFormatting>
  <dataValidations count="1">
    <dataValidation type="list" allowBlank="1" showInputMessage="1" showErrorMessage="1" sqref="C10:D40" xr:uid="{80A13EB8-B41B-4825-9BB5-F1AF1297050E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7A919-6F75-4CFB-8758-F38A6596A3CD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15" priority="1">
      <formula>LEN(TRIM(A8))=0</formula>
    </cfRule>
  </conditionalFormatting>
  <dataValidations count="1">
    <dataValidation type="list" allowBlank="1" showInputMessage="1" showErrorMessage="1" sqref="C10:D40" xr:uid="{D595CDF5-5177-4558-B1D4-382F36A3309E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3BA87-33AA-4D41-9B7E-4BF313D0482B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14" priority="1">
      <formula>LEN(TRIM(A8))=0</formula>
    </cfRule>
  </conditionalFormatting>
  <dataValidations count="1">
    <dataValidation type="list" allowBlank="1" showInputMessage="1" showErrorMessage="1" sqref="C10:D40" xr:uid="{E4C48FD9-323E-4322-8904-AA5F77B917E9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35C3-61F3-4B70-BF78-AD06C656DD7A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13" priority="1">
      <formula>LEN(TRIM(A8))=0</formula>
    </cfRule>
  </conditionalFormatting>
  <dataValidations count="1">
    <dataValidation type="list" allowBlank="1" showInputMessage="1" showErrorMessage="1" sqref="C10:D40" xr:uid="{42840AAA-300D-441D-BBB6-94AF3B223D9E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7AA36-8883-4207-966D-9E51AEC898C4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12" priority="1">
      <formula>LEN(TRIM(A8))=0</formula>
    </cfRule>
  </conditionalFormatting>
  <dataValidations count="1">
    <dataValidation type="list" allowBlank="1" showInputMessage="1" showErrorMessage="1" sqref="C10:D40" xr:uid="{57DD9017-B2AF-49BD-A104-AA28544B7B43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A8E70-1292-4F53-B442-DC227A884EA4}">
  <dimension ref="A1:J44"/>
  <sheetViews>
    <sheetView view="pageBreakPreview" zoomScaleNormal="115" zoomScaleSheetLayoutView="100" workbookViewId="0">
      <selection activeCell="A10" sqref="A10"/>
    </sheetView>
  </sheetViews>
  <sheetFormatPr defaultRowHeight="13.5"/>
  <cols>
    <col min="1" max="1" width="13.75" style="1" customWidth="1"/>
    <col min="2" max="2" width="5.25" style="1" customWidth="1"/>
    <col min="3" max="3" width="10.375" style="1" customWidth="1"/>
    <col min="4" max="4" width="13" style="1" bestFit="1" customWidth="1"/>
    <col min="5" max="5" width="53.625" style="1" bestFit="1" customWidth="1"/>
    <col min="6" max="16384" width="9" style="1"/>
  </cols>
  <sheetData>
    <row r="1" spans="1:10" ht="15.95" customHeight="1">
      <c r="A1" s="40" t="s">
        <v>10</v>
      </c>
      <c r="B1" s="40"/>
      <c r="C1" s="40"/>
      <c r="D1" s="40"/>
      <c r="E1" s="40"/>
      <c r="J1" s="2"/>
    </row>
    <row r="2" spans="1:10" ht="9.6" customHeight="1">
      <c r="J2" s="2" t="s">
        <v>3</v>
      </c>
    </row>
    <row r="3" spans="1:10" ht="20.45" customHeight="1">
      <c r="A3" s="13" t="s">
        <v>5</v>
      </c>
      <c r="B3" s="69">
        <f>'月次確認 (1)'!B3</f>
        <v>0</v>
      </c>
      <c r="C3" s="69"/>
      <c r="D3" s="69"/>
      <c r="E3" s="69"/>
    </row>
    <row r="4" spans="1:10" ht="20.45" customHeight="1">
      <c r="A4" s="13" t="s">
        <v>6</v>
      </c>
      <c r="B4" s="69" t="str">
        <f>'月次確認 (1)'!B4</f>
        <v>第　　　　　　　　　　号</v>
      </c>
      <c r="C4" s="69"/>
      <c r="D4" s="69"/>
      <c r="E4" s="69"/>
    </row>
    <row r="5" spans="1:10" ht="20.45" customHeight="1">
      <c r="A5" s="13" t="s">
        <v>7</v>
      </c>
      <c r="B5" s="69" t="str">
        <f>'月次確認 (1)'!B5</f>
        <v>○年○月○日～○年○月○日</v>
      </c>
      <c r="C5" s="69"/>
      <c r="D5" s="69"/>
      <c r="E5" s="69"/>
    </row>
    <row r="6" spans="1:10" ht="20.45" customHeight="1">
      <c r="A6" s="13" t="s">
        <v>8</v>
      </c>
      <c r="B6" s="69">
        <f>'月次確認 (1)'!B6</f>
        <v>0</v>
      </c>
      <c r="C6" s="69"/>
      <c r="D6" s="69"/>
      <c r="E6" s="69"/>
    </row>
    <row r="7" spans="1:10" ht="6.95" customHeight="1"/>
    <row r="8" spans="1:10">
      <c r="A8" s="3"/>
      <c r="B8" s="1" t="s">
        <v>16</v>
      </c>
      <c r="D8" s="1" t="s">
        <v>17</v>
      </c>
    </row>
    <row r="9" spans="1:10" ht="37.5" customHeight="1">
      <c r="A9" s="9" t="s">
        <v>0</v>
      </c>
      <c r="B9" s="10" t="s">
        <v>1</v>
      </c>
      <c r="C9" s="11" t="s">
        <v>13</v>
      </c>
      <c r="D9" s="11" t="s">
        <v>14</v>
      </c>
      <c r="E9" s="12" t="s">
        <v>21</v>
      </c>
    </row>
    <row r="10" spans="1:10" ht="15" customHeight="1">
      <c r="A10" s="4" t="str">
        <f>IFERROR(DATE(A8,C8,1),"")</f>
        <v/>
      </c>
      <c r="B10" s="19" t="str">
        <f>A10</f>
        <v/>
      </c>
      <c r="C10" s="5"/>
      <c r="D10" s="5"/>
      <c r="E10" s="6"/>
    </row>
    <row r="11" spans="1:10" ht="15" customHeight="1">
      <c r="A11" s="7" t="str">
        <f>IFERROR(A10+1,"")</f>
        <v/>
      </c>
      <c r="B11" s="20" t="str">
        <f t="shared" ref="B11:B40" si="0">A11</f>
        <v/>
      </c>
      <c r="C11" s="22"/>
      <c r="D11" s="22"/>
      <c r="E11" s="23"/>
    </row>
    <row r="12" spans="1:10" ht="15" customHeight="1">
      <c r="A12" s="7" t="str">
        <f>IFERROR(A11+1,"")</f>
        <v/>
      </c>
      <c r="B12" s="20" t="str">
        <f t="shared" si="0"/>
        <v/>
      </c>
      <c r="C12" s="22"/>
      <c r="D12" s="22"/>
      <c r="E12" s="23"/>
    </row>
    <row r="13" spans="1:10" ht="15" customHeight="1">
      <c r="A13" s="7" t="str">
        <f t="shared" ref="A13:A37" si="1">IFERROR(A12+1,"")</f>
        <v/>
      </c>
      <c r="B13" s="20" t="str">
        <f t="shared" si="0"/>
        <v/>
      </c>
      <c r="C13" s="22"/>
      <c r="D13" s="22"/>
      <c r="E13" s="23"/>
    </row>
    <row r="14" spans="1:10" ht="15" customHeight="1">
      <c r="A14" s="7" t="str">
        <f t="shared" si="1"/>
        <v/>
      </c>
      <c r="B14" s="20" t="str">
        <f t="shared" si="0"/>
        <v/>
      </c>
      <c r="C14" s="22"/>
      <c r="D14" s="22"/>
      <c r="E14" s="23"/>
    </row>
    <row r="15" spans="1:10" ht="15" customHeight="1">
      <c r="A15" s="7" t="str">
        <f t="shared" si="1"/>
        <v/>
      </c>
      <c r="B15" s="20" t="str">
        <f t="shared" si="0"/>
        <v/>
      </c>
      <c r="C15" s="22"/>
      <c r="D15" s="22"/>
      <c r="E15" s="23"/>
    </row>
    <row r="16" spans="1:10" ht="15" customHeight="1">
      <c r="A16" s="7" t="str">
        <f>IFERROR(A15+1,"")</f>
        <v/>
      </c>
      <c r="B16" s="20" t="str">
        <f t="shared" si="0"/>
        <v/>
      </c>
      <c r="C16" s="22"/>
      <c r="D16" s="22"/>
      <c r="E16" s="23"/>
    </row>
    <row r="17" spans="1:5" ht="15" customHeight="1">
      <c r="A17" s="7" t="str">
        <f t="shared" si="1"/>
        <v/>
      </c>
      <c r="B17" s="20" t="str">
        <f t="shared" si="0"/>
        <v/>
      </c>
      <c r="C17" s="22"/>
      <c r="D17" s="22"/>
      <c r="E17" s="23"/>
    </row>
    <row r="18" spans="1:5" ht="15" customHeight="1">
      <c r="A18" s="7" t="str">
        <f t="shared" si="1"/>
        <v/>
      </c>
      <c r="B18" s="20" t="str">
        <f t="shared" si="0"/>
        <v/>
      </c>
      <c r="C18" s="22"/>
      <c r="D18" s="22"/>
      <c r="E18" s="23"/>
    </row>
    <row r="19" spans="1:5" ht="15" customHeight="1">
      <c r="A19" s="7" t="str">
        <f t="shared" si="1"/>
        <v/>
      </c>
      <c r="B19" s="20" t="str">
        <f t="shared" si="0"/>
        <v/>
      </c>
      <c r="C19" s="22"/>
      <c r="D19" s="22"/>
      <c r="E19" s="23"/>
    </row>
    <row r="20" spans="1:5" ht="15" customHeight="1">
      <c r="A20" s="7" t="str">
        <f t="shared" si="1"/>
        <v/>
      </c>
      <c r="B20" s="20" t="str">
        <f t="shared" si="0"/>
        <v/>
      </c>
      <c r="C20" s="22"/>
      <c r="D20" s="22"/>
      <c r="E20" s="23"/>
    </row>
    <row r="21" spans="1:5" ht="15" customHeight="1">
      <c r="A21" s="7" t="str">
        <f t="shared" si="1"/>
        <v/>
      </c>
      <c r="B21" s="20" t="str">
        <f t="shared" si="0"/>
        <v/>
      </c>
      <c r="C21" s="22"/>
      <c r="D21" s="22"/>
      <c r="E21" s="23"/>
    </row>
    <row r="22" spans="1:5" ht="15" customHeight="1">
      <c r="A22" s="7" t="str">
        <f>IFERROR(A21+1,"")</f>
        <v/>
      </c>
      <c r="B22" s="20" t="str">
        <f t="shared" si="0"/>
        <v/>
      </c>
      <c r="C22" s="22"/>
      <c r="D22" s="22"/>
      <c r="E22" s="23"/>
    </row>
    <row r="23" spans="1:5" ht="15" customHeight="1">
      <c r="A23" s="7" t="str">
        <f t="shared" si="1"/>
        <v/>
      </c>
      <c r="B23" s="20" t="str">
        <f t="shared" si="0"/>
        <v/>
      </c>
      <c r="C23" s="22"/>
      <c r="D23" s="22"/>
      <c r="E23" s="23"/>
    </row>
    <row r="24" spans="1:5" ht="15" customHeight="1">
      <c r="A24" s="7" t="str">
        <f t="shared" si="1"/>
        <v/>
      </c>
      <c r="B24" s="20" t="str">
        <f t="shared" si="0"/>
        <v/>
      </c>
      <c r="C24" s="22"/>
      <c r="D24" s="22"/>
      <c r="E24" s="23"/>
    </row>
    <row r="25" spans="1:5" ht="15" customHeight="1">
      <c r="A25" s="7" t="str">
        <f t="shared" si="1"/>
        <v/>
      </c>
      <c r="B25" s="20" t="str">
        <f t="shared" si="0"/>
        <v/>
      </c>
      <c r="C25" s="22"/>
      <c r="D25" s="22"/>
      <c r="E25" s="23"/>
    </row>
    <row r="26" spans="1:5" ht="15" customHeight="1">
      <c r="A26" s="7" t="str">
        <f t="shared" si="1"/>
        <v/>
      </c>
      <c r="B26" s="20" t="str">
        <f t="shared" si="0"/>
        <v/>
      </c>
      <c r="C26" s="22"/>
      <c r="D26" s="22"/>
      <c r="E26" s="23"/>
    </row>
    <row r="27" spans="1:5" ht="15" customHeight="1">
      <c r="A27" s="7" t="str">
        <f t="shared" si="1"/>
        <v/>
      </c>
      <c r="B27" s="20" t="str">
        <f t="shared" si="0"/>
        <v/>
      </c>
      <c r="C27" s="22"/>
      <c r="D27" s="22"/>
      <c r="E27" s="23"/>
    </row>
    <row r="28" spans="1:5" ht="15" customHeight="1">
      <c r="A28" s="7" t="str">
        <f t="shared" si="1"/>
        <v/>
      </c>
      <c r="B28" s="20" t="str">
        <f t="shared" si="0"/>
        <v/>
      </c>
      <c r="C28" s="22"/>
      <c r="D28" s="22"/>
      <c r="E28" s="23"/>
    </row>
    <row r="29" spans="1:5" ht="15" customHeight="1">
      <c r="A29" s="7" t="str">
        <f t="shared" si="1"/>
        <v/>
      </c>
      <c r="B29" s="20" t="str">
        <f t="shared" si="0"/>
        <v/>
      </c>
      <c r="C29" s="22"/>
      <c r="D29" s="22"/>
      <c r="E29" s="23"/>
    </row>
    <row r="30" spans="1:5" ht="15" customHeight="1">
      <c r="A30" s="7" t="str">
        <f t="shared" si="1"/>
        <v/>
      </c>
      <c r="B30" s="20" t="str">
        <f t="shared" si="0"/>
        <v/>
      </c>
      <c r="C30" s="22"/>
      <c r="D30" s="22"/>
      <c r="E30" s="23"/>
    </row>
    <row r="31" spans="1:5" ht="15" customHeight="1">
      <c r="A31" s="7" t="str">
        <f t="shared" si="1"/>
        <v/>
      </c>
      <c r="B31" s="20" t="str">
        <f t="shared" si="0"/>
        <v/>
      </c>
      <c r="C31" s="22"/>
      <c r="D31" s="22"/>
      <c r="E31" s="23"/>
    </row>
    <row r="32" spans="1:5" ht="15" customHeight="1">
      <c r="A32" s="7" t="str">
        <f t="shared" si="1"/>
        <v/>
      </c>
      <c r="B32" s="20" t="str">
        <f t="shared" si="0"/>
        <v/>
      </c>
      <c r="C32" s="22"/>
      <c r="D32" s="22"/>
      <c r="E32" s="23"/>
    </row>
    <row r="33" spans="1:5" ht="15" customHeight="1">
      <c r="A33" s="7" t="str">
        <f t="shared" si="1"/>
        <v/>
      </c>
      <c r="B33" s="20" t="str">
        <f t="shared" si="0"/>
        <v/>
      </c>
      <c r="C33" s="22"/>
      <c r="D33" s="22"/>
      <c r="E33" s="23"/>
    </row>
    <row r="34" spans="1:5" ht="15" customHeight="1">
      <c r="A34" s="7" t="str">
        <f t="shared" si="1"/>
        <v/>
      </c>
      <c r="B34" s="20" t="str">
        <f t="shared" si="0"/>
        <v/>
      </c>
      <c r="C34" s="22"/>
      <c r="D34" s="22"/>
      <c r="E34" s="23"/>
    </row>
    <row r="35" spans="1:5" ht="15" customHeight="1">
      <c r="A35" s="7" t="str">
        <f t="shared" si="1"/>
        <v/>
      </c>
      <c r="B35" s="20" t="str">
        <f t="shared" si="0"/>
        <v/>
      </c>
      <c r="C35" s="22"/>
      <c r="D35" s="22"/>
      <c r="E35" s="23"/>
    </row>
    <row r="36" spans="1:5" ht="15" customHeight="1">
      <c r="A36" s="7" t="str">
        <f t="shared" si="1"/>
        <v/>
      </c>
      <c r="B36" s="20" t="str">
        <f t="shared" si="0"/>
        <v/>
      </c>
      <c r="C36" s="22"/>
      <c r="D36" s="22"/>
      <c r="E36" s="23"/>
    </row>
    <row r="37" spans="1:5" ht="15" customHeight="1">
      <c r="A37" s="7" t="str">
        <f t="shared" si="1"/>
        <v/>
      </c>
      <c r="B37" s="20" t="str">
        <f t="shared" si="0"/>
        <v/>
      </c>
      <c r="C37" s="22"/>
      <c r="D37" s="22"/>
      <c r="E37" s="23"/>
    </row>
    <row r="38" spans="1:5" ht="15" customHeight="1">
      <c r="A38" s="7" t="str">
        <f>IFERROR(IF(DAY(A37+1)&lt;4,"",A37+1),"")</f>
        <v/>
      </c>
      <c r="B38" s="20" t="str">
        <f t="shared" si="0"/>
        <v/>
      </c>
      <c r="C38" s="22"/>
      <c r="D38" s="22"/>
      <c r="E38" s="23"/>
    </row>
    <row r="39" spans="1:5" ht="15" customHeight="1">
      <c r="A39" s="7" t="str">
        <f>IFERROR(IF(DAY(A37+2)&lt;4,"",A37+2),"")</f>
        <v/>
      </c>
      <c r="B39" s="20" t="str">
        <f t="shared" si="0"/>
        <v/>
      </c>
      <c r="C39" s="22"/>
      <c r="D39" s="22"/>
      <c r="E39" s="23"/>
    </row>
    <row r="40" spans="1:5" ht="15" customHeight="1">
      <c r="A40" s="8" t="str">
        <f>IFERROR(IF(DAY(A37+3)&lt;4,"",A37+3),"")</f>
        <v/>
      </c>
      <c r="B40" s="21" t="str">
        <f t="shared" si="0"/>
        <v/>
      </c>
      <c r="C40" s="24"/>
      <c r="D40" s="24"/>
      <c r="E40" s="25"/>
    </row>
    <row r="41" spans="1:5" ht="15" customHeight="1" thickBot="1"/>
    <row r="42" spans="1:5" ht="20.100000000000001" customHeight="1">
      <c r="A42" s="38" t="s">
        <v>15</v>
      </c>
      <c r="B42" s="38"/>
      <c r="C42" s="14">
        <f>COUNTIF(C10:C40,"○")</f>
        <v>0</v>
      </c>
      <c r="D42" s="15">
        <f>COUNTIF(D10:D40,"○")</f>
        <v>0</v>
      </c>
    </row>
    <row r="43" spans="1:5" ht="20.100000000000001" customHeight="1" thickBot="1">
      <c r="A43" s="38" t="s">
        <v>9</v>
      </c>
      <c r="B43" s="38"/>
      <c r="C43" s="14"/>
      <c r="D43" s="16">
        <f>C43</f>
        <v>0</v>
      </c>
    </row>
    <row r="44" spans="1:5" ht="20.100000000000001" customHeight="1" thickBot="1">
      <c r="A44" s="39" t="s">
        <v>4</v>
      </c>
      <c r="B44" s="39"/>
      <c r="C44" s="17" t="str">
        <f>IFERROR(ROUNDDOWN(C42/C43,3),"")</f>
        <v/>
      </c>
      <c r="D44" s="18" t="str">
        <f>IFERROR(ROUNDDOWN(D42/D43,3),"")</f>
        <v/>
      </c>
    </row>
  </sheetData>
  <mergeCells count="8">
    <mergeCell ref="A43:B43"/>
    <mergeCell ref="A44:B44"/>
    <mergeCell ref="A1:E1"/>
    <mergeCell ref="B3:E3"/>
    <mergeCell ref="B4:E4"/>
    <mergeCell ref="B5:E5"/>
    <mergeCell ref="B6:E6"/>
    <mergeCell ref="A42:B42"/>
  </mergeCells>
  <phoneticPr fontId="2"/>
  <conditionalFormatting sqref="A8 C8">
    <cfRule type="containsBlanks" dxfId="11" priority="1">
      <formula>LEN(TRIM(A8))=0</formula>
    </cfRule>
  </conditionalFormatting>
  <dataValidations count="1">
    <dataValidation type="list" allowBlank="1" showInputMessage="1" showErrorMessage="1" sqref="C10:D40" xr:uid="{B2596E73-3D6D-47AF-A884-E3591137AC56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3" orientation="portrait" horizontalDpi="300" verticalDpi="300" r:id="rId1"/>
  <headerFooter>
    <oddHeader>&amp;R（別紙２－１）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D5B40BAC8C51D448BC2B6EFF4A16435" ma:contentTypeVersion="6" ma:contentTypeDescription="新しいドキュメントを作成します。" ma:contentTypeScope="" ma:versionID="4c42307824fe966ef394c4d563777fc9">
  <xsd:schema xmlns:xsd="http://www.w3.org/2001/XMLSchema" xmlns:xs="http://www.w3.org/2001/XMLSchema" xmlns:p="http://schemas.microsoft.com/office/2006/metadata/properties" xmlns:ns1="http://schemas.microsoft.com/sharepoint/v3" xmlns:ns3="b731cc1c-2a39-483f-9878-85bf61c767e2" targetNamespace="http://schemas.microsoft.com/office/2006/metadata/properties" ma:root="true" ma:fieldsID="0586be409012a3802fd6ea4af65bdb05" ns1:_="" ns3:_="">
    <xsd:import namespace="http://schemas.microsoft.com/sharepoint/v3"/>
    <xsd:import namespace="b731cc1c-2a39-483f-9878-85bf61c76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1cc1c-2a39-483f-9878-85bf61c767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29D80B-EAE7-41AE-A694-BCA760BB8AC8}">
  <ds:schemaRefs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b731cc1c-2a39-483f-9878-85bf61c767e2"/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5E83A4E-6DED-4D31-970D-FC249CF00D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5E3EEF-B45B-4BD2-A6B7-3238D157BA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31cc1c-2a39-483f-9878-85bf61c76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記入方法</vt:lpstr>
      <vt:lpstr>集計表</vt:lpstr>
      <vt:lpstr>月次確認 (1)</vt:lpstr>
      <vt:lpstr>月次確認 (2)</vt:lpstr>
      <vt:lpstr>月次確認 (3)</vt:lpstr>
      <vt:lpstr>月次確認 (4)</vt:lpstr>
      <vt:lpstr>月次確認 (5)</vt:lpstr>
      <vt:lpstr>月次確認 (6)</vt:lpstr>
      <vt:lpstr>月次確認 (7)</vt:lpstr>
      <vt:lpstr>月次確認 (8)</vt:lpstr>
      <vt:lpstr>月次確認 (9)</vt:lpstr>
      <vt:lpstr>月次確認 (10)</vt:lpstr>
      <vt:lpstr>月次確認 (11)</vt:lpstr>
      <vt:lpstr>月次確認 (12)</vt:lpstr>
      <vt:lpstr>月次確認 (13)</vt:lpstr>
      <vt:lpstr>月次確認 (14)</vt:lpstr>
      <vt:lpstr>月次確認 (15)</vt:lpstr>
      <vt:lpstr>月次確認 (16)</vt:lpstr>
      <vt:lpstr>月次確認 (17)</vt:lpstr>
      <vt:lpstr>月次確認 (18)</vt:lpstr>
      <vt:lpstr>記入方法!Print_Area</vt:lpstr>
      <vt:lpstr>'月次確認 (1)'!Print_Area</vt:lpstr>
      <vt:lpstr>'月次確認 (10)'!Print_Area</vt:lpstr>
      <vt:lpstr>'月次確認 (11)'!Print_Area</vt:lpstr>
      <vt:lpstr>'月次確認 (12)'!Print_Area</vt:lpstr>
      <vt:lpstr>'月次確認 (13)'!Print_Area</vt:lpstr>
      <vt:lpstr>'月次確認 (14)'!Print_Area</vt:lpstr>
      <vt:lpstr>'月次確認 (15)'!Print_Area</vt:lpstr>
      <vt:lpstr>'月次確認 (16)'!Print_Area</vt:lpstr>
      <vt:lpstr>'月次確認 (17)'!Print_Area</vt:lpstr>
      <vt:lpstr>'月次確認 (18)'!Print_Area</vt:lpstr>
      <vt:lpstr>'月次確認 (2)'!Print_Area</vt:lpstr>
      <vt:lpstr>'月次確認 (3)'!Print_Area</vt:lpstr>
      <vt:lpstr>'月次確認 (4)'!Print_Area</vt:lpstr>
      <vt:lpstr>'月次確認 (5)'!Print_Area</vt:lpstr>
      <vt:lpstr>'月次確認 (6)'!Print_Area</vt:lpstr>
      <vt:lpstr>'月次確認 (7)'!Print_Area</vt:lpstr>
      <vt:lpstr>'月次確認 (8)'!Print_Area</vt:lpstr>
      <vt:lpstr>'月次確認 (9)'!Print_Area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2024-03-27T12:47:38Z</cp:lastPrinted>
  <dcterms:created xsi:type="dcterms:W3CDTF">2024-03-27T10:33:38Z</dcterms:created>
  <dcterms:modified xsi:type="dcterms:W3CDTF">2024-12-02T07:28:34Z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0x010100ED5B40BAC8C51D448BC2B6EFF4A16435</vt:lpwstr>
  </property>
</Properties>
</file>