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X:\04_指導監査（介護）\11_ホームページ\20230400_事前提出様式更新（2023年度）\"/>
    </mc:Choice>
  </mc:AlternateContent>
  <xr:revisionPtr revIDLastSave="0" documentId="13_ncr:1_{C5FE0DFF-8131-4373-B2DF-21766C212898}" xr6:coauthVersionLast="47" xr6:coauthVersionMax="47" xr10:uidLastSave="{00000000-0000-0000-0000-000000000000}"/>
  <bookViews>
    <workbookView xWindow="-120" yWindow="-120" windowWidth="20730" windowHeight="11040" tabRatio="716" xr2:uid="{00000000-000D-0000-FFFF-FFFF00000000}"/>
  </bookViews>
  <sheets>
    <sheet name="看護小規模多機能型居宅介護" sheetId="63" r:id="rId1"/>
    <sheet name="看護小規模多機能型居宅介護 (記入例)" sheetId="66" r:id="rId2"/>
  </sheets>
  <definedNames>
    <definedName name="_xlnm.Print_Area" localSheetId="0">看護小規模多機能型居宅介護!$A$1:$AN$101</definedName>
    <definedName name="_xlnm.Print_Area" localSheetId="1">'看護小規模多機能型居宅介護 (記入例)'!$A$1:$AN$53</definedName>
    <definedName name="_xlnm.Print_Titles" localSheetId="0">看護小規模多機能型居宅介護!$4:$7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32" i="66" l="1"/>
  <c r="AJ31" i="66"/>
  <c r="AJ80" i="63"/>
  <c r="I11" i="63"/>
  <c r="V90" i="63"/>
  <c r="H74" i="63"/>
  <c r="C74" i="63"/>
  <c r="C71" i="63"/>
  <c r="O9" i="63"/>
  <c r="O75" i="63"/>
  <c r="C11" i="63"/>
  <c r="AF14" i="66"/>
  <c r="L51" i="66"/>
  <c r="V50" i="66"/>
  <c r="L50" i="66"/>
  <c r="V49" i="66"/>
  <c r="L49" i="66"/>
  <c r="V48" i="66"/>
  <c r="L48" i="66"/>
  <c r="V47" i="66"/>
  <c r="L47" i="66"/>
  <c r="V46" i="66"/>
  <c r="L46" i="66"/>
  <c r="V45" i="66"/>
  <c r="L45" i="66"/>
  <c r="V44" i="66"/>
  <c r="L44" i="66"/>
  <c r="V43" i="66"/>
  <c r="L43" i="66"/>
  <c r="V42" i="66"/>
  <c r="L42" i="66"/>
  <c r="AI27" i="66"/>
  <c r="AH27" i="66"/>
  <c r="AG27" i="66"/>
  <c r="AF27" i="66"/>
  <c r="AE27" i="66"/>
  <c r="AD27" i="66"/>
  <c r="AC27" i="66"/>
  <c r="AB27" i="66"/>
  <c r="AA27" i="66"/>
  <c r="Z27" i="66"/>
  <c r="Y27" i="66"/>
  <c r="X27" i="66"/>
  <c r="W27" i="66"/>
  <c r="V27" i="66"/>
  <c r="U27" i="66"/>
  <c r="T27" i="66"/>
  <c r="S27" i="66"/>
  <c r="R27" i="66"/>
  <c r="Q27" i="66"/>
  <c r="P27" i="66"/>
  <c r="O27" i="66"/>
  <c r="N27" i="66"/>
  <c r="M27" i="66"/>
  <c r="L27" i="66"/>
  <c r="K27" i="66"/>
  <c r="J27" i="66"/>
  <c r="I27" i="66"/>
  <c r="H27" i="66"/>
  <c r="AJ27" i="66" s="1"/>
  <c r="AI26" i="66"/>
  <c r="AH26" i="66"/>
  <c r="AG26" i="66"/>
  <c r="AF26" i="66"/>
  <c r="AE26" i="66"/>
  <c r="AD26" i="66"/>
  <c r="AC26" i="66"/>
  <c r="AB26" i="66"/>
  <c r="AA26" i="66"/>
  <c r="Z26" i="66"/>
  <c r="Y26" i="66"/>
  <c r="X26" i="66"/>
  <c r="W26" i="66"/>
  <c r="V26" i="66"/>
  <c r="U26" i="66"/>
  <c r="T26" i="66"/>
  <c r="S26" i="66"/>
  <c r="R26" i="66"/>
  <c r="Q26" i="66"/>
  <c r="P26" i="66"/>
  <c r="O26" i="66"/>
  <c r="N26" i="66"/>
  <c r="M26" i="66"/>
  <c r="L26" i="66"/>
  <c r="K26" i="66"/>
  <c r="J26" i="66"/>
  <c r="I26" i="66"/>
  <c r="H26" i="66"/>
  <c r="AJ26" i="66" s="1"/>
  <c r="C26" i="66"/>
  <c r="AJ25" i="66"/>
  <c r="AI24" i="66"/>
  <c r="AH24" i="66"/>
  <c r="AG24" i="66"/>
  <c r="AF24" i="66"/>
  <c r="AE24" i="66"/>
  <c r="AD24" i="66"/>
  <c r="AC24" i="66"/>
  <c r="AB24" i="66"/>
  <c r="AA24" i="66"/>
  <c r="Z24" i="66"/>
  <c r="Y24" i="66"/>
  <c r="X24" i="66"/>
  <c r="W24" i="66"/>
  <c r="V24" i="66"/>
  <c r="U24" i="66"/>
  <c r="T24" i="66"/>
  <c r="S24" i="66"/>
  <c r="R24" i="66"/>
  <c r="Q24" i="66"/>
  <c r="P24" i="66"/>
  <c r="O24" i="66"/>
  <c r="N24" i="66"/>
  <c r="M24" i="66"/>
  <c r="L24" i="66"/>
  <c r="K24" i="66"/>
  <c r="J24" i="66"/>
  <c r="I24" i="66"/>
  <c r="H24" i="66"/>
  <c r="AJ24" i="66" s="1"/>
  <c r="AI23" i="66"/>
  <c r="AH23" i="66"/>
  <c r="AG23" i="66"/>
  <c r="AF23" i="66"/>
  <c r="AE23" i="66"/>
  <c r="AD23" i="66"/>
  <c r="AC23" i="66"/>
  <c r="AB23" i="66"/>
  <c r="AA23" i="66"/>
  <c r="Z23" i="66"/>
  <c r="Y23" i="66"/>
  <c r="X23" i="66"/>
  <c r="W23" i="66"/>
  <c r="V23" i="66"/>
  <c r="U23" i="66"/>
  <c r="T23" i="66"/>
  <c r="S23" i="66"/>
  <c r="R23" i="66"/>
  <c r="Q23" i="66"/>
  <c r="P23" i="66"/>
  <c r="O23" i="66"/>
  <c r="N23" i="66"/>
  <c r="M23" i="66"/>
  <c r="L23" i="66"/>
  <c r="K23" i="66"/>
  <c r="J23" i="66"/>
  <c r="I23" i="66"/>
  <c r="H23" i="66"/>
  <c r="AJ23" i="66" s="1"/>
  <c r="C23" i="66"/>
  <c r="AJ22" i="66"/>
  <c r="AI21" i="66"/>
  <c r="AH21" i="66"/>
  <c r="AG21" i="66"/>
  <c r="AF21" i="66"/>
  <c r="AE21" i="66"/>
  <c r="AD21" i="66"/>
  <c r="AC21" i="66"/>
  <c r="AB21" i="66"/>
  <c r="AA21" i="66"/>
  <c r="Z21" i="66"/>
  <c r="Y21" i="66"/>
  <c r="X21" i="66"/>
  <c r="W21" i="66"/>
  <c r="V21" i="66"/>
  <c r="U21" i="66"/>
  <c r="T21" i="66"/>
  <c r="S21" i="66"/>
  <c r="R21" i="66"/>
  <c r="Q21" i="66"/>
  <c r="P21" i="66"/>
  <c r="O21" i="66"/>
  <c r="N21" i="66"/>
  <c r="M21" i="66"/>
  <c r="L21" i="66"/>
  <c r="K21" i="66"/>
  <c r="J21" i="66"/>
  <c r="I21" i="66"/>
  <c r="H21" i="66"/>
  <c r="AJ21" i="66" s="1"/>
  <c r="AI20" i="66"/>
  <c r="AH20" i="66"/>
  <c r="AG20" i="66"/>
  <c r="AF20" i="66"/>
  <c r="AE20" i="66"/>
  <c r="AD20" i="66"/>
  <c r="AC20" i="66"/>
  <c r="AB20" i="66"/>
  <c r="AA20" i="66"/>
  <c r="Z20" i="66"/>
  <c r="Y20" i="66"/>
  <c r="X20" i="66"/>
  <c r="W20" i="66"/>
  <c r="V20" i="66"/>
  <c r="U20" i="66"/>
  <c r="T20" i="66"/>
  <c r="S20" i="66"/>
  <c r="R20" i="66"/>
  <c r="Q20" i="66"/>
  <c r="P20" i="66"/>
  <c r="O20" i="66"/>
  <c r="N20" i="66"/>
  <c r="M20" i="66"/>
  <c r="L20" i="66"/>
  <c r="K20" i="66"/>
  <c r="J20" i="66"/>
  <c r="I20" i="66"/>
  <c r="H20" i="66"/>
  <c r="AJ20" i="66" s="1"/>
  <c r="C20" i="66"/>
  <c r="AJ19" i="66"/>
  <c r="AI18" i="66"/>
  <c r="AH18" i="66"/>
  <c r="AG18" i="66"/>
  <c r="AF18" i="66"/>
  <c r="AE18" i="66"/>
  <c r="AD18" i="66"/>
  <c r="AC18" i="66"/>
  <c r="AB18" i="66"/>
  <c r="AA18" i="66"/>
  <c r="Z18" i="66"/>
  <c r="Y18" i="66"/>
  <c r="X18" i="66"/>
  <c r="W18" i="66"/>
  <c r="V18" i="66"/>
  <c r="U18" i="66"/>
  <c r="T18" i="66"/>
  <c r="S18" i="66"/>
  <c r="R18" i="66"/>
  <c r="Q18" i="66"/>
  <c r="P18" i="66"/>
  <c r="O18" i="66"/>
  <c r="N18" i="66"/>
  <c r="M18" i="66"/>
  <c r="L18" i="66"/>
  <c r="K18" i="66"/>
  <c r="J18" i="66"/>
  <c r="I18" i="66"/>
  <c r="H18" i="66"/>
  <c r="AJ18" i="66" s="1"/>
  <c r="AI17" i="66"/>
  <c r="AH17" i="66"/>
  <c r="AG17" i="66"/>
  <c r="AF17" i="66"/>
  <c r="AE17" i="66"/>
  <c r="AD17" i="66"/>
  <c r="AC17" i="66"/>
  <c r="AB17" i="66"/>
  <c r="AA17" i="66"/>
  <c r="Z17" i="66"/>
  <c r="Y17" i="66"/>
  <c r="X17" i="66"/>
  <c r="W17" i="66"/>
  <c r="V17" i="66"/>
  <c r="U17" i="66"/>
  <c r="T17" i="66"/>
  <c r="S17" i="66"/>
  <c r="R17" i="66"/>
  <c r="Q17" i="66"/>
  <c r="P17" i="66"/>
  <c r="O17" i="66"/>
  <c r="N17" i="66"/>
  <c r="M17" i="66"/>
  <c r="L17" i="66"/>
  <c r="K17" i="66"/>
  <c r="J17" i="66"/>
  <c r="I17" i="66"/>
  <c r="H17" i="66"/>
  <c r="AJ17" i="66" s="1"/>
  <c r="C17" i="66"/>
  <c r="AJ16" i="66"/>
  <c r="AI15" i="66"/>
  <c r="AH15" i="66"/>
  <c r="AG15" i="66"/>
  <c r="AF15" i="66"/>
  <c r="AE15" i="66"/>
  <c r="AD15" i="66"/>
  <c r="AC15" i="66"/>
  <c r="AB15" i="66"/>
  <c r="AA15" i="66"/>
  <c r="Z15" i="66"/>
  <c r="Y15" i="66"/>
  <c r="X15" i="66"/>
  <c r="W15" i="66"/>
  <c r="V15" i="66"/>
  <c r="U15" i="66"/>
  <c r="T15" i="66"/>
  <c r="S15" i="66"/>
  <c r="R15" i="66"/>
  <c r="Q15" i="66"/>
  <c r="P15" i="66"/>
  <c r="O15" i="66"/>
  <c r="N15" i="66"/>
  <c r="M15" i="66"/>
  <c r="L15" i="66"/>
  <c r="K15" i="66"/>
  <c r="J15" i="66"/>
  <c r="I15" i="66"/>
  <c r="H15" i="66"/>
  <c r="AJ15" i="66" s="1"/>
  <c r="AI14" i="66"/>
  <c r="AH14" i="66"/>
  <c r="AG14" i="66"/>
  <c r="AE14" i="66"/>
  <c r="AD14" i="66"/>
  <c r="AC14" i="66"/>
  <c r="AB14" i="66"/>
  <c r="AA14" i="66"/>
  <c r="Z14" i="66"/>
  <c r="Y14" i="66"/>
  <c r="X14" i="66"/>
  <c r="W14" i="66"/>
  <c r="V14" i="66"/>
  <c r="U14" i="66"/>
  <c r="T14" i="66"/>
  <c r="S14" i="66"/>
  <c r="R14" i="66"/>
  <c r="Q14" i="66"/>
  <c r="P14" i="66"/>
  <c r="O14" i="66"/>
  <c r="N14" i="66"/>
  <c r="M14" i="66"/>
  <c r="L14" i="66"/>
  <c r="K14" i="66"/>
  <c r="J14" i="66"/>
  <c r="I14" i="66"/>
  <c r="H14" i="66"/>
  <c r="AJ14" i="66" s="1"/>
  <c r="C14" i="66"/>
  <c r="AJ13" i="66"/>
  <c r="AI12" i="66"/>
  <c r="AH12" i="66"/>
  <c r="AG12" i="66"/>
  <c r="AF12" i="66"/>
  <c r="AE12" i="66"/>
  <c r="AD12" i="66"/>
  <c r="AC12" i="66"/>
  <c r="AB12" i="66"/>
  <c r="AA12" i="66"/>
  <c r="Z12" i="66"/>
  <c r="Y12" i="66"/>
  <c r="X12" i="66"/>
  <c r="W12" i="66"/>
  <c r="V12" i="66"/>
  <c r="U12" i="66"/>
  <c r="T12" i="66"/>
  <c r="S12" i="66"/>
  <c r="R12" i="66"/>
  <c r="Q12" i="66"/>
  <c r="P12" i="66"/>
  <c r="O12" i="66"/>
  <c r="N12" i="66"/>
  <c r="M12" i="66"/>
  <c r="L12" i="66"/>
  <c r="K12" i="66"/>
  <c r="J12" i="66"/>
  <c r="I12" i="66"/>
  <c r="H12" i="66"/>
  <c r="AJ12" i="66" s="1"/>
  <c r="AI11" i="66"/>
  <c r="AH11" i="66"/>
  <c r="AG11" i="66"/>
  <c r="AF11" i="66"/>
  <c r="AE11" i="66"/>
  <c r="AD11" i="66"/>
  <c r="AC11" i="66"/>
  <c r="AB11" i="66"/>
  <c r="AA11" i="66"/>
  <c r="Z11" i="66"/>
  <c r="Y11" i="66"/>
  <c r="X11" i="66"/>
  <c r="W11" i="66"/>
  <c r="V11" i="66"/>
  <c r="U11" i="66"/>
  <c r="T11" i="66"/>
  <c r="S11" i="66"/>
  <c r="R11" i="66"/>
  <c r="Q11" i="66"/>
  <c r="P11" i="66"/>
  <c r="O11" i="66"/>
  <c r="N11" i="66"/>
  <c r="M11" i="66"/>
  <c r="L11" i="66"/>
  <c r="K11" i="66"/>
  <c r="J11" i="66"/>
  <c r="I11" i="66"/>
  <c r="H11" i="66"/>
  <c r="AJ11" i="66" s="1"/>
  <c r="C11" i="66"/>
  <c r="AJ10" i="66"/>
  <c r="AI9" i="66"/>
  <c r="AH9" i="66"/>
  <c r="AG9" i="66"/>
  <c r="AF9" i="66"/>
  <c r="AE9" i="66"/>
  <c r="AD9" i="66"/>
  <c r="AC9" i="66"/>
  <c r="AB9" i="66"/>
  <c r="AA9" i="66"/>
  <c r="Z9" i="66"/>
  <c r="Y9" i="66"/>
  <c r="X9" i="66"/>
  <c r="W9" i="66"/>
  <c r="V9" i="66"/>
  <c r="U9" i="66"/>
  <c r="T9" i="66"/>
  <c r="S9" i="66"/>
  <c r="R9" i="66"/>
  <c r="Q9" i="66"/>
  <c r="P9" i="66"/>
  <c r="O9" i="66"/>
  <c r="N9" i="66"/>
  <c r="M9" i="66"/>
  <c r="L9" i="66"/>
  <c r="K9" i="66"/>
  <c r="J9" i="66"/>
  <c r="I9" i="66"/>
  <c r="H9" i="66"/>
  <c r="AJ8" i="66"/>
  <c r="AI6" i="66"/>
  <c r="AI7" i="66" s="1"/>
  <c r="AH6" i="66"/>
  <c r="AH7" i="66" s="1"/>
  <c r="AG6" i="66"/>
  <c r="AG7" i="66" s="1"/>
  <c r="AF6" i="66"/>
  <c r="AF7" i="66" s="1"/>
  <c r="AE6" i="66"/>
  <c r="AE7" i="66" s="1"/>
  <c r="AD6" i="66"/>
  <c r="AD7" i="66" s="1"/>
  <c r="AC6" i="66"/>
  <c r="AC7" i="66" s="1"/>
  <c r="AB6" i="66"/>
  <c r="AB7" i="66" s="1"/>
  <c r="AA6" i="66"/>
  <c r="AA7" i="66" s="1"/>
  <c r="Z6" i="66"/>
  <c r="Z7" i="66" s="1"/>
  <c r="Y6" i="66"/>
  <c r="Y7" i="66" s="1"/>
  <c r="X6" i="66"/>
  <c r="X7" i="66" s="1"/>
  <c r="W6" i="66"/>
  <c r="W7" i="66" s="1"/>
  <c r="V6" i="66"/>
  <c r="V7" i="66" s="1"/>
  <c r="U6" i="66"/>
  <c r="U7" i="66" s="1"/>
  <c r="T6" i="66"/>
  <c r="T7" i="66" s="1"/>
  <c r="S6" i="66"/>
  <c r="S7" i="66" s="1"/>
  <c r="R6" i="66"/>
  <c r="R7" i="66" s="1"/>
  <c r="Q6" i="66"/>
  <c r="Q7" i="66" s="1"/>
  <c r="P6" i="66"/>
  <c r="P7" i="66" s="1"/>
  <c r="O6" i="66"/>
  <c r="O7" i="66" s="1"/>
  <c r="N6" i="66"/>
  <c r="N7" i="66" s="1"/>
  <c r="M6" i="66"/>
  <c r="M7" i="66" s="1"/>
  <c r="L6" i="66"/>
  <c r="L7" i="66" s="1"/>
  <c r="K6" i="66"/>
  <c r="K7" i="66" s="1"/>
  <c r="J6" i="66"/>
  <c r="J7" i="66" s="1"/>
  <c r="I6" i="66"/>
  <c r="I7" i="66" s="1"/>
  <c r="H6" i="66"/>
  <c r="H7" i="66" s="1"/>
  <c r="AI51" i="63"/>
  <c r="AH51" i="63"/>
  <c r="AG51" i="63"/>
  <c r="AF51" i="63"/>
  <c r="AE51" i="63"/>
  <c r="AD51" i="63"/>
  <c r="AC51" i="63"/>
  <c r="AB51" i="63"/>
  <c r="AA51" i="63"/>
  <c r="Z51" i="63"/>
  <c r="Y51" i="63"/>
  <c r="X51" i="63"/>
  <c r="W51" i="63"/>
  <c r="V51" i="63"/>
  <c r="U51" i="63"/>
  <c r="T51" i="63"/>
  <c r="S51" i="63"/>
  <c r="R51" i="63"/>
  <c r="Q51" i="63"/>
  <c r="P51" i="63"/>
  <c r="O51" i="63"/>
  <c r="N51" i="63"/>
  <c r="M51" i="63"/>
  <c r="L51" i="63"/>
  <c r="K51" i="63"/>
  <c r="J51" i="63"/>
  <c r="I51" i="63"/>
  <c r="H51" i="63"/>
  <c r="AJ51" i="63" s="1"/>
  <c r="AI50" i="63"/>
  <c r="AH50" i="63"/>
  <c r="AG50" i="63"/>
  <c r="AF50" i="63"/>
  <c r="AE50" i="63"/>
  <c r="AD50" i="63"/>
  <c r="AC50" i="63"/>
  <c r="AB50" i="63"/>
  <c r="AA50" i="63"/>
  <c r="Z50" i="63"/>
  <c r="Y50" i="63"/>
  <c r="X50" i="63"/>
  <c r="W50" i="63"/>
  <c r="V50" i="63"/>
  <c r="U50" i="63"/>
  <c r="T50" i="63"/>
  <c r="S50" i="63"/>
  <c r="R50" i="63"/>
  <c r="Q50" i="63"/>
  <c r="P50" i="63"/>
  <c r="O50" i="63"/>
  <c r="N50" i="63"/>
  <c r="M50" i="63"/>
  <c r="L50" i="63"/>
  <c r="K50" i="63"/>
  <c r="J50" i="63"/>
  <c r="I50" i="63"/>
  <c r="H50" i="63"/>
  <c r="AJ50" i="63" s="1"/>
  <c r="C50" i="63"/>
  <c r="AJ49" i="63"/>
  <c r="AI48" i="63"/>
  <c r="AH48" i="63"/>
  <c r="AG48" i="63"/>
  <c r="AF48" i="63"/>
  <c r="AE48" i="63"/>
  <c r="AD48" i="63"/>
  <c r="AC48" i="63"/>
  <c r="AB48" i="63"/>
  <c r="AA48" i="63"/>
  <c r="Z48" i="63"/>
  <c r="Y48" i="63"/>
  <c r="X48" i="63"/>
  <c r="W48" i="63"/>
  <c r="V48" i="63"/>
  <c r="U48" i="63"/>
  <c r="T48" i="63"/>
  <c r="S48" i="63"/>
  <c r="R48" i="63"/>
  <c r="Q48" i="63"/>
  <c r="P48" i="63"/>
  <c r="O48" i="63"/>
  <c r="N48" i="63"/>
  <c r="M48" i="63"/>
  <c r="L48" i="63"/>
  <c r="K48" i="63"/>
  <c r="J48" i="63"/>
  <c r="I48" i="63"/>
  <c r="H48" i="63"/>
  <c r="AJ48" i="63" s="1"/>
  <c r="AI47" i="63"/>
  <c r="AH47" i="63"/>
  <c r="AG47" i="63"/>
  <c r="AF47" i="63"/>
  <c r="AE47" i="63"/>
  <c r="AD47" i="63"/>
  <c r="AC47" i="63"/>
  <c r="AB47" i="63"/>
  <c r="AA47" i="63"/>
  <c r="Z47" i="63"/>
  <c r="Y47" i="63"/>
  <c r="X47" i="63"/>
  <c r="W47" i="63"/>
  <c r="V47" i="63"/>
  <c r="U47" i="63"/>
  <c r="T47" i="63"/>
  <c r="S47" i="63"/>
  <c r="R47" i="63"/>
  <c r="Q47" i="63"/>
  <c r="P47" i="63"/>
  <c r="O47" i="63"/>
  <c r="N47" i="63"/>
  <c r="M47" i="63"/>
  <c r="L47" i="63"/>
  <c r="K47" i="63"/>
  <c r="J47" i="63"/>
  <c r="I47" i="63"/>
  <c r="H47" i="63"/>
  <c r="AJ47" i="63" s="1"/>
  <c r="C47" i="63"/>
  <c r="AJ46" i="63"/>
  <c r="AI60" i="63"/>
  <c r="AH60" i="63"/>
  <c r="AG60" i="63"/>
  <c r="AF60" i="63"/>
  <c r="AE60" i="63"/>
  <c r="AD60" i="63"/>
  <c r="AC60" i="63"/>
  <c r="AB60" i="63"/>
  <c r="AA60" i="63"/>
  <c r="Z60" i="63"/>
  <c r="Y60" i="63"/>
  <c r="X60" i="63"/>
  <c r="W60" i="63"/>
  <c r="V60" i="63"/>
  <c r="U60" i="63"/>
  <c r="T60" i="63"/>
  <c r="S60" i="63"/>
  <c r="R60" i="63"/>
  <c r="Q60" i="63"/>
  <c r="P60" i="63"/>
  <c r="O60" i="63"/>
  <c r="N60" i="63"/>
  <c r="M60" i="63"/>
  <c r="L60" i="63"/>
  <c r="K60" i="63"/>
  <c r="J60" i="63"/>
  <c r="I60" i="63"/>
  <c r="H60" i="63"/>
  <c r="AJ60" i="63" s="1"/>
  <c r="AI59" i="63"/>
  <c r="AH59" i="63"/>
  <c r="AG59" i="63"/>
  <c r="AF59" i="63"/>
  <c r="AE59" i="63"/>
  <c r="AD59" i="63"/>
  <c r="AC59" i="63"/>
  <c r="AB59" i="63"/>
  <c r="AA59" i="63"/>
  <c r="Z59" i="63"/>
  <c r="Y59" i="63"/>
  <c r="X59" i="63"/>
  <c r="W59" i="63"/>
  <c r="V59" i="63"/>
  <c r="U59" i="63"/>
  <c r="T59" i="63"/>
  <c r="S59" i="63"/>
  <c r="R59" i="63"/>
  <c r="Q59" i="63"/>
  <c r="P59" i="63"/>
  <c r="O59" i="63"/>
  <c r="N59" i="63"/>
  <c r="M59" i="63"/>
  <c r="L59" i="63"/>
  <c r="K59" i="63"/>
  <c r="J59" i="63"/>
  <c r="I59" i="63"/>
  <c r="H59" i="63"/>
  <c r="AJ59" i="63" s="1"/>
  <c r="C59" i="63"/>
  <c r="AJ58" i="63"/>
  <c r="AI57" i="63"/>
  <c r="AH57" i="63"/>
  <c r="AG57" i="63"/>
  <c r="AF57" i="63"/>
  <c r="AE57" i="63"/>
  <c r="AD57" i="63"/>
  <c r="AC57" i="63"/>
  <c r="AB57" i="63"/>
  <c r="AA57" i="63"/>
  <c r="Z57" i="63"/>
  <c r="Y57" i="63"/>
  <c r="X57" i="63"/>
  <c r="W57" i="63"/>
  <c r="V57" i="63"/>
  <c r="U57" i="63"/>
  <c r="T57" i="63"/>
  <c r="S57" i="63"/>
  <c r="R57" i="63"/>
  <c r="Q57" i="63"/>
  <c r="P57" i="63"/>
  <c r="O57" i="63"/>
  <c r="N57" i="63"/>
  <c r="M57" i="63"/>
  <c r="L57" i="63"/>
  <c r="K57" i="63"/>
  <c r="J57" i="63"/>
  <c r="I57" i="63"/>
  <c r="H57" i="63"/>
  <c r="AJ57" i="63" s="1"/>
  <c r="AI56" i="63"/>
  <c r="AH56" i="63"/>
  <c r="AG56" i="63"/>
  <c r="AF56" i="63"/>
  <c r="AE56" i="63"/>
  <c r="AD56" i="63"/>
  <c r="AC56" i="63"/>
  <c r="AB56" i="63"/>
  <c r="AA56" i="63"/>
  <c r="Z56" i="63"/>
  <c r="Y56" i="63"/>
  <c r="X56" i="63"/>
  <c r="W56" i="63"/>
  <c r="V56" i="63"/>
  <c r="U56" i="63"/>
  <c r="T56" i="63"/>
  <c r="S56" i="63"/>
  <c r="R56" i="63"/>
  <c r="Q56" i="63"/>
  <c r="P56" i="63"/>
  <c r="O56" i="63"/>
  <c r="N56" i="63"/>
  <c r="M56" i="63"/>
  <c r="L56" i="63"/>
  <c r="K56" i="63"/>
  <c r="J56" i="63"/>
  <c r="I56" i="63"/>
  <c r="H56" i="63"/>
  <c r="AJ56" i="63" s="1"/>
  <c r="C56" i="63"/>
  <c r="AJ55" i="63"/>
  <c r="AI42" i="63"/>
  <c r="AH42" i="63"/>
  <c r="AG42" i="63"/>
  <c r="AF42" i="63"/>
  <c r="AE42" i="63"/>
  <c r="AD42" i="63"/>
  <c r="AC42" i="63"/>
  <c r="AB42" i="63"/>
  <c r="AA42" i="63"/>
  <c r="Z42" i="63"/>
  <c r="Y42" i="63"/>
  <c r="X42" i="63"/>
  <c r="W42" i="63"/>
  <c r="V42" i="63"/>
  <c r="U42" i="63"/>
  <c r="T42" i="63"/>
  <c r="S42" i="63"/>
  <c r="R42" i="63"/>
  <c r="Q42" i="63"/>
  <c r="P42" i="63"/>
  <c r="O42" i="63"/>
  <c r="N42" i="63"/>
  <c r="M42" i="63"/>
  <c r="L42" i="63"/>
  <c r="K42" i="63"/>
  <c r="J42" i="63"/>
  <c r="I42" i="63"/>
  <c r="H42" i="63"/>
  <c r="AJ42" i="63" s="1"/>
  <c r="AI41" i="63"/>
  <c r="AH41" i="63"/>
  <c r="AG41" i="63"/>
  <c r="AF41" i="63"/>
  <c r="AE41" i="63"/>
  <c r="AD41" i="63"/>
  <c r="AC41" i="63"/>
  <c r="AB41" i="63"/>
  <c r="AA41" i="63"/>
  <c r="Z41" i="63"/>
  <c r="Y41" i="63"/>
  <c r="X41" i="63"/>
  <c r="W41" i="63"/>
  <c r="V41" i="63"/>
  <c r="U41" i="63"/>
  <c r="T41" i="63"/>
  <c r="S41" i="63"/>
  <c r="R41" i="63"/>
  <c r="Q41" i="63"/>
  <c r="P41" i="63"/>
  <c r="O41" i="63"/>
  <c r="N41" i="63"/>
  <c r="M41" i="63"/>
  <c r="L41" i="63"/>
  <c r="K41" i="63"/>
  <c r="J41" i="63"/>
  <c r="I41" i="63"/>
  <c r="H41" i="63"/>
  <c r="AJ41" i="63" s="1"/>
  <c r="C41" i="63"/>
  <c r="AJ40" i="63"/>
  <c r="AI39" i="63"/>
  <c r="AH39" i="63"/>
  <c r="AG39" i="63"/>
  <c r="AF39" i="63"/>
  <c r="AE39" i="63"/>
  <c r="AD39" i="63"/>
  <c r="AC39" i="63"/>
  <c r="AB39" i="63"/>
  <c r="AA39" i="63"/>
  <c r="Z39" i="63"/>
  <c r="Y39" i="63"/>
  <c r="X39" i="63"/>
  <c r="W39" i="63"/>
  <c r="V39" i="63"/>
  <c r="U39" i="63"/>
  <c r="T39" i="63"/>
  <c r="S39" i="63"/>
  <c r="R39" i="63"/>
  <c r="Q39" i="63"/>
  <c r="P39" i="63"/>
  <c r="O39" i="63"/>
  <c r="N39" i="63"/>
  <c r="M39" i="63"/>
  <c r="L39" i="63"/>
  <c r="K39" i="63"/>
  <c r="J39" i="63"/>
  <c r="I39" i="63"/>
  <c r="H39" i="63"/>
  <c r="AJ39" i="63" s="1"/>
  <c r="AI38" i="63"/>
  <c r="AH38" i="63"/>
  <c r="AG38" i="63"/>
  <c r="AF38" i="63"/>
  <c r="AE38" i="63"/>
  <c r="AD38" i="63"/>
  <c r="AC38" i="63"/>
  <c r="AB38" i="63"/>
  <c r="AA38" i="63"/>
  <c r="Z38" i="63"/>
  <c r="Y38" i="63"/>
  <c r="X38" i="63"/>
  <c r="W38" i="63"/>
  <c r="V38" i="63"/>
  <c r="U38" i="63"/>
  <c r="T38" i="63"/>
  <c r="S38" i="63"/>
  <c r="R38" i="63"/>
  <c r="Q38" i="63"/>
  <c r="P38" i="63"/>
  <c r="O38" i="63"/>
  <c r="N38" i="63"/>
  <c r="M38" i="63"/>
  <c r="L38" i="63"/>
  <c r="K38" i="63"/>
  <c r="J38" i="63"/>
  <c r="I38" i="63"/>
  <c r="H38" i="63"/>
  <c r="AJ38" i="63" s="1"/>
  <c r="C38" i="63"/>
  <c r="AJ37" i="63"/>
  <c r="AI36" i="63"/>
  <c r="AH36" i="63"/>
  <c r="AG36" i="63"/>
  <c r="AF36" i="63"/>
  <c r="AE36" i="63"/>
  <c r="AD36" i="63"/>
  <c r="AC36" i="63"/>
  <c r="AB36" i="63"/>
  <c r="AA36" i="63"/>
  <c r="Z36" i="63"/>
  <c r="Y36" i="63"/>
  <c r="X36" i="63"/>
  <c r="W36" i="63"/>
  <c r="V36" i="63"/>
  <c r="U36" i="63"/>
  <c r="T36" i="63"/>
  <c r="S36" i="63"/>
  <c r="R36" i="63"/>
  <c r="Q36" i="63"/>
  <c r="P36" i="63"/>
  <c r="O36" i="63"/>
  <c r="N36" i="63"/>
  <c r="M36" i="63"/>
  <c r="L36" i="63"/>
  <c r="K36" i="63"/>
  <c r="J36" i="63"/>
  <c r="I36" i="63"/>
  <c r="H36" i="63"/>
  <c r="AJ36" i="63" s="1"/>
  <c r="AI35" i="63"/>
  <c r="AH35" i="63"/>
  <c r="AG35" i="63"/>
  <c r="AF35" i="63"/>
  <c r="AE35" i="63"/>
  <c r="AD35" i="63"/>
  <c r="AC35" i="63"/>
  <c r="AB35" i="63"/>
  <c r="AA35" i="63"/>
  <c r="Z35" i="63"/>
  <c r="Y35" i="63"/>
  <c r="X35" i="63"/>
  <c r="W35" i="63"/>
  <c r="V35" i="63"/>
  <c r="U35" i="63"/>
  <c r="T35" i="63"/>
  <c r="S35" i="63"/>
  <c r="R35" i="63"/>
  <c r="Q35" i="63"/>
  <c r="P35" i="63"/>
  <c r="O35" i="63"/>
  <c r="N35" i="63"/>
  <c r="M35" i="63"/>
  <c r="L35" i="63"/>
  <c r="K35" i="63"/>
  <c r="J35" i="63"/>
  <c r="I35" i="63"/>
  <c r="H35" i="63"/>
  <c r="AJ35" i="63" s="1"/>
  <c r="C35" i="63"/>
  <c r="AJ34" i="63"/>
  <c r="AI33" i="63"/>
  <c r="AH33" i="63"/>
  <c r="AG33" i="63"/>
  <c r="AF33" i="63"/>
  <c r="AE33" i="63"/>
  <c r="AD33" i="63"/>
  <c r="AC33" i="63"/>
  <c r="AB33" i="63"/>
  <c r="AA33" i="63"/>
  <c r="Z33" i="63"/>
  <c r="Y33" i="63"/>
  <c r="X33" i="63"/>
  <c r="W33" i="63"/>
  <c r="V33" i="63"/>
  <c r="U33" i="63"/>
  <c r="T33" i="63"/>
  <c r="S33" i="63"/>
  <c r="R33" i="63"/>
  <c r="Q33" i="63"/>
  <c r="P33" i="63"/>
  <c r="O33" i="63"/>
  <c r="N33" i="63"/>
  <c r="M33" i="63"/>
  <c r="L33" i="63"/>
  <c r="K33" i="63"/>
  <c r="J33" i="63"/>
  <c r="I33" i="63"/>
  <c r="H33" i="63"/>
  <c r="AJ33" i="63" s="1"/>
  <c r="AI32" i="63"/>
  <c r="AH32" i="63"/>
  <c r="AG32" i="63"/>
  <c r="AF32" i="63"/>
  <c r="AE32" i="63"/>
  <c r="AD32" i="63"/>
  <c r="AC32" i="63"/>
  <c r="AB32" i="63"/>
  <c r="AA32" i="63"/>
  <c r="Z32" i="63"/>
  <c r="Y32" i="63"/>
  <c r="X32" i="63"/>
  <c r="W32" i="63"/>
  <c r="V32" i="63"/>
  <c r="U32" i="63"/>
  <c r="T32" i="63"/>
  <c r="S32" i="63"/>
  <c r="R32" i="63"/>
  <c r="Q32" i="63"/>
  <c r="P32" i="63"/>
  <c r="O32" i="63"/>
  <c r="N32" i="63"/>
  <c r="M32" i="63"/>
  <c r="L32" i="63"/>
  <c r="K32" i="63"/>
  <c r="J32" i="63"/>
  <c r="I32" i="63"/>
  <c r="H32" i="63"/>
  <c r="AJ32" i="63" s="1"/>
  <c r="C32" i="63"/>
  <c r="AJ31" i="63"/>
  <c r="C68" i="63"/>
  <c r="C65" i="63"/>
  <c r="C62" i="63"/>
  <c r="C53" i="63"/>
  <c r="C44" i="63"/>
  <c r="C29" i="63"/>
  <c r="C26" i="63"/>
  <c r="C23" i="63"/>
  <c r="C20" i="63"/>
  <c r="C17" i="63"/>
  <c r="C14" i="63"/>
  <c r="AI29" i="66" l="1"/>
  <c r="AH29" i="66"/>
  <c r="AG29" i="66"/>
  <c r="AF29" i="66"/>
  <c r="AE29" i="66"/>
  <c r="AD29" i="66"/>
  <c r="AC29" i="66"/>
  <c r="AB29" i="66"/>
  <c r="AA29" i="66"/>
  <c r="Z29" i="66"/>
  <c r="Y29" i="66"/>
  <c r="X29" i="66"/>
  <c r="W29" i="66"/>
  <c r="V29" i="66"/>
  <c r="U29" i="66"/>
  <c r="T29" i="66"/>
  <c r="S29" i="66"/>
  <c r="R29" i="66"/>
  <c r="Q29" i="66"/>
  <c r="P29" i="66"/>
  <c r="O29" i="66"/>
  <c r="N29" i="66"/>
  <c r="M29" i="66"/>
  <c r="L29" i="66"/>
  <c r="K29" i="66"/>
  <c r="J29" i="66"/>
  <c r="I29" i="66"/>
  <c r="H29" i="66"/>
  <c r="AJ29" i="66" s="1"/>
  <c r="AK29" i="66" s="1"/>
  <c r="AI28" i="66"/>
  <c r="AI30" i="66" s="1"/>
  <c r="AH28" i="66"/>
  <c r="AH30" i="66" s="1"/>
  <c r="AG28" i="66"/>
  <c r="AG30" i="66" s="1"/>
  <c r="AF28" i="66"/>
  <c r="AF30" i="66" s="1"/>
  <c r="AE28" i="66"/>
  <c r="AE30" i="66" s="1"/>
  <c r="AD28" i="66"/>
  <c r="AD30" i="66" s="1"/>
  <c r="AC28" i="66"/>
  <c r="AC30" i="66" s="1"/>
  <c r="AB28" i="66"/>
  <c r="AB30" i="66" s="1"/>
  <c r="AA28" i="66"/>
  <c r="AA30" i="66" s="1"/>
  <c r="Z28" i="66"/>
  <c r="Z30" i="66" s="1"/>
  <c r="Y28" i="66"/>
  <c r="Y30" i="66" s="1"/>
  <c r="X28" i="66"/>
  <c r="X30" i="66" s="1"/>
  <c r="W28" i="66"/>
  <c r="W30" i="66" s="1"/>
  <c r="V28" i="66"/>
  <c r="V30" i="66" s="1"/>
  <c r="U28" i="66"/>
  <c r="U30" i="66" s="1"/>
  <c r="T28" i="66"/>
  <c r="T30" i="66" s="1"/>
  <c r="S28" i="66"/>
  <c r="S30" i="66" s="1"/>
  <c r="R28" i="66"/>
  <c r="R30" i="66" s="1"/>
  <c r="Q28" i="66"/>
  <c r="Q30" i="66" s="1"/>
  <c r="P28" i="66"/>
  <c r="P30" i="66" s="1"/>
  <c r="O28" i="66"/>
  <c r="O30" i="66" s="1"/>
  <c r="N28" i="66"/>
  <c r="N30" i="66" s="1"/>
  <c r="M28" i="66"/>
  <c r="M30" i="66" s="1"/>
  <c r="L28" i="66"/>
  <c r="L30" i="66" s="1"/>
  <c r="K28" i="66"/>
  <c r="K30" i="66" s="1"/>
  <c r="J28" i="66"/>
  <c r="J30" i="66" s="1"/>
  <c r="I28" i="66"/>
  <c r="I30" i="66" s="1"/>
  <c r="H28" i="66"/>
  <c r="H30" i="66" l="1"/>
  <c r="AJ30" i="66" s="1"/>
  <c r="AK30" i="66" s="1"/>
  <c r="AJ28" i="66"/>
  <c r="AK28" i="66" s="1"/>
  <c r="AI6" i="63"/>
  <c r="AI7" i="63" s="1"/>
  <c r="AH6" i="63"/>
  <c r="AH7" i="63" s="1"/>
  <c r="AG6" i="63"/>
  <c r="AG7" i="63" s="1"/>
  <c r="AF6" i="63"/>
  <c r="AF7" i="63" s="1"/>
  <c r="AE6" i="63"/>
  <c r="AE7" i="63" s="1"/>
  <c r="AD6" i="63"/>
  <c r="AD7" i="63" s="1"/>
  <c r="AC6" i="63"/>
  <c r="AC7" i="63" s="1"/>
  <c r="AB6" i="63"/>
  <c r="AB7" i="63" s="1"/>
  <c r="AA6" i="63"/>
  <c r="AA7" i="63" s="1"/>
  <c r="Z6" i="63"/>
  <c r="Z7" i="63" s="1"/>
  <c r="Y6" i="63"/>
  <c r="Y7" i="63" s="1"/>
  <c r="X6" i="63"/>
  <c r="X7" i="63" s="1"/>
  <c r="W6" i="63"/>
  <c r="W7" i="63" s="1"/>
  <c r="V6" i="63"/>
  <c r="V7" i="63" s="1"/>
  <c r="U6" i="63"/>
  <c r="U7" i="63" s="1"/>
  <c r="T6" i="63"/>
  <c r="T7" i="63" s="1"/>
  <c r="S6" i="63"/>
  <c r="S7" i="63" s="1"/>
  <c r="R6" i="63"/>
  <c r="R7" i="63" s="1"/>
  <c r="Q6" i="63"/>
  <c r="Q7" i="63" s="1"/>
  <c r="P6" i="63"/>
  <c r="P7" i="63" s="1"/>
  <c r="O6" i="63"/>
  <c r="O7" i="63" s="1"/>
  <c r="N6" i="63"/>
  <c r="N7" i="63" s="1"/>
  <c r="M6" i="63"/>
  <c r="M7" i="63" s="1"/>
  <c r="L6" i="63"/>
  <c r="L7" i="63" s="1"/>
  <c r="K6" i="63"/>
  <c r="K7" i="63" s="1"/>
  <c r="J6" i="63"/>
  <c r="J7" i="63" s="1"/>
  <c r="I6" i="63"/>
  <c r="I7" i="63" s="1"/>
  <c r="H6" i="63"/>
  <c r="H7" i="63" s="1"/>
  <c r="AI75" i="63" l="1"/>
  <c r="AH75" i="63"/>
  <c r="AG75" i="63"/>
  <c r="AF75" i="63"/>
  <c r="AE75" i="63"/>
  <c r="AD75" i="63"/>
  <c r="AC75" i="63"/>
  <c r="AB75" i="63"/>
  <c r="AA75" i="63"/>
  <c r="Z75" i="63"/>
  <c r="Y75" i="63"/>
  <c r="X75" i="63"/>
  <c r="W75" i="63"/>
  <c r="V75" i="63"/>
  <c r="U75" i="63"/>
  <c r="T75" i="63"/>
  <c r="S75" i="63"/>
  <c r="R75" i="63"/>
  <c r="Q75" i="63"/>
  <c r="P75" i="63"/>
  <c r="N75" i="63"/>
  <c r="M75" i="63"/>
  <c r="L75" i="63"/>
  <c r="K75" i="63"/>
  <c r="J75" i="63"/>
  <c r="I75" i="63"/>
  <c r="H75" i="63"/>
  <c r="AI72" i="63"/>
  <c r="AH72" i="63"/>
  <c r="AG72" i="63"/>
  <c r="AF72" i="63"/>
  <c r="AE72" i="63"/>
  <c r="AD72" i="63"/>
  <c r="AC72" i="63"/>
  <c r="AB72" i="63"/>
  <c r="AA72" i="63"/>
  <c r="Z72" i="63"/>
  <c r="Y72" i="63"/>
  <c r="X72" i="63"/>
  <c r="W72" i="63"/>
  <c r="V72" i="63"/>
  <c r="U72" i="63"/>
  <c r="T72" i="63"/>
  <c r="S72" i="63"/>
  <c r="R72" i="63"/>
  <c r="Q72" i="63"/>
  <c r="P72" i="63"/>
  <c r="O72" i="63"/>
  <c r="N72" i="63"/>
  <c r="M72" i="63"/>
  <c r="L72" i="63"/>
  <c r="K72" i="63"/>
  <c r="J72" i="63"/>
  <c r="I72" i="63"/>
  <c r="H72" i="63"/>
  <c r="AI69" i="63"/>
  <c r="AH69" i="63"/>
  <c r="AG69" i="63"/>
  <c r="AF69" i="63"/>
  <c r="AE69" i="63"/>
  <c r="AD69" i="63"/>
  <c r="AC69" i="63"/>
  <c r="AB69" i="63"/>
  <c r="AA69" i="63"/>
  <c r="Z69" i="63"/>
  <c r="Y69" i="63"/>
  <c r="X69" i="63"/>
  <c r="W69" i="63"/>
  <c r="V69" i="63"/>
  <c r="U69" i="63"/>
  <c r="T69" i="63"/>
  <c r="S69" i="63"/>
  <c r="R69" i="63"/>
  <c r="Q69" i="63"/>
  <c r="P69" i="63"/>
  <c r="O69" i="63"/>
  <c r="N69" i="63"/>
  <c r="M69" i="63"/>
  <c r="L69" i="63"/>
  <c r="K69" i="63"/>
  <c r="J69" i="63"/>
  <c r="I69" i="63"/>
  <c r="H69" i="63"/>
  <c r="AI66" i="63"/>
  <c r="AH66" i="63"/>
  <c r="AG66" i="63"/>
  <c r="AF66" i="63"/>
  <c r="AE66" i="63"/>
  <c r="AD66" i="63"/>
  <c r="AC66" i="63"/>
  <c r="AB66" i="63"/>
  <c r="AA66" i="63"/>
  <c r="Z66" i="63"/>
  <c r="Y66" i="63"/>
  <c r="X66" i="63"/>
  <c r="W66" i="63"/>
  <c r="V66" i="63"/>
  <c r="U66" i="63"/>
  <c r="T66" i="63"/>
  <c r="S66" i="63"/>
  <c r="R66" i="63"/>
  <c r="Q66" i="63"/>
  <c r="P66" i="63"/>
  <c r="O66" i="63"/>
  <c r="N66" i="63"/>
  <c r="M66" i="63"/>
  <c r="L66" i="63"/>
  <c r="K66" i="63"/>
  <c r="J66" i="63"/>
  <c r="I66" i="63"/>
  <c r="H66" i="63"/>
  <c r="AI63" i="63"/>
  <c r="AH63" i="63"/>
  <c r="AG63" i="63"/>
  <c r="AF63" i="63"/>
  <c r="AE63" i="63"/>
  <c r="AD63" i="63"/>
  <c r="AC63" i="63"/>
  <c r="AB63" i="63"/>
  <c r="AA63" i="63"/>
  <c r="Z63" i="63"/>
  <c r="Y63" i="63"/>
  <c r="X63" i="63"/>
  <c r="W63" i="63"/>
  <c r="V63" i="63"/>
  <c r="U63" i="63"/>
  <c r="T63" i="63"/>
  <c r="S63" i="63"/>
  <c r="R63" i="63"/>
  <c r="Q63" i="63"/>
  <c r="P63" i="63"/>
  <c r="O63" i="63"/>
  <c r="N63" i="63"/>
  <c r="M63" i="63"/>
  <c r="L63" i="63"/>
  <c r="K63" i="63"/>
  <c r="J63" i="63"/>
  <c r="I63" i="63"/>
  <c r="H63" i="63"/>
  <c r="AI54" i="63"/>
  <c r="AH54" i="63"/>
  <c r="AG54" i="63"/>
  <c r="AF54" i="63"/>
  <c r="AE54" i="63"/>
  <c r="AD54" i="63"/>
  <c r="AC54" i="63"/>
  <c r="AB54" i="63"/>
  <c r="AA54" i="63"/>
  <c r="Z54" i="63"/>
  <c r="Y54" i="63"/>
  <c r="X54" i="63"/>
  <c r="W54" i="63"/>
  <c r="V54" i="63"/>
  <c r="U54" i="63"/>
  <c r="T54" i="63"/>
  <c r="S54" i="63"/>
  <c r="R54" i="63"/>
  <c r="Q54" i="63"/>
  <c r="P54" i="63"/>
  <c r="O54" i="63"/>
  <c r="N54" i="63"/>
  <c r="M54" i="63"/>
  <c r="L54" i="63"/>
  <c r="K54" i="63"/>
  <c r="J54" i="63"/>
  <c r="I54" i="63"/>
  <c r="H54" i="63"/>
  <c r="AI45" i="63"/>
  <c r="AH45" i="63"/>
  <c r="AG45" i="63"/>
  <c r="AF45" i="63"/>
  <c r="AE45" i="63"/>
  <c r="AD45" i="63"/>
  <c r="AC45" i="63"/>
  <c r="AB45" i="63"/>
  <c r="AA45" i="63"/>
  <c r="Z45" i="63"/>
  <c r="Y45" i="63"/>
  <c r="X45" i="63"/>
  <c r="W45" i="63"/>
  <c r="V45" i="63"/>
  <c r="U45" i="63"/>
  <c r="T45" i="63"/>
  <c r="S45" i="63"/>
  <c r="R45" i="63"/>
  <c r="Q45" i="63"/>
  <c r="P45" i="63"/>
  <c r="O45" i="63"/>
  <c r="N45" i="63"/>
  <c r="M45" i="63"/>
  <c r="L45" i="63"/>
  <c r="K45" i="63"/>
  <c r="J45" i="63"/>
  <c r="I45" i="63"/>
  <c r="H45" i="63"/>
  <c r="AI30" i="63"/>
  <c r="AH30" i="63"/>
  <c r="AG30" i="63"/>
  <c r="AF30" i="63"/>
  <c r="AE30" i="63"/>
  <c r="AD30" i="63"/>
  <c r="AC30" i="63"/>
  <c r="AB30" i="63"/>
  <c r="AA30" i="63"/>
  <c r="Z30" i="63"/>
  <c r="Y30" i="63"/>
  <c r="X30" i="63"/>
  <c r="W30" i="63"/>
  <c r="V30" i="63"/>
  <c r="U30" i="63"/>
  <c r="T30" i="63"/>
  <c r="S30" i="63"/>
  <c r="R30" i="63"/>
  <c r="Q30" i="63"/>
  <c r="P30" i="63"/>
  <c r="O30" i="63"/>
  <c r="N30" i="63"/>
  <c r="M30" i="63"/>
  <c r="L30" i="63"/>
  <c r="K30" i="63"/>
  <c r="J30" i="63"/>
  <c r="I30" i="63"/>
  <c r="H30" i="63"/>
  <c r="AI27" i="63"/>
  <c r="AH27" i="63"/>
  <c r="AG27" i="63"/>
  <c r="AF27" i="63"/>
  <c r="AE27" i="63"/>
  <c r="AD27" i="63"/>
  <c r="AC27" i="63"/>
  <c r="AB27" i="63"/>
  <c r="AA27" i="63"/>
  <c r="Z27" i="63"/>
  <c r="Y27" i="63"/>
  <c r="X27" i="63"/>
  <c r="W27" i="63"/>
  <c r="V27" i="63"/>
  <c r="U27" i="63"/>
  <c r="T27" i="63"/>
  <c r="S27" i="63"/>
  <c r="R27" i="63"/>
  <c r="Q27" i="63"/>
  <c r="P27" i="63"/>
  <c r="O27" i="63"/>
  <c r="N27" i="63"/>
  <c r="M27" i="63"/>
  <c r="L27" i="63"/>
  <c r="K27" i="63"/>
  <c r="J27" i="63"/>
  <c r="I27" i="63"/>
  <c r="H27" i="63"/>
  <c r="AI24" i="63"/>
  <c r="AH24" i="63"/>
  <c r="AG24" i="63"/>
  <c r="AF24" i="63"/>
  <c r="AE24" i="63"/>
  <c r="AD24" i="63"/>
  <c r="AC24" i="63"/>
  <c r="AB24" i="63"/>
  <c r="AA24" i="63"/>
  <c r="Z24" i="63"/>
  <c r="Y24" i="63"/>
  <c r="X24" i="63"/>
  <c r="W24" i="63"/>
  <c r="V24" i="63"/>
  <c r="U24" i="63"/>
  <c r="T24" i="63"/>
  <c r="S24" i="63"/>
  <c r="R24" i="63"/>
  <c r="Q24" i="63"/>
  <c r="P24" i="63"/>
  <c r="O24" i="63"/>
  <c r="N24" i="63"/>
  <c r="M24" i="63"/>
  <c r="L24" i="63"/>
  <c r="K24" i="63"/>
  <c r="J24" i="63"/>
  <c r="I24" i="63"/>
  <c r="H24" i="63"/>
  <c r="AI21" i="63"/>
  <c r="AH21" i="63"/>
  <c r="AG21" i="63"/>
  <c r="AF21" i="63"/>
  <c r="AE21" i="63"/>
  <c r="AD21" i="63"/>
  <c r="AC21" i="63"/>
  <c r="AB21" i="63"/>
  <c r="AA21" i="63"/>
  <c r="Z21" i="63"/>
  <c r="Y21" i="63"/>
  <c r="X21" i="63"/>
  <c r="W21" i="63"/>
  <c r="V21" i="63"/>
  <c r="U21" i="63"/>
  <c r="T21" i="63"/>
  <c r="S21" i="63"/>
  <c r="R21" i="63"/>
  <c r="Q21" i="63"/>
  <c r="P21" i="63"/>
  <c r="O21" i="63"/>
  <c r="N21" i="63"/>
  <c r="M21" i="63"/>
  <c r="L21" i="63"/>
  <c r="K21" i="63"/>
  <c r="J21" i="63"/>
  <c r="I21" i="63"/>
  <c r="H21" i="63"/>
  <c r="AI18" i="63"/>
  <c r="AH18" i="63"/>
  <c r="AG18" i="63"/>
  <c r="AF18" i="63"/>
  <c r="AE18" i="63"/>
  <c r="AD18" i="63"/>
  <c r="AC18" i="63"/>
  <c r="AB18" i="63"/>
  <c r="AA18" i="63"/>
  <c r="Z18" i="63"/>
  <c r="Y18" i="63"/>
  <c r="X18" i="63"/>
  <c r="W18" i="63"/>
  <c r="V18" i="63"/>
  <c r="U18" i="63"/>
  <c r="T18" i="63"/>
  <c r="S18" i="63"/>
  <c r="R18" i="63"/>
  <c r="Q18" i="63"/>
  <c r="P18" i="63"/>
  <c r="O18" i="63"/>
  <c r="N18" i="63"/>
  <c r="M18" i="63"/>
  <c r="L18" i="63"/>
  <c r="K18" i="63"/>
  <c r="J18" i="63"/>
  <c r="I18" i="63"/>
  <c r="H18" i="63"/>
  <c r="AI15" i="63"/>
  <c r="AH15" i="63"/>
  <c r="AG15" i="63"/>
  <c r="AF15" i="63"/>
  <c r="AE15" i="63"/>
  <c r="AD15" i="63"/>
  <c r="AC15" i="63"/>
  <c r="AB15" i="63"/>
  <c r="AA15" i="63"/>
  <c r="Z15" i="63"/>
  <c r="Y15" i="63"/>
  <c r="X15" i="63"/>
  <c r="W15" i="63"/>
  <c r="V15" i="63"/>
  <c r="U15" i="63"/>
  <c r="T15" i="63"/>
  <c r="S15" i="63"/>
  <c r="R15" i="63"/>
  <c r="Q15" i="63"/>
  <c r="P15" i="63"/>
  <c r="O15" i="63"/>
  <c r="N15" i="63"/>
  <c r="M15" i="63"/>
  <c r="L15" i="63"/>
  <c r="K15" i="63"/>
  <c r="J15" i="63"/>
  <c r="I15" i="63"/>
  <c r="H15" i="63"/>
  <c r="AI12" i="63"/>
  <c r="AH12" i="63"/>
  <c r="AG12" i="63"/>
  <c r="AF12" i="63"/>
  <c r="AE12" i="63"/>
  <c r="AD12" i="63"/>
  <c r="AC12" i="63"/>
  <c r="AB12" i="63"/>
  <c r="AA12" i="63"/>
  <c r="Z12" i="63"/>
  <c r="Y12" i="63"/>
  <c r="X12" i="63"/>
  <c r="W12" i="63"/>
  <c r="V12" i="63"/>
  <c r="U12" i="63"/>
  <c r="T12" i="63"/>
  <c r="S12" i="63"/>
  <c r="R12" i="63"/>
  <c r="Q12" i="63"/>
  <c r="P12" i="63"/>
  <c r="O12" i="63"/>
  <c r="N12" i="63"/>
  <c r="M12" i="63"/>
  <c r="L12" i="63"/>
  <c r="K12" i="63"/>
  <c r="J12" i="63"/>
  <c r="I12" i="63"/>
  <c r="H12" i="63"/>
  <c r="AI74" i="63" l="1"/>
  <c r="AH74" i="63"/>
  <c r="AG74" i="63"/>
  <c r="AF74" i="63"/>
  <c r="AE74" i="63"/>
  <c r="AD74" i="63"/>
  <c r="AC74" i="63"/>
  <c r="AB74" i="63"/>
  <c r="AA74" i="63"/>
  <c r="Z74" i="63"/>
  <c r="Y74" i="63"/>
  <c r="X74" i="63"/>
  <c r="W74" i="63"/>
  <c r="V74" i="63"/>
  <c r="U74" i="63"/>
  <c r="T74" i="63"/>
  <c r="S74" i="63"/>
  <c r="R74" i="63"/>
  <c r="Q74" i="63"/>
  <c r="P74" i="63"/>
  <c r="O74" i="63"/>
  <c r="N74" i="63"/>
  <c r="M74" i="63"/>
  <c r="L74" i="63"/>
  <c r="K74" i="63"/>
  <c r="J74" i="63"/>
  <c r="I74" i="63"/>
  <c r="AI71" i="63"/>
  <c r="AH71" i="63"/>
  <c r="AG71" i="63"/>
  <c r="AF71" i="63"/>
  <c r="AE71" i="63"/>
  <c r="AD71" i="63"/>
  <c r="AC71" i="63"/>
  <c r="AB71" i="63"/>
  <c r="AA71" i="63"/>
  <c r="Z71" i="63"/>
  <c r="Y71" i="63"/>
  <c r="X71" i="63"/>
  <c r="W71" i="63"/>
  <c r="V71" i="63"/>
  <c r="U71" i="63"/>
  <c r="T71" i="63"/>
  <c r="S71" i="63"/>
  <c r="R71" i="63"/>
  <c r="Q71" i="63"/>
  <c r="P71" i="63"/>
  <c r="O71" i="63"/>
  <c r="N71" i="63"/>
  <c r="M71" i="63"/>
  <c r="L71" i="63"/>
  <c r="K71" i="63"/>
  <c r="J71" i="63"/>
  <c r="I71" i="63"/>
  <c r="H71" i="63"/>
  <c r="AI68" i="63"/>
  <c r="AH68" i="63"/>
  <c r="AG68" i="63"/>
  <c r="AF68" i="63"/>
  <c r="AE68" i="63"/>
  <c r="AD68" i="63"/>
  <c r="AC68" i="63"/>
  <c r="AB68" i="63"/>
  <c r="AA68" i="63"/>
  <c r="Z68" i="63"/>
  <c r="Y68" i="63"/>
  <c r="X68" i="63"/>
  <c r="W68" i="63"/>
  <c r="V68" i="63"/>
  <c r="U68" i="63"/>
  <c r="T68" i="63"/>
  <c r="S68" i="63"/>
  <c r="R68" i="63"/>
  <c r="Q68" i="63"/>
  <c r="P68" i="63"/>
  <c r="O68" i="63"/>
  <c r="N68" i="63"/>
  <c r="M68" i="63"/>
  <c r="L68" i="63"/>
  <c r="K68" i="63"/>
  <c r="J68" i="63"/>
  <c r="I68" i="63"/>
  <c r="H68" i="63"/>
  <c r="AI65" i="63"/>
  <c r="AH65" i="63"/>
  <c r="AG65" i="63"/>
  <c r="AF65" i="63"/>
  <c r="AE65" i="63"/>
  <c r="AD65" i="63"/>
  <c r="AC65" i="63"/>
  <c r="AB65" i="63"/>
  <c r="AA65" i="63"/>
  <c r="Z65" i="63"/>
  <c r="Y65" i="63"/>
  <c r="X65" i="63"/>
  <c r="W65" i="63"/>
  <c r="V65" i="63"/>
  <c r="U65" i="63"/>
  <c r="T65" i="63"/>
  <c r="S65" i="63"/>
  <c r="R65" i="63"/>
  <c r="Q65" i="63"/>
  <c r="P65" i="63"/>
  <c r="O65" i="63"/>
  <c r="N65" i="63"/>
  <c r="M65" i="63"/>
  <c r="L65" i="63"/>
  <c r="K65" i="63"/>
  <c r="J65" i="63"/>
  <c r="I65" i="63"/>
  <c r="H65" i="63"/>
  <c r="AI62" i="63"/>
  <c r="AH62" i="63"/>
  <c r="AG62" i="63"/>
  <c r="AF62" i="63"/>
  <c r="AE62" i="63"/>
  <c r="AD62" i="63"/>
  <c r="AC62" i="63"/>
  <c r="AB62" i="63"/>
  <c r="AA62" i="63"/>
  <c r="Z62" i="63"/>
  <c r="Y62" i="63"/>
  <c r="X62" i="63"/>
  <c r="W62" i="63"/>
  <c r="V62" i="63"/>
  <c r="U62" i="63"/>
  <c r="T62" i="63"/>
  <c r="S62" i="63"/>
  <c r="R62" i="63"/>
  <c r="Q62" i="63"/>
  <c r="P62" i="63"/>
  <c r="O62" i="63"/>
  <c r="N62" i="63"/>
  <c r="M62" i="63"/>
  <c r="L62" i="63"/>
  <c r="K62" i="63"/>
  <c r="J62" i="63"/>
  <c r="I62" i="63"/>
  <c r="H62" i="63"/>
  <c r="AI53" i="63"/>
  <c r="AH53" i="63"/>
  <c r="AG53" i="63"/>
  <c r="AF53" i="63"/>
  <c r="AE53" i="63"/>
  <c r="AD53" i="63"/>
  <c r="AC53" i="63"/>
  <c r="AB53" i="63"/>
  <c r="AA53" i="63"/>
  <c r="Z53" i="63"/>
  <c r="Y53" i="63"/>
  <c r="X53" i="63"/>
  <c r="W53" i="63"/>
  <c r="V53" i="63"/>
  <c r="U53" i="63"/>
  <c r="T53" i="63"/>
  <c r="S53" i="63"/>
  <c r="R53" i="63"/>
  <c r="Q53" i="63"/>
  <c r="P53" i="63"/>
  <c r="O53" i="63"/>
  <c r="N53" i="63"/>
  <c r="M53" i="63"/>
  <c r="L53" i="63"/>
  <c r="K53" i="63"/>
  <c r="J53" i="63"/>
  <c r="I53" i="63"/>
  <c r="H53" i="63"/>
  <c r="AI44" i="63"/>
  <c r="AH44" i="63"/>
  <c r="AG44" i="63"/>
  <c r="AF44" i="63"/>
  <c r="AE44" i="63"/>
  <c r="AD44" i="63"/>
  <c r="AC44" i="63"/>
  <c r="AB44" i="63"/>
  <c r="AA44" i="63"/>
  <c r="Z44" i="63"/>
  <c r="Y44" i="63"/>
  <c r="X44" i="63"/>
  <c r="W44" i="63"/>
  <c r="V44" i="63"/>
  <c r="U44" i="63"/>
  <c r="T44" i="63"/>
  <c r="S44" i="63"/>
  <c r="R44" i="63"/>
  <c r="Q44" i="63"/>
  <c r="P44" i="63"/>
  <c r="O44" i="63"/>
  <c r="N44" i="63"/>
  <c r="M44" i="63"/>
  <c r="L44" i="63"/>
  <c r="K44" i="63"/>
  <c r="J44" i="63"/>
  <c r="I44" i="63"/>
  <c r="H44" i="63"/>
  <c r="AI29" i="63"/>
  <c r="AH29" i="63"/>
  <c r="AG29" i="63"/>
  <c r="AF29" i="63"/>
  <c r="AE29" i="63"/>
  <c r="AD29" i="63"/>
  <c r="AC29" i="63"/>
  <c r="AB29" i="63"/>
  <c r="AA29" i="63"/>
  <c r="Z29" i="63"/>
  <c r="Y29" i="63"/>
  <c r="X29" i="63"/>
  <c r="W29" i="63"/>
  <c r="V29" i="63"/>
  <c r="U29" i="63"/>
  <c r="T29" i="63"/>
  <c r="S29" i="63"/>
  <c r="R29" i="63"/>
  <c r="Q29" i="63"/>
  <c r="P29" i="63"/>
  <c r="O29" i="63"/>
  <c r="N29" i="63"/>
  <c r="M29" i="63"/>
  <c r="L29" i="63"/>
  <c r="K29" i="63"/>
  <c r="J29" i="63"/>
  <c r="I29" i="63"/>
  <c r="H29" i="63"/>
  <c r="AI26" i="63"/>
  <c r="AH26" i="63"/>
  <c r="AG26" i="63"/>
  <c r="AF26" i="63"/>
  <c r="AE26" i="63"/>
  <c r="AD26" i="63"/>
  <c r="AC26" i="63"/>
  <c r="AB26" i="63"/>
  <c r="AA26" i="63"/>
  <c r="Z26" i="63"/>
  <c r="Y26" i="63"/>
  <c r="X26" i="63"/>
  <c r="W26" i="63"/>
  <c r="V26" i="63"/>
  <c r="U26" i="63"/>
  <c r="T26" i="63"/>
  <c r="S26" i="63"/>
  <c r="R26" i="63"/>
  <c r="Q26" i="63"/>
  <c r="P26" i="63"/>
  <c r="O26" i="63"/>
  <c r="N26" i="63"/>
  <c r="M26" i="63"/>
  <c r="L26" i="63"/>
  <c r="K26" i="63"/>
  <c r="J26" i="63"/>
  <c r="I26" i="63"/>
  <c r="H26" i="63"/>
  <c r="AI23" i="63"/>
  <c r="AH23" i="63"/>
  <c r="AG23" i="63"/>
  <c r="AF23" i="63"/>
  <c r="AE23" i="63"/>
  <c r="AD23" i="63"/>
  <c r="AC23" i="63"/>
  <c r="AB23" i="63"/>
  <c r="AA23" i="63"/>
  <c r="Z23" i="63"/>
  <c r="Y23" i="63"/>
  <c r="X23" i="63"/>
  <c r="W23" i="63"/>
  <c r="V23" i="63"/>
  <c r="U23" i="63"/>
  <c r="T23" i="63"/>
  <c r="S23" i="63"/>
  <c r="R23" i="63"/>
  <c r="Q23" i="63"/>
  <c r="P23" i="63"/>
  <c r="O23" i="63"/>
  <c r="N23" i="63"/>
  <c r="M23" i="63"/>
  <c r="L23" i="63"/>
  <c r="K23" i="63"/>
  <c r="J23" i="63"/>
  <c r="I23" i="63"/>
  <c r="H23" i="63"/>
  <c r="AI20" i="63"/>
  <c r="AH20" i="63"/>
  <c r="AG20" i="63"/>
  <c r="AF20" i="63"/>
  <c r="AE20" i="63"/>
  <c r="AD20" i="63"/>
  <c r="AC20" i="63"/>
  <c r="AB20" i="63"/>
  <c r="AA20" i="63"/>
  <c r="Z20" i="63"/>
  <c r="Y20" i="63"/>
  <c r="X20" i="63"/>
  <c r="W20" i="63"/>
  <c r="V20" i="63"/>
  <c r="U20" i="63"/>
  <c r="T20" i="63"/>
  <c r="S20" i="63"/>
  <c r="R20" i="63"/>
  <c r="Q20" i="63"/>
  <c r="P20" i="63"/>
  <c r="O20" i="63"/>
  <c r="N20" i="63"/>
  <c r="M20" i="63"/>
  <c r="L20" i="63"/>
  <c r="K20" i="63"/>
  <c r="J20" i="63"/>
  <c r="I20" i="63"/>
  <c r="H20" i="63"/>
  <c r="AI17" i="63"/>
  <c r="AI76" i="63" s="1"/>
  <c r="AH17" i="63"/>
  <c r="AH76" i="63" s="1"/>
  <c r="AG17" i="63"/>
  <c r="AG76" i="63" s="1"/>
  <c r="AF17" i="63"/>
  <c r="AF76" i="63" s="1"/>
  <c r="AE17" i="63"/>
  <c r="AE76" i="63" s="1"/>
  <c r="AD17" i="63"/>
  <c r="AD76" i="63" s="1"/>
  <c r="AC17" i="63"/>
  <c r="AC76" i="63" s="1"/>
  <c r="AB17" i="63"/>
  <c r="AB76" i="63" s="1"/>
  <c r="AA17" i="63"/>
  <c r="AA76" i="63" s="1"/>
  <c r="Z17" i="63"/>
  <c r="Z76" i="63" s="1"/>
  <c r="Y17" i="63"/>
  <c r="Y76" i="63" s="1"/>
  <c r="X17" i="63"/>
  <c r="X76" i="63" s="1"/>
  <c r="W17" i="63"/>
  <c r="W76" i="63" s="1"/>
  <c r="V17" i="63"/>
  <c r="V76" i="63" s="1"/>
  <c r="U17" i="63"/>
  <c r="U76" i="63" s="1"/>
  <c r="T17" i="63"/>
  <c r="T76" i="63" s="1"/>
  <c r="S17" i="63"/>
  <c r="S76" i="63" s="1"/>
  <c r="R17" i="63"/>
  <c r="R76" i="63" s="1"/>
  <c r="Q17" i="63"/>
  <c r="Q76" i="63" s="1"/>
  <c r="P17" i="63"/>
  <c r="P76" i="63" s="1"/>
  <c r="O17" i="63"/>
  <c r="O76" i="63" s="1"/>
  <c r="N17" i="63"/>
  <c r="N76" i="63" s="1"/>
  <c r="M17" i="63"/>
  <c r="M76" i="63" s="1"/>
  <c r="L17" i="63"/>
  <c r="L76" i="63" s="1"/>
  <c r="K17" i="63"/>
  <c r="K76" i="63" s="1"/>
  <c r="J17" i="63"/>
  <c r="J76" i="63" s="1"/>
  <c r="I17" i="63"/>
  <c r="I76" i="63" s="1"/>
  <c r="H17" i="63"/>
  <c r="H76" i="63" s="1"/>
  <c r="AI14" i="63"/>
  <c r="AH14" i="63"/>
  <c r="AG14" i="63"/>
  <c r="AF14" i="63"/>
  <c r="AE14" i="63"/>
  <c r="AD14" i="63"/>
  <c r="AC14" i="63"/>
  <c r="AB14" i="63"/>
  <c r="AA14" i="63"/>
  <c r="Z14" i="63"/>
  <c r="Y14" i="63"/>
  <c r="X14" i="63"/>
  <c r="W14" i="63"/>
  <c r="V14" i="63"/>
  <c r="U14" i="63"/>
  <c r="T14" i="63"/>
  <c r="S14" i="63"/>
  <c r="R14" i="63"/>
  <c r="Q14" i="63"/>
  <c r="P14" i="63"/>
  <c r="O14" i="63"/>
  <c r="N14" i="63"/>
  <c r="M14" i="63"/>
  <c r="L14" i="63"/>
  <c r="K14" i="63"/>
  <c r="J14" i="63"/>
  <c r="I14" i="63"/>
  <c r="H14" i="63"/>
  <c r="AI11" i="63"/>
  <c r="AI77" i="63" s="1"/>
  <c r="AH11" i="63"/>
  <c r="AH77" i="63" s="1"/>
  <c r="AG11" i="63"/>
  <c r="AG77" i="63" s="1"/>
  <c r="AF11" i="63"/>
  <c r="AF77" i="63" s="1"/>
  <c r="AE11" i="63"/>
  <c r="AE77" i="63" s="1"/>
  <c r="AD11" i="63"/>
  <c r="AD77" i="63" s="1"/>
  <c r="AC11" i="63"/>
  <c r="AC77" i="63" s="1"/>
  <c r="AB11" i="63"/>
  <c r="AB77" i="63" s="1"/>
  <c r="AA11" i="63"/>
  <c r="AA77" i="63" s="1"/>
  <c r="Z11" i="63"/>
  <c r="Z77" i="63" s="1"/>
  <c r="Y11" i="63"/>
  <c r="Y77" i="63" s="1"/>
  <c r="X11" i="63"/>
  <c r="X77" i="63" s="1"/>
  <c r="W11" i="63"/>
  <c r="W77" i="63" s="1"/>
  <c r="V11" i="63"/>
  <c r="V77" i="63" s="1"/>
  <c r="U11" i="63"/>
  <c r="U77" i="63" s="1"/>
  <c r="T11" i="63"/>
  <c r="T77" i="63" s="1"/>
  <c r="S11" i="63"/>
  <c r="S77" i="63" s="1"/>
  <c r="R11" i="63"/>
  <c r="R77" i="63" s="1"/>
  <c r="Q11" i="63"/>
  <c r="Q77" i="63" s="1"/>
  <c r="P11" i="63"/>
  <c r="P77" i="63" s="1"/>
  <c r="O11" i="63"/>
  <c r="O77" i="63" s="1"/>
  <c r="N11" i="63"/>
  <c r="N77" i="63" s="1"/>
  <c r="M11" i="63"/>
  <c r="M77" i="63" s="1"/>
  <c r="L11" i="63"/>
  <c r="L77" i="63" s="1"/>
  <c r="K11" i="63"/>
  <c r="K77" i="63" s="1"/>
  <c r="J11" i="63"/>
  <c r="J77" i="63" s="1"/>
  <c r="I77" i="63"/>
  <c r="H11" i="63"/>
  <c r="H77" i="63" s="1"/>
  <c r="AJ77" i="63" s="1"/>
  <c r="AK77" i="63" s="1"/>
  <c r="AI9" i="63"/>
  <c r="AH9" i="63"/>
  <c r="AG9" i="63"/>
  <c r="AF9" i="63"/>
  <c r="AE9" i="63"/>
  <c r="AD9" i="63"/>
  <c r="AC9" i="63"/>
  <c r="AB9" i="63"/>
  <c r="AA9" i="63"/>
  <c r="Z9" i="63"/>
  <c r="Y9" i="63"/>
  <c r="X9" i="63"/>
  <c r="W9" i="63"/>
  <c r="V9" i="63"/>
  <c r="U9" i="63"/>
  <c r="T9" i="63"/>
  <c r="S9" i="63"/>
  <c r="R9" i="63"/>
  <c r="Q9" i="63"/>
  <c r="P9" i="63"/>
  <c r="N9" i="63"/>
  <c r="M9" i="63"/>
  <c r="L9" i="63"/>
  <c r="K9" i="63"/>
  <c r="J9" i="63"/>
  <c r="I9" i="63"/>
  <c r="H9" i="63"/>
  <c r="H78" i="63" l="1"/>
  <c r="U78" i="63"/>
  <c r="L99" i="63" l="1"/>
  <c r="V98" i="63"/>
  <c r="L98" i="63"/>
  <c r="V97" i="63"/>
  <c r="L97" i="63"/>
  <c r="V96" i="63"/>
  <c r="L96" i="63"/>
  <c r="V95" i="63"/>
  <c r="L95" i="63"/>
  <c r="V94" i="63"/>
  <c r="L94" i="63"/>
  <c r="V93" i="63"/>
  <c r="L93" i="63"/>
  <c r="V92" i="63"/>
  <c r="L92" i="63"/>
  <c r="V91" i="63"/>
  <c r="L91" i="63"/>
  <c r="L90" i="63"/>
  <c r="AJ79" i="63"/>
  <c r="AJ75" i="63"/>
  <c r="AJ74" i="63"/>
  <c r="AJ72" i="63"/>
  <c r="AJ71" i="63"/>
  <c r="AJ69" i="63"/>
  <c r="AJ68" i="63"/>
  <c r="AJ66" i="63"/>
  <c r="AJ65" i="63"/>
  <c r="AJ63" i="63"/>
  <c r="AJ62" i="63"/>
  <c r="AJ54" i="63"/>
  <c r="AJ53" i="63"/>
  <c r="AJ45" i="63"/>
  <c r="AJ44" i="63"/>
  <c r="AJ30" i="63"/>
  <c r="AJ29" i="63"/>
  <c r="AJ27" i="63"/>
  <c r="AJ26" i="63"/>
  <c r="AJ24" i="63"/>
  <c r="AJ23" i="63"/>
  <c r="AJ21" i="63"/>
  <c r="AJ20" i="63"/>
  <c r="AJ18" i="63"/>
  <c r="AJ17" i="63"/>
  <c r="AJ15" i="63"/>
  <c r="AJ14" i="63"/>
  <c r="AJ12" i="63"/>
  <c r="AI78" i="63"/>
  <c r="AH78" i="63"/>
  <c r="AG78" i="63"/>
  <c r="AF78" i="63"/>
  <c r="AE78" i="63"/>
  <c r="AD78" i="63"/>
  <c r="AC78" i="63"/>
  <c r="AB78" i="63"/>
  <c r="AA78" i="63"/>
  <c r="Z78" i="63"/>
  <c r="Y78" i="63"/>
  <c r="X78" i="63"/>
  <c r="W78" i="63"/>
  <c r="V78" i="63"/>
  <c r="T78" i="63"/>
  <c r="S78" i="63"/>
  <c r="R78" i="63"/>
  <c r="Q78" i="63"/>
  <c r="P78" i="63"/>
  <c r="O78" i="63"/>
  <c r="N78" i="63"/>
  <c r="M78" i="63"/>
  <c r="L78" i="63"/>
  <c r="K78" i="63"/>
  <c r="J78" i="63"/>
  <c r="I78" i="63"/>
  <c r="AJ78" i="63" s="1"/>
  <c r="AK78" i="63" s="1"/>
  <c r="AJ8" i="63"/>
  <c r="AJ76" i="63" l="1"/>
  <c r="AK76" i="63" s="1"/>
  <c r="AJ16" i="63"/>
  <c r="AJ22" i="63"/>
  <c r="AJ28" i="63"/>
  <c r="AJ52" i="63"/>
  <c r="AJ61" i="63"/>
  <c r="AJ67" i="63"/>
  <c r="AJ73" i="63"/>
  <c r="AJ13" i="63"/>
  <c r="AJ19" i="63"/>
  <c r="AJ25" i="63"/>
  <c r="AJ43" i="63"/>
  <c r="AJ64" i="63"/>
  <c r="AJ70" i="63"/>
  <c r="AJ11" i="63"/>
  <c r="AJ10" i="63" s="1"/>
</calcChain>
</file>

<file path=xl/sharedStrings.xml><?xml version="1.0" encoding="utf-8"?>
<sst xmlns="http://schemas.openxmlformats.org/spreadsheetml/2006/main" count="508" uniqueCount="126">
  <si>
    <t>(様式1）</t>
    <rPh sb="1" eb="3">
      <t>ヨウシキ</t>
    </rPh>
    <phoneticPr fontId="2"/>
  </si>
  <si>
    <t>従業者の勤務の体制及び勤務形態一覧表　</t>
    <rPh sb="0" eb="3">
      <t>ジュウギョウシャ</t>
    </rPh>
    <rPh sb="4" eb="6">
      <t>キンム</t>
    </rPh>
    <rPh sb="7" eb="9">
      <t>タイセイ</t>
    </rPh>
    <rPh sb="9" eb="10">
      <t>オヨ</t>
    </rPh>
    <rPh sb="11" eb="13">
      <t>キンム</t>
    </rPh>
    <rPh sb="13" eb="15">
      <t>ケイタイ</t>
    </rPh>
    <rPh sb="15" eb="18">
      <t>イチランヒョウ</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</si>
  <si>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</si>
  <si>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</si>
  <si>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</si>
  <si>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</si>
  <si>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常勤
換算後
の人数</t>
    <phoneticPr fontId="2"/>
  </si>
  <si>
    <t>管理者</t>
    <rPh sb="0" eb="3">
      <t>カンリシャ</t>
    </rPh>
    <phoneticPr fontId="2"/>
  </si>
  <si>
    <t>備考</t>
    <rPh sb="0" eb="2">
      <t>ビコウ</t>
    </rPh>
    <phoneticPr fontId="2"/>
  </si>
  <si>
    <t>勤務時間</t>
    <phoneticPr fontId="2"/>
  </si>
  <si>
    <t>①</t>
    <phoneticPr fontId="2"/>
  </si>
  <si>
    <t>～</t>
    <phoneticPr fontId="2"/>
  </si>
  <si>
    <t>⑥</t>
    <phoneticPr fontId="2"/>
  </si>
  <si>
    <t>勤務形態の区分</t>
    <rPh sb="0" eb="2">
      <t>キンム</t>
    </rPh>
    <rPh sb="2" eb="4">
      <t>ケイタイ</t>
    </rPh>
    <rPh sb="5" eb="7">
      <t>クブン</t>
    </rPh>
    <phoneticPr fontId="13"/>
  </si>
  <si>
    <t>②</t>
    <phoneticPr fontId="2"/>
  </si>
  <si>
    <t>⑦</t>
    <phoneticPr fontId="2"/>
  </si>
  <si>
    <t>Ａ</t>
    <phoneticPr fontId="13"/>
  </si>
  <si>
    <t>　常勤で専従</t>
    <phoneticPr fontId="2"/>
  </si>
  <si>
    <t>③</t>
    <phoneticPr fontId="2"/>
  </si>
  <si>
    <t>⑧</t>
    <phoneticPr fontId="2"/>
  </si>
  <si>
    <t>Ｂ</t>
    <phoneticPr fontId="2"/>
  </si>
  <si>
    <t>　常勤で兼務</t>
    <rPh sb="1" eb="3">
      <t>ジョウキン</t>
    </rPh>
    <rPh sb="4" eb="6">
      <t>ケンム</t>
    </rPh>
    <phoneticPr fontId="13"/>
  </si>
  <si>
    <t>④</t>
    <phoneticPr fontId="2"/>
  </si>
  <si>
    <t>⑨</t>
    <phoneticPr fontId="2"/>
  </si>
  <si>
    <t>Ｃ</t>
    <phoneticPr fontId="2"/>
  </si>
  <si>
    <t>　非常勤で専従</t>
    <phoneticPr fontId="2"/>
  </si>
  <si>
    <t>⑤</t>
    <phoneticPr fontId="2"/>
  </si>
  <si>
    <t>Ｄ</t>
    <phoneticPr fontId="13"/>
  </si>
  <si>
    <t>　非常勤で兼務</t>
    <phoneticPr fontId="2"/>
  </si>
  <si>
    <t>常勤換算が必要な職種（看護職員・介護職員）は、Ａ～Ｄの「４週の合計勤務時間」をすべて足し、常勤の従業者が４週に勤務すべき時間数で割って、「常勤換算後の人数」を算出してください。</t>
    <rPh sb="0" eb="2">
      <t>ジョウキン</t>
    </rPh>
    <rPh sb="2" eb="4">
      <t>カンサン</t>
    </rPh>
    <rPh sb="5" eb="7">
      <t>ヒツヨウ</t>
    </rPh>
    <rPh sb="8" eb="10">
      <t>ショクシュ</t>
    </rPh>
    <rPh sb="11" eb="13">
      <t>カンゴ</t>
    </rPh>
    <rPh sb="13" eb="15">
      <t>ショクイン</t>
    </rPh>
    <rPh sb="16" eb="18">
      <t>カイゴ</t>
    </rPh>
    <rPh sb="18" eb="20">
      <t>ショクイン</t>
    </rPh>
    <rPh sb="29" eb="30">
      <t>シュウ</t>
    </rPh>
    <rPh sb="31" eb="33">
      <t>ゴウケイ</t>
    </rPh>
    <rPh sb="42" eb="43">
      <t>タ</t>
    </rPh>
    <rPh sb="45" eb="47">
      <t>ジョウキン</t>
    </rPh>
    <rPh sb="48" eb="51">
      <t>ジュウギョウシャ</t>
    </rPh>
    <rPh sb="53" eb="54">
      <t>シュウ</t>
    </rPh>
    <rPh sb="55" eb="57">
      <t>キンム</t>
    </rPh>
    <rPh sb="60" eb="62">
      <t>ジカン</t>
    </rPh>
    <rPh sb="62" eb="63">
      <t>スウ</t>
    </rPh>
    <rPh sb="64" eb="65">
      <t>ワ</t>
    </rPh>
    <rPh sb="69" eb="71">
      <t>ジョウキン</t>
    </rPh>
    <rPh sb="71" eb="73">
      <t>カンサン</t>
    </rPh>
    <rPh sb="73" eb="74">
      <t>ゴ</t>
    </rPh>
    <rPh sb="75" eb="77">
      <t>ニンズウ</t>
    </rPh>
    <rPh sb="79" eb="81">
      <t>サンシュツ</t>
    </rPh>
    <phoneticPr fontId="2"/>
  </si>
  <si>
    <t>算出にあたっては、小数点以下第２位を切り捨ててください。</t>
    <rPh sb="0" eb="2">
      <t>サンシュツ</t>
    </rPh>
    <rPh sb="9" eb="12">
      <t>ショウスウテン</t>
    </rPh>
    <rPh sb="12" eb="14">
      <t>イカ</t>
    </rPh>
    <rPh sb="14" eb="15">
      <t>ダイ</t>
    </rPh>
    <rPh sb="16" eb="17">
      <t>イ</t>
    </rPh>
    <rPh sb="18" eb="19">
      <t>キ</t>
    </rPh>
    <rPh sb="20" eb="21">
      <t>ス</t>
    </rPh>
    <phoneticPr fontId="2"/>
  </si>
  <si>
    <t>職　種</t>
    <rPh sb="0" eb="1">
      <t>ショク</t>
    </rPh>
    <rPh sb="2" eb="3">
      <t>タネ</t>
    </rPh>
    <phoneticPr fontId="2"/>
  </si>
  <si>
    <t>勤務形態</t>
    <rPh sb="0" eb="2">
      <t>キンム</t>
    </rPh>
    <rPh sb="2" eb="4">
      <t>ケイタイ</t>
    </rPh>
    <phoneticPr fontId="2"/>
  </si>
  <si>
    <t>氏　名</t>
    <rPh sb="0" eb="1">
      <t>シ</t>
    </rPh>
    <rPh sb="2" eb="3">
      <t>ナ</t>
    </rPh>
    <phoneticPr fontId="2"/>
  </si>
  <si>
    <r>
      <rPr>
        <b/>
        <sz val="9"/>
        <rFont val="ＭＳ Ｐゴシック"/>
        <family val="3"/>
        <charset val="128"/>
      </rPr>
      <t>4週</t>
    </r>
    <r>
      <rPr>
        <sz val="9"/>
        <rFont val="ＭＳ Ｐゴシック"/>
        <family val="3"/>
        <charset val="128"/>
      </rPr>
      <t>の
合計</t>
    </r>
    <phoneticPr fontId="2"/>
  </si>
  <si>
    <t>備考
（兼務の内容等）</t>
    <rPh sb="0" eb="2">
      <t>ビコウ</t>
    </rPh>
    <rPh sb="4" eb="6">
      <t>ケンム</t>
    </rPh>
    <rPh sb="7" eb="9">
      <t>ナイヨウ</t>
    </rPh>
    <rPh sb="9" eb="10">
      <t>トウ</t>
    </rPh>
    <phoneticPr fontId="2"/>
  </si>
  <si>
    <t>昼間の合計時間/日</t>
    <rPh sb="0" eb="2">
      <t>ヒルマ</t>
    </rPh>
    <rPh sb="3" eb="5">
      <t>ゴウケイ</t>
    </rPh>
    <rPh sb="5" eb="7">
      <t>ジカン</t>
    </rPh>
    <rPh sb="8" eb="9">
      <t>ヒ</t>
    </rPh>
    <phoneticPr fontId="2"/>
  </si>
  <si>
    <t>～</t>
    <phoneticPr fontId="7"/>
  </si>
  <si>
    <t>介護職員</t>
    <rPh sb="0" eb="2">
      <t>カイゴ</t>
    </rPh>
    <rPh sb="2" eb="4">
      <t>ショクイン</t>
    </rPh>
    <phoneticPr fontId="2"/>
  </si>
  <si>
    <t>（内訳）</t>
    <rPh sb="1" eb="3">
      <t>ウチワケ</t>
    </rPh>
    <phoneticPr fontId="7"/>
  </si>
  <si>
    <t>利用者の生活時間帯 （昼）</t>
    <rPh sb="0" eb="3">
      <t>リヨウシャ</t>
    </rPh>
    <rPh sb="4" eb="6">
      <t>セイカツ</t>
    </rPh>
    <rPh sb="6" eb="8">
      <t>ジカン</t>
    </rPh>
    <rPh sb="11" eb="12">
      <t>ヒル</t>
    </rPh>
    <phoneticPr fontId="7"/>
  </si>
  <si>
    <t>　夜間深夜の時間帯　（夜）</t>
    <rPh sb="1" eb="3">
      <t>ヤカン</t>
    </rPh>
    <rPh sb="3" eb="5">
      <t>シンヤ</t>
    </rPh>
    <rPh sb="6" eb="8">
      <t>ジカン</t>
    </rPh>
    <rPh sb="11" eb="12">
      <t>ヨル</t>
    </rPh>
    <phoneticPr fontId="7"/>
  </si>
  <si>
    <t>年</t>
    <rPh sb="0" eb="1">
      <t>ネン</t>
    </rPh>
    <phoneticPr fontId="2"/>
  </si>
  <si>
    <t>月＞</t>
    <rPh sb="0" eb="1">
      <t>ガツ</t>
    </rPh>
    <phoneticPr fontId="2"/>
  </si>
  <si>
    <t>サービス種類</t>
    <phoneticPr fontId="2"/>
  </si>
  <si>
    <t>（</t>
    <phoneticPr fontId="2"/>
  </si>
  <si>
    <t>）</t>
    <phoneticPr fontId="2"/>
  </si>
  <si>
    <t>事業所・施設名</t>
    <phoneticPr fontId="2"/>
  </si>
  <si>
    <t>※水色のセル部分のみ入力してください。</t>
    <phoneticPr fontId="2"/>
  </si>
  <si>
    <t>勤務
時間</t>
    <rPh sb="0" eb="2">
      <t>キンム</t>
    </rPh>
    <rPh sb="3" eb="5">
      <t>ジカン</t>
    </rPh>
    <phoneticPr fontId="2"/>
  </si>
  <si>
    <t>勤務</t>
    <rPh sb="0" eb="2">
      <t>キンム</t>
    </rPh>
    <phoneticPr fontId="2"/>
  </si>
  <si>
    <t>時間</t>
    <rPh sb="0" eb="2">
      <t>ジカン</t>
    </rPh>
    <phoneticPr fontId="2"/>
  </si>
  <si>
    <t>（昼）</t>
    <rPh sb="1" eb="2">
      <t>ヒル</t>
    </rPh>
    <phoneticPr fontId="2"/>
  </si>
  <si>
    <t>（夜）</t>
    <rPh sb="1" eb="2">
      <t>ヨル</t>
    </rPh>
    <phoneticPr fontId="2"/>
  </si>
  <si>
    <t>兼務の職員は２段使用し、実働時間についてはその職種ごとの勤務時間数を分けて記入してください。</t>
    <phoneticPr fontId="2"/>
  </si>
  <si>
    <t>②</t>
  </si>
  <si>
    <t>①</t>
  </si>
  <si>
    <t>③</t>
  </si>
  <si>
    <t>月</t>
  </si>
  <si>
    <t>火</t>
  </si>
  <si>
    <t>水</t>
  </si>
  <si>
    <t>木</t>
  </si>
  <si>
    <t>金</t>
  </si>
  <si>
    <t>土</t>
  </si>
  <si>
    <t>④</t>
  </si>
  <si>
    <t>日</t>
    <rPh sb="0" eb="1">
      <t>ニチ</t>
    </rPh>
    <phoneticPr fontId="2"/>
  </si>
  <si>
    <t>⑪</t>
  </si>
  <si>
    <t>⑫</t>
  </si>
  <si>
    <t>⑬</t>
  </si>
  <si>
    <t>⑭</t>
  </si>
  <si>
    <t>⑮</t>
  </si>
  <si>
    <t>⑯</t>
  </si>
  <si>
    <t>⑰</t>
  </si>
  <si>
    <t>⑱</t>
  </si>
  <si>
    <t>⑩</t>
    <phoneticPr fontId="2"/>
  </si>
  <si>
    <t>⑲</t>
    <phoneticPr fontId="2"/>
  </si>
  <si>
    <t>⑳</t>
    <phoneticPr fontId="2"/>
  </si>
  <si>
    <t>昼</t>
    <rPh sb="0" eb="1">
      <t>ヒル</t>
    </rPh>
    <phoneticPr fontId="2"/>
  </si>
  <si>
    <t>夜</t>
    <rPh sb="0" eb="1">
      <t>ヨル</t>
    </rPh>
    <phoneticPr fontId="2"/>
  </si>
  <si>
    <t>内訳</t>
    <rPh sb="0" eb="2">
      <t>ウチワケ</t>
    </rPh>
    <phoneticPr fontId="2"/>
  </si>
  <si>
    <t>看護小規模多機能型居宅介護</t>
    <rPh sb="0" eb="2">
      <t>カンゴ</t>
    </rPh>
    <rPh sb="2" eb="5">
      <t>ショウキボ</t>
    </rPh>
    <rPh sb="5" eb="9">
      <t>タキノウガタ</t>
    </rPh>
    <rPh sb="9" eb="11">
      <t>キョタク</t>
    </rPh>
    <rPh sb="11" eb="13">
      <t>カイゴ</t>
    </rPh>
    <phoneticPr fontId="2"/>
  </si>
  <si>
    <t>有</t>
    <rPh sb="0" eb="1">
      <t>ユウ</t>
    </rPh>
    <phoneticPr fontId="2"/>
  </si>
  <si>
    <t>有</t>
    <rPh sb="0" eb="1">
      <t>ユウ</t>
    </rPh>
    <phoneticPr fontId="2"/>
  </si>
  <si>
    <t>＜</t>
    <phoneticPr fontId="2"/>
  </si>
  <si>
    <t>標題の＜　　年　　月＞に年月を入力すれば、曜日は自動表示されます。</t>
    <rPh sb="0" eb="2">
      <t>ヒョウダイ</t>
    </rPh>
    <rPh sb="6" eb="7">
      <t>ネン</t>
    </rPh>
    <rPh sb="9" eb="10">
      <t>ガツ</t>
    </rPh>
    <rPh sb="12" eb="14">
      <t>ネンゲツ</t>
    </rPh>
    <rPh sb="15" eb="17">
      <t>ニュウリョク</t>
    </rPh>
    <rPh sb="21" eb="23">
      <t>ヨウビ</t>
    </rPh>
    <rPh sb="24" eb="26">
      <t>ジドウ</t>
    </rPh>
    <rPh sb="26" eb="28">
      <t>ヒョウジ</t>
    </rPh>
    <phoneticPr fontId="2"/>
  </si>
  <si>
    <t>介護支援専門員</t>
    <rPh sb="0" eb="7">
      <t>カイゴシエンセンモンイン</t>
    </rPh>
    <phoneticPr fontId="2"/>
  </si>
  <si>
    <t>看護職員</t>
    <rPh sb="0" eb="4">
      <t>カンゴショクイン</t>
    </rPh>
    <phoneticPr fontId="2"/>
  </si>
  <si>
    <t>Ａ</t>
  </si>
  <si>
    <t>看多機従業者（計）</t>
    <rPh sb="0" eb="1">
      <t>ミ</t>
    </rPh>
    <rPh sb="1" eb="2">
      <t>タ</t>
    </rPh>
    <rPh sb="2" eb="3">
      <t>キ</t>
    </rPh>
    <rPh sb="3" eb="6">
      <t>ジュウギョウシャ</t>
    </rPh>
    <rPh sb="7" eb="8">
      <t>ケイ</t>
    </rPh>
    <phoneticPr fontId="2"/>
  </si>
  <si>
    <t>定員を記入してください。　</t>
    <rPh sb="0" eb="2">
      <t>テイイン</t>
    </rPh>
    <rPh sb="3" eb="5">
      <t>キニュウ</t>
    </rPh>
    <phoneticPr fontId="2"/>
  </si>
  <si>
    <t>有休</t>
    <phoneticPr fontId="2"/>
  </si>
  <si>
    <t>実動時間合計（休憩時間除く）</t>
    <rPh sb="0" eb="2">
      <t>ジツドウ</t>
    </rPh>
    <rPh sb="2" eb="4">
      <t>ジカン</t>
    </rPh>
    <rPh sb="4" eb="6">
      <t>ゴウケイ</t>
    </rPh>
    <rPh sb="7" eb="9">
      <t>キュウケイ</t>
    </rPh>
    <rPh sb="9" eb="11">
      <t>ジカン</t>
    </rPh>
    <phoneticPr fontId="13"/>
  </si>
  <si>
    <t>実動時間合計（休憩時間除く）</t>
    <rPh sb="0" eb="2">
      <t>ジツドウ</t>
    </rPh>
    <rPh sb="2" eb="4">
      <t>ジカン</t>
    </rPh>
    <rPh sb="4" eb="6">
      <t>ゴウケイ</t>
    </rPh>
    <rPh sb="7" eb="9">
      <t>キュウケイ</t>
    </rPh>
    <rPh sb="9" eb="11">
      <t>ジカン</t>
    </rPh>
    <rPh sb="11" eb="12">
      <t>ノゾ</t>
    </rPh>
    <phoneticPr fontId="13"/>
  </si>
  <si>
    <t>登録定員：</t>
    <rPh sb="0" eb="2">
      <t>トウロク</t>
    </rPh>
    <phoneticPr fontId="2"/>
  </si>
  <si>
    <t>人</t>
    <rPh sb="0" eb="1">
      <t>ニン</t>
    </rPh>
    <phoneticPr fontId="2"/>
  </si>
  <si>
    <t>通い定員：</t>
    <rPh sb="0" eb="1">
      <t>カヨ</t>
    </rPh>
    <rPh sb="2" eb="4">
      <t>テイイン</t>
    </rPh>
    <phoneticPr fontId="2"/>
  </si>
  <si>
    <t>宿泊定員：</t>
    <phoneticPr fontId="2"/>
  </si>
  <si>
    <t>申請する事業に係る従業者全員（管理者を含む。）について、上段には勤務時間（①～）を中・下段には昼・夜間帯の実働時間を</t>
    <rPh sb="28" eb="30">
      <t>ジョウダン</t>
    </rPh>
    <rPh sb="41" eb="42">
      <t>チュウ</t>
    </rPh>
    <rPh sb="43" eb="45">
      <t>ゲダン</t>
    </rPh>
    <rPh sb="47" eb="48">
      <t>ヒル</t>
    </rPh>
    <rPh sb="49" eb="51">
      <t>ヤカン</t>
    </rPh>
    <rPh sb="51" eb="52">
      <t>タイ</t>
    </rPh>
    <rPh sb="53" eb="55">
      <t>ジツドウ</t>
    </rPh>
    <rPh sb="55" eb="57">
      <t>ジカン</t>
    </rPh>
    <phoneticPr fontId="2"/>
  </si>
  <si>
    <t>それぞれ記入してください。</t>
    <phoneticPr fontId="2"/>
  </si>
  <si>
    <t>勤務形態欄は以下のとおり記入してください。</t>
    <phoneticPr fontId="2"/>
  </si>
  <si>
    <t>常勤職員が勤務すべき１週あたりの勤務時間</t>
    <rPh sb="0" eb="2">
      <t>ジョウキン</t>
    </rPh>
    <rPh sb="2" eb="4">
      <t>ショクイン</t>
    </rPh>
    <rPh sb="5" eb="7">
      <t>キンム</t>
    </rPh>
    <rPh sb="11" eb="12">
      <t>シュウ</t>
    </rPh>
    <rPh sb="16" eb="18">
      <t>キンム</t>
    </rPh>
    <rPh sb="18" eb="20">
      <t>ジカン</t>
    </rPh>
    <phoneticPr fontId="2"/>
  </si>
  <si>
    <t>（就業規則等で定められた１週間あたりの勤務時間 ）</t>
    <phoneticPr fontId="2"/>
  </si>
  <si>
    <t>時間／週</t>
    <phoneticPr fontId="2"/>
  </si>
  <si>
    <t>設定時間について記入してください。</t>
    <phoneticPr fontId="2"/>
  </si>
  <si>
    <t>職種を次から選んで記入してください。</t>
    <rPh sb="0" eb="2">
      <t>ショクシュ</t>
    </rPh>
    <rPh sb="3" eb="4">
      <t>ツギ</t>
    </rPh>
    <rPh sb="6" eb="7">
      <t>エラ</t>
    </rPh>
    <rPh sb="9" eb="11">
      <t>キニュウ</t>
    </rPh>
    <phoneticPr fontId="2"/>
  </si>
  <si>
    <t>介護支援専門員、看護職員（保健師、看護師、准看護師）、介護職員（看護職員以外の看多機従業者）</t>
    <rPh sb="0" eb="7">
      <t>カイゴシエンセンモンイン</t>
    </rPh>
    <rPh sb="8" eb="12">
      <t>カンゴショクイン</t>
    </rPh>
    <rPh sb="13" eb="16">
      <t>ホケンシ</t>
    </rPh>
    <rPh sb="17" eb="20">
      <t>カンゴシ</t>
    </rPh>
    <rPh sb="21" eb="25">
      <t>ジュンカンゴシ</t>
    </rPh>
    <rPh sb="27" eb="31">
      <t>カイゴショクイン</t>
    </rPh>
    <rPh sb="32" eb="36">
      <t>カンゴショクイン</t>
    </rPh>
    <rPh sb="36" eb="38">
      <t>イガイ</t>
    </rPh>
    <rPh sb="39" eb="40">
      <t>カン</t>
    </rPh>
    <rPh sb="40" eb="41">
      <t>タ</t>
    </rPh>
    <rPh sb="41" eb="42">
      <t>キ</t>
    </rPh>
    <rPh sb="42" eb="45">
      <t>ジュウギョウシャ</t>
    </rPh>
    <phoneticPr fontId="2"/>
  </si>
  <si>
    <t>⑩</t>
  </si>
  <si>
    <t>⑪</t>
    <phoneticPr fontId="2"/>
  </si>
  <si>
    <t>町田市看多機事業所</t>
    <rPh sb="0" eb="2">
      <t>マチダ</t>
    </rPh>
    <rPh sb="2" eb="3">
      <t>シ</t>
    </rPh>
    <rPh sb="3" eb="4">
      <t>カン</t>
    </rPh>
    <rPh sb="4" eb="5">
      <t>タ</t>
    </rPh>
    <rPh sb="5" eb="6">
      <t>キ</t>
    </rPh>
    <rPh sb="6" eb="9">
      <t>ジギョウショ</t>
    </rPh>
    <phoneticPr fontId="2"/>
  </si>
  <si>
    <t>介護　太郎</t>
    <rPh sb="0" eb="2">
      <t>カイゴ</t>
    </rPh>
    <rPh sb="3" eb="5">
      <t>タロウ</t>
    </rPh>
    <phoneticPr fontId="2"/>
  </si>
  <si>
    <t>Ｂ</t>
  </si>
  <si>
    <t>介護　太郎</t>
    <phoneticPr fontId="2"/>
  </si>
  <si>
    <t xml:space="preserve"> 介護　二郎</t>
    <rPh sb="1" eb="3">
      <t>カイゴ</t>
    </rPh>
    <rPh sb="4" eb="6">
      <t>ジロウ</t>
    </rPh>
    <phoneticPr fontId="2"/>
  </si>
  <si>
    <t>介護　二郎</t>
    <rPh sb="0" eb="2">
      <t>カイゴ</t>
    </rPh>
    <rPh sb="3" eb="5">
      <t>ジロウ</t>
    </rPh>
    <phoneticPr fontId="2"/>
  </si>
  <si>
    <t>Ｃ</t>
  </si>
  <si>
    <t>Ｄ</t>
  </si>
  <si>
    <t>町田　町子</t>
    <rPh sb="0" eb="2">
      <t>マチダ</t>
    </rPh>
    <rPh sb="3" eb="5">
      <t>マチコ</t>
    </rPh>
    <phoneticPr fontId="2"/>
  </si>
  <si>
    <t>介護　□太</t>
    <rPh sb="0" eb="2">
      <t>カイゴ</t>
    </rPh>
    <rPh sb="4" eb="5">
      <t>タ</t>
    </rPh>
    <phoneticPr fontId="2"/>
  </si>
  <si>
    <t>（＊記入例であり、人員基準を満たしたものではありません）</t>
    <phoneticPr fontId="2"/>
  </si>
  <si>
    <t>看護職員兼務</t>
    <rPh sb="0" eb="4">
      <t>カンゴショクイン</t>
    </rPh>
    <rPh sb="4" eb="6">
      <t>ケンム</t>
    </rPh>
    <phoneticPr fontId="2"/>
  </si>
  <si>
    <t>管理者兼務</t>
    <rPh sb="0" eb="3">
      <t>カンリシャ</t>
    </rPh>
    <rPh sb="3" eb="5">
      <t>ケンム</t>
    </rPh>
    <phoneticPr fontId="2"/>
  </si>
  <si>
    <t>介護職員兼務</t>
    <rPh sb="0" eb="4">
      <t>カイゴショクイン</t>
    </rPh>
    <rPh sb="4" eb="6">
      <t>ケンム</t>
    </rPh>
    <phoneticPr fontId="2"/>
  </si>
  <si>
    <t>利用者数</t>
    <rPh sb="0" eb="4">
      <t>リヨウシャスウ</t>
    </rPh>
    <phoneticPr fontId="2"/>
  </si>
  <si>
    <t>通所</t>
    <rPh sb="0" eb="2">
      <t>ツウショ</t>
    </rPh>
    <phoneticPr fontId="2"/>
  </si>
  <si>
    <t>宿泊</t>
    <rPh sb="0" eb="2">
      <t>シュクハク</t>
    </rPh>
    <phoneticPr fontId="2"/>
  </si>
  <si>
    <t>日ごとの通所・宿泊の利用者数を記入してください。</t>
    <rPh sb="0" eb="1">
      <t>ヒ</t>
    </rPh>
    <rPh sb="4" eb="6">
      <t>ツウショ</t>
    </rPh>
    <rPh sb="7" eb="9">
      <t>シュクハク</t>
    </rPh>
    <rPh sb="10" eb="13">
      <t>リヨウシャ</t>
    </rPh>
    <rPh sb="13" eb="14">
      <t>スウ</t>
    </rPh>
    <rPh sb="15" eb="17">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</si>
</sst>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_);[Red]\(0.0\)"/>
  </numFmts>
  <fonts count="33"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b/>
      <sz val="12"/>
      <name val="ＭＳ Ｐゴシック"/>
      <family val="3"/>
      <charset val="128"/>
    </font>
    <font>
      <b/>
      <sz val="13"/>
      <name val="ＭＳ Ｐゴシック"/>
      <family val="3"/>
      <charset val="128"/>
    </font>
    <font>
      <sz val="6"/>
      <name val="ＭＳ Ｐゴシック"/>
      <family val="3"/>
      <charset val="128"/>
    </font>
    <font>
      <sz val="13"/>
      <name val="ＭＳ Ｐゴシック"/>
      <family val="3"/>
      <charset val="128"/>
    </font>
    <font>
      <sz val="9"/>
      <name val="ＭＳ Ｐゴシック"/>
      <family val="3"/>
      <charset val="128"/>
    </font>
    <font>
      <sz val="8"/>
      <name val="ＭＳ Ｐゴシック"/>
      <family val="3"/>
      <charset val="128"/>
    </font>
    <font>
      <b/>
      <u/>
      <sz val="10"/>
      <name val="ＭＳ Ｐゴシック"/>
      <family val="3"/>
      <charset val="128"/>
    </font>
    <font>
      <sz val="10.5"/>
      <name val="ＭＳ 明朝"/>
      <family val="1"/>
      <charset val="128"/>
    </font>
    <font>
      <sz val="6"/>
      <name val="ＭＳ 明朝"/>
      <family val="1"/>
      <charset val="128"/>
    </font>
    <font>
      <b/>
      <sz val="9"/>
      <name val="ＭＳ Ｐゴシック"/>
      <family val="3"/>
      <charset val="128"/>
    </font>
    <font>
      <sz val="10"/>
      <color rgb="FF0000FF"/>
      <name val="ＭＳ Ｐゴシック"/>
      <family val="3"/>
      <charset val="128"/>
    </font>
    <font>
      <b/>
      <sz val="10"/>
      <color rgb="FFFF0000"/>
      <name val="ＭＳ Ｐゴシック"/>
      <family val="3"/>
      <charset val="128"/>
    </font>
    <font>
      <sz val="11"/>
      <color rgb="FFFF0000"/>
      <name val="ＭＳ Ｐゴシック"/>
      <family val="3"/>
      <charset val="128"/>
    </font>
    <font>
      <sz val="9"/>
      <color rgb="FF0000FF"/>
      <name val="ＭＳ Ｐゴシック"/>
      <family val="3"/>
      <charset val="128"/>
    </font>
    <font>
      <sz val="9"/>
      <color theme="1"/>
      <name val="ＭＳ Ｐゴシック"/>
      <family val="3"/>
      <charset val="128"/>
      <scheme val="minor"/>
    </font>
    <font>
      <b/>
      <sz val="10"/>
      <color rgb="FF0000FF"/>
      <name val="ＭＳ Ｐゴシック"/>
      <family val="3"/>
      <charset val="128"/>
    </font>
    <font>
      <b/>
      <sz val="13"/>
      <color rgb="FF0000FF"/>
      <name val="ＭＳ Ｐゴシック"/>
      <family val="3"/>
      <charset val="128"/>
    </font>
    <font>
      <sz val="13"/>
      <color rgb="FF0000FF"/>
      <name val="ＭＳ Ｐゴシック"/>
      <family val="3"/>
      <charset val="128"/>
    </font>
    <font>
      <b/>
      <sz val="9"/>
      <color rgb="FF0000FF"/>
      <name val="ＭＳ Ｐゴシック"/>
      <family val="3"/>
      <charset val="128"/>
    </font>
    <font>
      <b/>
      <sz val="9"/>
      <color rgb="FF0000FF"/>
      <name val="ＭＳ Ｐゴシック"/>
      <family val="3"/>
      <charset val="128"/>
      <scheme val="minor"/>
    </font>
    <font>
      <sz val="6"/>
      <color theme="1"/>
      <name val="ＭＳ Ｐゴシック"/>
      <family val="3"/>
      <charset val="128"/>
      <scheme val="minor"/>
    </font>
    <font>
      <b/>
      <sz val="10"/>
      <name val="ＭＳ Ｐゴシック"/>
      <family val="3"/>
      <charset val="128"/>
    </font>
    <font>
      <b/>
      <sz val="11"/>
      <name val="ＭＳ Ｐゴシック"/>
      <family val="3"/>
      <charset val="128"/>
    </font>
    <font>
      <b/>
      <sz val="11"/>
      <color rgb="FF3333FF"/>
      <name val="ＭＳ Ｐゴシック"/>
      <family val="3"/>
      <charset val="128"/>
    </font>
    <font>
      <b/>
      <sz val="9"/>
      <color rgb="FF3333FF"/>
      <name val="ＭＳ Ｐゴシック"/>
      <family val="3"/>
      <charset val="128"/>
    </font>
    <font>
      <sz val="10"/>
      <color rgb="FF3333FF"/>
      <name val="ＭＳ Ｐゴシック"/>
      <family val="3"/>
      <charset val="128"/>
    </font>
    <font>
      <b/>
      <sz val="11"/>
      <color rgb="FFFF0000"/>
      <name val="ＭＳ Ｐゴシック"/>
      <family val="3"/>
      <charset val="128"/>
    </font>
    <font>
      <b/>
      <sz val="12"/>
      <color rgb="FFFF0000"/>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rgb="FFCCFFFF"/>
        <bgColor indexed="64"/>
      </patternFill>
    </fill>
  </fills>
  <borders count="186">
    <border>
      <left/>
      <right/>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double">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left style="medium">
        <color indexed="64"/>
      </left>
      <right/>
      <top/>
      <bottom style="thin">
        <color indexed="64"/>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double">
        <color indexed="64"/>
      </right>
      <top style="thin">
        <color indexed="64"/>
      </top>
      <bottom/>
      <diagonal/>
    </border>
    <border>
      <left style="thin">
        <color indexed="64"/>
      </left>
      <right/>
      <top/>
      <bottom/>
      <diagonal/>
    </border>
    <border>
      <left style="thin">
        <color indexed="64"/>
      </left>
      <right style="medium">
        <color indexed="64"/>
      </right>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thin">
        <color indexed="64"/>
      </left>
      <right style="double">
        <color indexed="64"/>
      </right>
      <top style="thin">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medium">
        <color indexed="64"/>
      </top>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medium">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diagonalUp="1">
      <left style="medium">
        <color indexed="64"/>
      </left>
      <right style="medium">
        <color indexed="64"/>
      </right>
      <top/>
      <bottom style="thin">
        <color indexed="64"/>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diagonalUp="1">
      <left style="medium">
        <color indexed="64"/>
      </left>
      <right style="medium">
        <color indexed="64"/>
      </right>
      <top style="thin">
        <color indexed="64"/>
      </top>
      <bottom/>
      <diagonal style="thin">
        <color indexed="64"/>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thin">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diagonalUp="1">
      <left style="medium">
        <color indexed="64"/>
      </left>
      <right style="medium">
        <color indexed="64"/>
      </right>
      <top/>
      <bottom style="medium">
        <color indexed="64"/>
      </bottom>
      <diagonal style="thin">
        <color indexed="64"/>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bottom style="dotted">
        <color indexed="64"/>
      </bottom>
      <diagonal/>
    </border>
    <border>
      <left style="medium">
        <color indexed="64"/>
      </left>
      <right/>
      <top style="medium">
        <color indexed="64"/>
      </top>
      <bottom style="dotted">
        <color indexed="64"/>
      </bottom>
      <diagonal/>
    </border>
    <border diagonalUp="1">
      <left style="medium">
        <color indexed="64"/>
      </left>
      <right style="medium">
        <color indexed="64"/>
      </right>
      <top style="medium">
        <color indexed="64"/>
      </top>
      <bottom/>
      <diagonal style="thin">
        <color indexed="64"/>
      </diagonal>
    </border>
    <border>
      <left style="thin">
        <color indexed="64"/>
      </left>
      <right style="double">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diagonalUp="1">
      <left style="medium">
        <color indexed="64"/>
      </left>
      <right style="medium">
        <color indexed="64"/>
      </right>
      <top/>
      <bottom/>
      <diagonal style="thin">
        <color indexed="64"/>
      </diagonal>
    </border>
    <border>
      <left/>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thin">
        <color indexed="64"/>
      </left>
      <right style="double">
        <color indexed="64"/>
      </right>
      <top/>
      <bottom style="dotted">
        <color indexed="64"/>
      </bottom>
      <diagonal/>
    </border>
    <border>
      <left style="medium">
        <color indexed="64"/>
      </left>
      <right/>
      <top style="dotted">
        <color indexed="64"/>
      </top>
      <bottom/>
      <diagonal/>
    </border>
    <border>
      <left/>
      <right style="medium">
        <color indexed="64"/>
      </right>
      <top style="dotted">
        <color indexed="64"/>
      </top>
      <bottom/>
      <diagonal/>
    </border>
    <border>
      <left style="thin">
        <color indexed="64"/>
      </left>
      <right style="double">
        <color indexed="64"/>
      </right>
      <top style="dotted">
        <color indexed="64"/>
      </top>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double">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64"/>
      </right>
      <top style="double">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thin">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style="medium">
        <color indexed="64"/>
      </right>
      <top style="double">
        <color indexed="64"/>
      </top>
      <bottom style="thin">
        <color indexed="64"/>
      </bottom>
      <diagonal/>
    </border>
    <border>
      <left style="medium">
        <color indexed="64"/>
      </left>
      <right/>
      <top style="thin">
        <color indexed="64"/>
      </top>
      <bottom/>
      <diagonal/>
    </border>
    <border diagonalUp="1">
      <left style="medium">
        <color indexed="64"/>
      </left>
      <right style="medium">
        <color indexed="64"/>
      </right>
      <top/>
      <bottom style="double">
        <color indexed="64"/>
      </bottom>
      <diagonal style="thin">
        <color indexed="64"/>
      </diagonal>
    </border>
    <border>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double">
        <color indexed="64"/>
      </left>
      <right/>
      <top style="medium">
        <color indexed="64"/>
      </top>
      <bottom style="hair">
        <color indexed="64"/>
      </bottom>
      <diagonal/>
    </border>
    <border>
      <left style="double">
        <color indexed="64"/>
      </left>
      <right/>
      <top style="hair">
        <color indexed="64"/>
      </top>
      <bottom style="medium">
        <color indexed="64"/>
      </bottom>
      <diagonal/>
    </border>
    <border>
      <left style="hair">
        <color indexed="64"/>
      </left>
      <right/>
      <top style="medium">
        <color indexed="64"/>
      </top>
      <bottom style="hair">
        <color indexed="64"/>
      </bottom>
      <diagonal/>
    </border>
    <border>
      <left style="hair">
        <color indexed="64"/>
      </left>
      <right/>
      <top/>
      <bottom style="medium">
        <color indexed="64"/>
      </bottom>
      <diagonal/>
    </border>
    <border>
      <left/>
      <right style="thin">
        <color indexed="64"/>
      </right>
      <top/>
      <bottom/>
      <diagonal/>
    </border>
  </borders>
  <cellStyleXfs count="3">
    <xf numFmtId="0" fontId="0" fillId="0" borderId="0"/>
    <xf numFmtId="0" fontId="1" fillId="0" borderId="0"/>
    <xf numFmtId="0" fontId="12" fillId="0" borderId="0">
      <alignment vertical="center"/>
    </xf>
  </cellStyleXfs>
  <cellXfs count="556">
    <xf numFmtId="0" fontId="0" fillId="0" borderId="0" xfId="0"/>
    <xf numFmtId="0" fontId="3" fillId="0" borderId="0" xfId="1" applyFont="1"/>
    <xf numFmtId="0" fontId="4" fillId="0" borderId="0" xfId="1" applyFont="1"/>
    <xf numFmtId="0" fontId="6" fillId="0" borderId="0" xfId="1" applyFont="1" applyAlignment="1">
      <alignment horizontal="center"/>
    </xf>
    <xf numFmtId="0" fontId="5" fillId="0" borderId="0" xfId="1" applyFont="1"/>
    <xf numFmtId="0" fontId="8" fillId="0" borderId="1" xfId="1" applyFont="1" applyBorder="1" applyAlignment="1">
      <alignment horizontal="center" shrinkToFit="1"/>
    </xf>
    <xf numFmtId="0" fontId="3" fillId="0" borderId="4" xfId="1" applyFont="1" applyBorder="1" applyAlignment="1">
      <alignment horizontal="center" vertical="center"/>
    </xf>
    <xf numFmtId="0" fontId="3" fillId="0" borderId="5" xfId="1" applyFont="1" applyBorder="1" applyAlignment="1">
      <alignment horizontal="center" vertical="center"/>
    </xf>
    <xf numFmtId="0" fontId="3" fillId="0" borderId="6" xfId="1" applyFont="1" applyBorder="1" applyAlignment="1">
      <alignment horizontal="center" vertical="center"/>
    </xf>
    <xf numFmtId="0" fontId="3" fillId="0" borderId="0" xfId="1" applyFont="1" applyAlignment="1">
      <alignment horizontal="center" vertical="center"/>
    </xf>
    <xf numFmtId="0" fontId="3" fillId="0" borderId="0" xfId="1" applyFont="1" applyAlignment="1">
      <alignment horizontal="right" vertical="center"/>
    </xf>
    <xf numFmtId="0" fontId="3" fillId="0" borderId="0" xfId="1" applyFont="1" applyAlignment="1">
      <alignment vertical="center"/>
    </xf>
    <xf numFmtId="0" fontId="3" fillId="0" borderId="0" xfId="1" applyFont="1" applyAlignment="1">
      <alignment horizontal="left" vertical="center"/>
    </xf>
    <xf numFmtId="0" fontId="16" fillId="0" borderId="0" xfId="1" applyFont="1" applyAlignment="1">
      <alignment horizontal="right" vertical="center"/>
    </xf>
    <xf numFmtId="0" fontId="3" fillId="0" borderId="0" xfId="2" applyFont="1" applyAlignment="1">
      <alignment horizontal="center" vertical="center"/>
    </xf>
    <xf numFmtId="0" fontId="3" fillId="0" borderId="0" xfId="2" applyFont="1" applyAlignment="1">
      <alignment vertical="center" wrapText="1"/>
    </xf>
    <xf numFmtId="0" fontId="3" fillId="0" borderId="0" xfId="2" applyFont="1">
      <alignment vertical="center"/>
    </xf>
    <xf numFmtId="0" fontId="4" fillId="0" borderId="0" xfId="1" applyFont="1" applyAlignment="1">
      <alignment horizontal="right"/>
    </xf>
    <xf numFmtId="0" fontId="9" fillId="0" borderId="0" xfId="1" applyFont="1" applyAlignment="1">
      <alignment horizontal="left" vertical="center"/>
    </xf>
    <xf numFmtId="0" fontId="9" fillId="0" borderId="0" xfId="1" applyFont="1"/>
    <xf numFmtId="0" fontId="9" fillId="0" borderId="0" xfId="2" applyFont="1">
      <alignment vertical="center"/>
    </xf>
    <xf numFmtId="0" fontId="9" fillId="0" borderId="0" xfId="2" applyFont="1" applyAlignment="1">
      <alignment horizontal="center" vertical="center"/>
    </xf>
    <xf numFmtId="0" fontId="9" fillId="0" borderId="0" xfId="2" applyFont="1" applyAlignment="1">
      <alignment horizontal="right" vertical="center" wrapText="1"/>
    </xf>
    <xf numFmtId="0" fontId="14" fillId="2" borderId="24" xfId="2" applyFont="1" applyFill="1" applyBorder="1" applyAlignment="1">
      <alignment horizontal="center" vertical="center"/>
    </xf>
    <xf numFmtId="0" fontId="14" fillId="2" borderId="25" xfId="2" applyFont="1" applyFill="1" applyBorder="1" applyAlignment="1">
      <alignment horizontal="center" vertical="center"/>
    </xf>
    <xf numFmtId="0" fontId="14" fillId="2" borderId="26" xfId="2" applyFont="1" applyFill="1" applyBorder="1" applyAlignment="1">
      <alignment horizontal="center" vertical="center"/>
    </xf>
    <xf numFmtId="0" fontId="9" fillId="0" borderId="0" xfId="1" applyFont="1" applyAlignment="1">
      <alignment vertical="center" wrapText="1"/>
    </xf>
    <xf numFmtId="0" fontId="3" fillId="0" borderId="0" xfId="1" applyFont="1" applyAlignment="1">
      <alignment vertical="center" wrapText="1"/>
    </xf>
    <xf numFmtId="0" fontId="17" fillId="0" borderId="0" xfId="1" applyFont="1"/>
    <xf numFmtId="0" fontId="3" fillId="0" borderId="0" xfId="1" applyFont="1" applyAlignment="1">
      <alignment horizontal="center" vertical="center" wrapText="1"/>
    </xf>
    <xf numFmtId="0" fontId="14" fillId="0" borderId="25" xfId="1" applyFont="1" applyBorder="1" applyAlignment="1">
      <alignment horizontal="center" vertical="center"/>
    </xf>
    <xf numFmtId="0" fontId="18" fillId="0" borderId="0" xfId="1" applyFont="1" applyAlignment="1">
      <alignment vertical="center" wrapText="1"/>
    </xf>
    <xf numFmtId="0" fontId="11" fillId="0" borderId="0" xfId="1" applyFont="1" applyAlignment="1">
      <alignment vertical="center"/>
    </xf>
    <xf numFmtId="0" fontId="3" fillId="0" borderId="59" xfId="1" applyFont="1" applyBorder="1" applyAlignment="1">
      <alignment horizontal="center" vertical="center"/>
    </xf>
    <xf numFmtId="0" fontId="3" fillId="0" borderId="60" xfId="1" applyFont="1" applyBorder="1" applyAlignment="1">
      <alignment horizontal="center" vertical="center"/>
    </xf>
    <xf numFmtId="0" fontId="3" fillId="0" borderId="61" xfId="1" applyFont="1" applyBorder="1" applyAlignment="1">
      <alignment horizontal="center" vertical="center"/>
    </xf>
    <xf numFmtId="0" fontId="3" fillId="0" borderId="62" xfId="1" applyFont="1" applyBorder="1" applyAlignment="1">
      <alignment horizontal="center" vertical="center"/>
    </xf>
    <xf numFmtId="0" fontId="3" fillId="0" borderId="63" xfId="1" applyFont="1" applyBorder="1" applyAlignment="1">
      <alignment horizontal="center" vertical="center"/>
    </xf>
    <xf numFmtId="0" fontId="3" fillId="0" borderId="52" xfId="1" applyFont="1" applyBorder="1" applyAlignment="1">
      <alignment horizontal="center" vertical="center"/>
    </xf>
    <xf numFmtId="0" fontId="3" fillId="0" borderId="53" xfId="1" applyFont="1" applyBorder="1" applyAlignment="1">
      <alignment horizontal="center" vertical="center"/>
    </xf>
    <xf numFmtId="0" fontId="3" fillId="0" borderId="65" xfId="1" applyFont="1" applyBorder="1" applyAlignment="1">
      <alignment horizontal="center" vertical="center"/>
    </xf>
    <xf numFmtId="0" fontId="3" fillId="0" borderId="57" xfId="1" applyFont="1" applyBorder="1" applyAlignment="1">
      <alignment horizontal="center" vertical="center"/>
    </xf>
    <xf numFmtId="0" fontId="3" fillId="0" borderId="7" xfId="1" applyFont="1" applyBorder="1" applyAlignment="1">
      <alignment horizontal="center" vertical="center"/>
    </xf>
    <xf numFmtId="0" fontId="3" fillId="0" borderId="45" xfId="1" applyFont="1" applyBorder="1" applyAlignment="1">
      <alignment horizontal="center" vertical="center"/>
    </xf>
    <xf numFmtId="0" fontId="3" fillId="0" borderId="47" xfId="1" applyFont="1" applyBorder="1" applyAlignment="1">
      <alignment horizontal="center" vertical="center"/>
    </xf>
    <xf numFmtId="0" fontId="3" fillId="0" borderId="41" xfId="1" applyFont="1" applyBorder="1" applyAlignment="1">
      <alignment horizontal="center" vertical="center"/>
    </xf>
    <xf numFmtId="0" fontId="15" fillId="3" borderId="38" xfId="1" applyFont="1" applyFill="1" applyBorder="1" applyAlignment="1" applyProtection="1">
      <alignment horizontal="center" vertical="center" shrinkToFit="1"/>
      <protection locked="0"/>
    </xf>
    <xf numFmtId="0" fontId="15" fillId="3" borderId="31" xfId="1" applyFont="1" applyFill="1" applyBorder="1" applyAlignment="1" applyProtection="1">
      <alignment horizontal="center" vertical="center" shrinkToFit="1"/>
      <protection locked="0"/>
    </xf>
    <xf numFmtId="0" fontId="15" fillId="3" borderId="49" xfId="1" applyFont="1" applyFill="1" applyBorder="1" applyAlignment="1" applyProtection="1">
      <alignment horizontal="center" vertical="center" shrinkToFit="1"/>
      <protection locked="0"/>
    </xf>
    <xf numFmtId="0" fontId="15" fillId="3" borderId="48" xfId="1" applyFont="1" applyFill="1" applyBorder="1" applyAlignment="1" applyProtection="1">
      <alignment horizontal="center" vertical="center" shrinkToFit="1"/>
      <protection locked="0"/>
    </xf>
    <xf numFmtId="0" fontId="15" fillId="3" borderId="64" xfId="1" applyFont="1" applyFill="1" applyBorder="1" applyAlignment="1" applyProtection="1">
      <alignment horizontal="center" vertical="center" shrinkToFit="1"/>
      <protection locked="0"/>
    </xf>
    <xf numFmtId="0" fontId="15" fillId="3" borderId="19" xfId="1" applyFont="1" applyFill="1" applyBorder="1" applyAlignment="1" applyProtection="1">
      <alignment horizontal="center" vertical="center" shrinkToFit="1"/>
      <protection locked="0"/>
    </xf>
    <xf numFmtId="0" fontId="15" fillId="3" borderId="20" xfId="1" applyFont="1" applyFill="1" applyBorder="1" applyAlignment="1" applyProtection="1">
      <alignment horizontal="center" vertical="center" shrinkToFit="1"/>
      <protection locked="0"/>
    </xf>
    <xf numFmtId="0" fontId="15" fillId="3" borderId="21" xfId="1" applyFont="1" applyFill="1" applyBorder="1" applyAlignment="1" applyProtection="1">
      <alignment horizontal="center" vertical="center" shrinkToFit="1"/>
      <protection locked="0"/>
    </xf>
    <xf numFmtId="0" fontId="15" fillId="3" borderId="22" xfId="1" applyFont="1" applyFill="1" applyBorder="1" applyAlignment="1" applyProtection="1">
      <alignment horizontal="center" vertical="center" shrinkToFit="1"/>
      <protection locked="0"/>
    </xf>
    <xf numFmtId="0" fontId="14" fillId="2" borderId="0" xfId="2" applyFont="1" applyFill="1" applyAlignment="1">
      <alignment horizontal="center" vertical="center"/>
    </xf>
    <xf numFmtId="0" fontId="19" fillId="2" borderId="0" xfId="2" applyFont="1" applyFill="1" applyAlignment="1">
      <alignment horizontal="left" vertical="center"/>
    </xf>
    <xf numFmtId="0" fontId="15" fillId="0" borderId="39" xfId="1" applyFont="1" applyBorder="1" applyAlignment="1">
      <alignment horizontal="center" vertical="center" shrinkToFit="1"/>
    </xf>
    <xf numFmtId="0" fontId="15" fillId="0" borderId="32" xfId="1" applyFont="1" applyBorder="1" applyAlignment="1">
      <alignment horizontal="center" vertical="center" shrinkToFit="1"/>
    </xf>
    <xf numFmtId="0" fontId="15" fillId="0" borderId="43" xfId="1" applyFont="1" applyBorder="1" applyAlignment="1">
      <alignment horizontal="center" vertical="center" shrinkToFit="1"/>
    </xf>
    <xf numFmtId="0" fontId="15" fillId="0" borderId="40" xfId="1" applyFont="1" applyBorder="1" applyAlignment="1">
      <alignment horizontal="center" vertical="center" shrinkToFit="1"/>
    </xf>
    <xf numFmtId="0" fontId="9" fillId="0" borderId="0" xfId="2" applyFont="1" applyAlignment="1">
      <alignment horizontal="left" vertical="center" wrapText="1"/>
    </xf>
    <xf numFmtId="0" fontId="8" fillId="0" borderId="0" xfId="1" applyFont="1" applyAlignment="1">
      <alignment horizontal="center" shrinkToFit="1"/>
    </xf>
    <xf numFmtId="0" fontId="3" fillId="0" borderId="51" xfId="1" applyFont="1" applyBorder="1" applyAlignment="1">
      <alignment horizontal="center" vertical="center"/>
    </xf>
    <xf numFmtId="0" fontId="6" fillId="0" borderId="0" xfId="1" applyFont="1" applyAlignment="1">
      <alignment horizontal="left"/>
    </xf>
    <xf numFmtId="0" fontId="3" fillId="0" borderId="2" xfId="1" applyFont="1" applyBorder="1" applyAlignment="1">
      <alignment horizontal="center" vertical="center"/>
    </xf>
    <xf numFmtId="0" fontId="3" fillId="0" borderId="8" xfId="1" applyFont="1" applyBorder="1" applyAlignment="1">
      <alignment horizontal="center" vertical="center"/>
    </xf>
    <xf numFmtId="0" fontId="3" fillId="0" borderId="55" xfId="1" applyFont="1" applyBorder="1" applyAlignment="1">
      <alignment horizontal="center" vertical="center"/>
    </xf>
    <xf numFmtId="0" fontId="3" fillId="0" borderId="0" xfId="2" applyFont="1" applyAlignment="1">
      <alignment horizontal="left" vertical="center" wrapText="1"/>
    </xf>
    <xf numFmtId="0" fontId="15" fillId="3" borderId="46" xfId="1" applyFont="1" applyFill="1" applyBorder="1" applyAlignment="1" applyProtection="1">
      <alignment horizontal="center" vertical="center" shrinkToFit="1"/>
      <protection locked="0"/>
    </xf>
    <xf numFmtId="0" fontId="15" fillId="0" borderId="15" xfId="1" applyFont="1" applyBorder="1" applyAlignment="1">
      <alignment horizontal="center" vertical="center" shrinkToFit="1"/>
    </xf>
    <xf numFmtId="0" fontId="15" fillId="0" borderId="16" xfId="1" applyFont="1" applyBorder="1" applyAlignment="1">
      <alignment horizontal="center" vertical="center" shrinkToFit="1"/>
    </xf>
    <xf numFmtId="0" fontId="15" fillId="0" borderId="17" xfId="1" applyFont="1" applyBorder="1" applyAlignment="1">
      <alignment horizontal="center" vertical="center" shrinkToFit="1"/>
    </xf>
    <xf numFmtId="0" fontId="15" fillId="0" borderId="18" xfId="1" applyFont="1" applyBorder="1" applyAlignment="1">
      <alignment horizontal="center" vertical="center" shrinkToFit="1"/>
    </xf>
    <xf numFmtId="0" fontId="15" fillId="0" borderId="9" xfId="1" applyFont="1" applyBorder="1" applyAlignment="1">
      <alignment horizontal="center" vertical="center" shrinkToFit="1"/>
    </xf>
    <xf numFmtId="0" fontId="15" fillId="0" borderId="10" xfId="1" applyFont="1" applyBorder="1" applyAlignment="1">
      <alignment horizontal="center" vertical="center" shrinkToFit="1"/>
    </xf>
    <xf numFmtId="0" fontId="15" fillId="0" borderId="11" xfId="1" applyFont="1" applyBorder="1" applyAlignment="1">
      <alignment horizontal="center" vertical="center" shrinkToFit="1"/>
    </xf>
    <xf numFmtId="0" fontId="15" fillId="0" borderId="14" xfId="1" applyFont="1" applyBorder="1" applyAlignment="1">
      <alignment horizontal="center" vertical="center" shrinkToFit="1"/>
    </xf>
    <xf numFmtId="0" fontId="15" fillId="0" borderId="12" xfId="1" applyFont="1" applyBorder="1" applyAlignment="1">
      <alignment horizontal="center" vertical="center" shrinkToFit="1"/>
    </xf>
    <xf numFmtId="0" fontId="15" fillId="0" borderId="13" xfId="1" applyFont="1" applyBorder="1" applyAlignment="1">
      <alignment horizontal="center" vertical="center" shrinkToFit="1"/>
    </xf>
    <xf numFmtId="0" fontId="3" fillId="0" borderId="84" xfId="1" applyFont="1" applyBorder="1" applyAlignment="1">
      <alignment horizontal="center" vertical="center"/>
    </xf>
    <xf numFmtId="0" fontId="18" fillId="3" borderId="4" xfId="1" applyFont="1" applyFill="1" applyBorder="1" applyAlignment="1" applyProtection="1">
      <alignment vertical="center"/>
      <protection locked="0"/>
    </xf>
    <xf numFmtId="0" fontId="18" fillId="0" borderId="4" xfId="1" applyFont="1" applyBorder="1" applyAlignment="1" applyProtection="1">
      <alignment horizontal="center" vertical="center"/>
      <protection locked="0"/>
    </xf>
    <xf numFmtId="0" fontId="18" fillId="3" borderId="113" xfId="1" applyFont="1" applyFill="1" applyBorder="1" applyAlignment="1" applyProtection="1">
      <alignment vertical="center"/>
      <protection locked="0"/>
    </xf>
    <xf numFmtId="0" fontId="15" fillId="3" borderId="114" xfId="1" applyFont="1" applyFill="1" applyBorder="1" applyAlignment="1" applyProtection="1">
      <alignment horizontal="center" vertical="center" shrinkToFit="1"/>
      <protection locked="0"/>
    </xf>
    <xf numFmtId="0" fontId="15" fillId="3" borderId="115" xfId="1" applyFont="1" applyFill="1" applyBorder="1" applyAlignment="1" applyProtection="1">
      <alignment horizontal="center" vertical="center" shrinkToFit="1"/>
      <protection locked="0"/>
    </xf>
    <xf numFmtId="0" fontId="15" fillId="3" borderId="116" xfId="1" applyFont="1" applyFill="1" applyBorder="1" applyAlignment="1" applyProtection="1">
      <alignment horizontal="center" vertical="center" shrinkToFit="1"/>
      <protection locked="0"/>
    </xf>
    <xf numFmtId="0" fontId="15" fillId="3" borderId="117" xfId="1" applyFont="1" applyFill="1" applyBorder="1" applyAlignment="1" applyProtection="1">
      <alignment horizontal="center" vertical="center" shrinkToFit="1"/>
      <protection locked="0"/>
    </xf>
    <xf numFmtId="0" fontId="18" fillId="0" borderId="52" xfId="1" applyFont="1" applyBorder="1" applyAlignment="1" applyProtection="1">
      <alignment vertical="center"/>
      <protection locked="0"/>
    </xf>
    <xf numFmtId="0" fontId="9" fillId="0" borderId="122" xfId="1" applyFont="1" applyBorder="1" applyAlignment="1">
      <alignment vertical="center" wrapText="1"/>
    </xf>
    <xf numFmtId="0" fontId="9" fillId="0" borderId="122" xfId="1" applyFont="1" applyBorder="1" applyAlignment="1">
      <alignment horizontal="right" vertical="center"/>
    </xf>
    <xf numFmtId="0" fontId="3" fillId="0" borderId="123" xfId="1" applyFont="1" applyBorder="1" applyAlignment="1">
      <alignment horizontal="center" vertical="center" shrinkToFit="1"/>
    </xf>
    <xf numFmtId="0" fontId="3" fillId="0" borderId="124" xfId="1" applyFont="1" applyBorder="1" applyAlignment="1">
      <alignment horizontal="center" vertical="center" shrinkToFit="1"/>
    </xf>
    <xf numFmtId="0" fontId="3" fillId="0" borderId="125" xfId="1" applyFont="1" applyBorder="1" applyAlignment="1">
      <alignment horizontal="center" vertical="center" shrinkToFit="1"/>
    </xf>
    <xf numFmtId="0" fontId="3" fillId="0" borderId="126" xfId="1" applyFont="1" applyBorder="1" applyAlignment="1">
      <alignment horizontal="center" vertical="center" shrinkToFit="1"/>
    </xf>
    <xf numFmtId="0" fontId="3" fillId="0" borderId="121" xfId="1" applyFont="1" applyBorder="1" applyAlignment="1">
      <alignment horizontal="center" vertical="center" shrinkToFit="1"/>
    </xf>
    <xf numFmtId="0" fontId="3" fillId="0" borderId="127" xfId="1" applyFont="1" applyBorder="1" applyAlignment="1">
      <alignment horizontal="center" vertical="center" shrinkToFit="1"/>
    </xf>
    <xf numFmtId="0" fontId="3" fillId="0" borderId="128" xfId="1" applyFont="1" applyBorder="1" applyAlignment="1">
      <alignment horizontal="center" vertical="center" shrinkToFit="1"/>
    </xf>
    <xf numFmtId="0" fontId="3" fillId="0" borderId="129" xfId="1" applyFont="1" applyBorder="1" applyAlignment="1">
      <alignment horizontal="center" vertical="center"/>
    </xf>
    <xf numFmtId="0" fontId="9" fillId="0" borderId="131" xfId="1" applyFont="1" applyBorder="1" applyAlignment="1">
      <alignment horizontal="center" vertical="center" wrapText="1"/>
    </xf>
    <xf numFmtId="0" fontId="9" fillId="0" borderId="131" xfId="1" applyFont="1" applyBorder="1" applyAlignment="1">
      <alignment horizontal="right" vertical="center"/>
    </xf>
    <xf numFmtId="0" fontId="3" fillId="0" borderId="132" xfId="1" applyFont="1" applyBorder="1" applyAlignment="1">
      <alignment horizontal="center" vertical="center" shrinkToFit="1"/>
    </xf>
    <xf numFmtId="0" fontId="3" fillId="0" borderId="133" xfId="1" applyFont="1" applyBorder="1" applyAlignment="1">
      <alignment horizontal="center" vertical="center" shrinkToFit="1"/>
    </xf>
    <xf numFmtId="0" fontId="3" fillId="0" borderId="134" xfId="1" applyFont="1" applyBorder="1" applyAlignment="1">
      <alignment horizontal="center" vertical="center" shrinkToFit="1"/>
    </xf>
    <xf numFmtId="0" fontId="3" fillId="0" borderId="135" xfId="1" applyFont="1" applyBorder="1" applyAlignment="1">
      <alignment horizontal="center" vertical="center" shrinkToFit="1"/>
    </xf>
    <xf numFmtId="0" fontId="3" fillId="0" borderId="130" xfId="1" applyFont="1" applyBorder="1" applyAlignment="1">
      <alignment horizontal="center" vertical="center" shrinkToFit="1"/>
    </xf>
    <xf numFmtId="0" fontId="3" fillId="0" borderId="136" xfId="1" applyFont="1" applyBorder="1" applyAlignment="1">
      <alignment horizontal="center" vertical="center" shrinkToFit="1"/>
    </xf>
    <xf numFmtId="0" fontId="3" fillId="0" borderId="137" xfId="1" applyFont="1" applyBorder="1" applyAlignment="1">
      <alignment horizontal="center" vertical="center" shrinkToFit="1"/>
    </xf>
    <xf numFmtId="0" fontId="3" fillId="0" borderId="138" xfId="1" applyFont="1" applyBorder="1" applyAlignment="1">
      <alignment horizontal="center" vertical="center"/>
    </xf>
    <xf numFmtId="0" fontId="9" fillId="0" borderId="140" xfId="1" applyFont="1" applyBorder="1" applyAlignment="1">
      <alignment horizontal="center" vertical="center" wrapText="1"/>
    </xf>
    <xf numFmtId="0" fontId="9" fillId="0" borderId="140" xfId="1" applyFont="1" applyBorder="1" applyAlignment="1">
      <alignment horizontal="right" vertical="center"/>
    </xf>
    <xf numFmtId="0" fontId="3" fillId="0" borderId="141" xfId="1" applyFont="1" applyBorder="1" applyAlignment="1">
      <alignment horizontal="center" vertical="center" shrinkToFit="1"/>
    </xf>
    <xf numFmtId="0" fontId="3" fillId="0" borderId="142" xfId="1" applyFont="1" applyBorder="1" applyAlignment="1">
      <alignment horizontal="center" vertical="center" shrinkToFit="1"/>
    </xf>
    <xf numFmtId="0" fontId="3" fillId="0" borderId="143" xfId="1" applyFont="1" applyBorder="1" applyAlignment="1">
      <alignment horizontal="center" vertical="center" shrinkToFit="1"/>
    </xf>
    <xf numFmtId="0" fontId="3" fillId="0" borderId="144" xfId="1" applyFont="1" applyBorder="1" applyAlignment="1">
      <alignment horizontal="center" vertical="center" shrinkToFit="1"/>
    </xf>
    <xf numFmtId="0" fontId="3" fillId="0" borderId="139" xfId="1" applyFont="1" applyBorder="1" applyAlignment="1">
      <alignment horizontal="center" vertical="center" shrinkToFit="1"/>
    </xf>
    <xf numFmtId="0" fontId="3" fillId="0" borderId="145" xfId="1" applyFont="1" applyBorder="1" applyAlignment="1">
      <alignment horizontal="center" vertical="center" shrinkToFit="1"/>
    </xf>
    <xf numFmtId="0" fontId="3" fillId="0" borderId="146" xfId="1" applyFont="1" applyBorder="1" applyAlignment="1">
      <alignment horizontal="center" vertical="center" shrinkToFit="1"/>
    </xf>
    <xf numFmtId="0" fontId="3" fillId="0" borderId="147" xfId="1" applyFont="1" applyBorder="1" applyAlignment="1">
      <alignment horizontal="center" vertical="center"/>
    </xf>
    <xf numFmtId="0" fontId="3" fillId="0" borderId="0" xfId="1" applyFont="1" applyAlignment="1" applyProtection="1">
      <alignment vertical="center"/>
      <protection locked="0"/>
    </xf>
    <xf numFmtId="49" fontId="24" fillId="0" borderId="69" xfId="2" applyNumberFormat="1" applyFont="1" applyBorder="1" applyAlignment="1" applyProtection="1">
      <alignment horizontal="center" vertical="center"/>
      <protection locked="0"/>
    </xf>
    <xf numFmtId="0" fontId="14" fillId="2" borderId="2" xfId="2" applyFont="1" applyFill="1" applyBorder="1" applyAlignment="1">
      <alignment horizontal="center" vertical="center"/>
    </xf>
    <xf numFmtId="0" fontId="14" fillId="2" borderId="51" xfId="2" applyFont="1" applyFill="1" applyBorder="1" applyAlignment="1">
      <alignment horizontal="center" vertical="center"/>
    </xf>
    <xf numFmtId="49" fontId="24" fillId="0" borderId="71" xfId="2" applyNumberFormat="1" applyFont="1" applyBorder="1" applyAlignment="1" applyProtection="1">
      <alignment horizontal="center" vertical="center"/>
      <protection locked="0"/>
    </xf>
    <xf numFmtId="0" fontId="14" fillId="2" borderId="6" xfId="2" applyFont="1" applyFill="1" applyBorder="1" applyAlignment="1">
      <alignment horizontal="center" vertical="center"/>
    </xf>
    <xf numFmtId="0" fontId="14" fillId="2" borderId="65" xfId="2" applyFont="1" applyFill="1" applyBorder="1" applyAlignment="1">
      <alignment horizontal="center" vertical="center" shrinkToFit="1"/>
    </xf>
    <xf numFmtId="0" fontId="14" fillId="2" borderId="30" xfId="2" applyFont="1" applyFill="1" applyBorder="1" applyAlignment="1">
      <alignment horizontal="center" vertical="center"/>
    </xf>
    <xf numFmtId="49" fontId="24" fillId="0" borderId="88" xfId="2" applyNumberFormat="1" applyFont="1" applyBorder="1" applyAlignment="1" applyProtection="1">
      <alignment horizontal="center" vertical="center"/>
      <protection locked="0"/>
    </xf>
    <xf numFmtId="0" fontId="14" fillId="2" borderId="152" xfId="2" applyFont="1" applyFill="1" applyBorder="1" applyAlignment="1">
      <alignment horizontal="center" vertical="center"/>
    </xf>
    <xf numFmtId="0" fontId="9" fillId="0" borderId="112" xfId="1" applyFont="1" applyBorder="1" applyAlignment="1">
      <alignment horizontal="center"/>
    </xf>
    <xf numFmtId="0" fontId="9" fillId="0" borderId="28" xfId="1" applyFont="1" applyBorder="1" applyAlignment="1">
      <alignment horizontal="center"/>
    </xf>
    <xf numFmtId="0" fontId="9" fillId="0" borderId="153" xfId="1" applyFont="1" applyBorder="1" applyAlignment="1">
      <alignment horizontal="center"/>
    </xf>
    <xf numFmtId="0" fontId="9" fillId="0" borderId="154" xfId="1" applyFont="1" applyBorder="1" applyAlignment="1">
      <alignment horizontal="center"/>
    </xf>
    <xf numFmtId="0" fontId="23" fillId="0" borderId="37" xfId="2" applyFont="1" applyBorder="1" applyAlignment="1" applyProtection="1">
      <alignment horizontal="center" vertical="center"/>
      <protection locked="0"/>
    </xf>
    <xf numFmtId="0" fontId="26" fillId="0" borderId="0" xfId="1" applyFont="1" applyAlignment="1" applyProtection="1">
      <alignment horizontal="right" vertical="center"/>
      <protection locked="0"/>
    </xf>
    <xf numFmtId="0" fontId="27" fillId="0" borderId="0" xfId="1" applyFont="1" applyAlignment="1" applyProtection="1">
      <alignment horizontal="right" vertical="center"/>
      <protection locked="0"/>
    </xf>
    <xf numFmtId="177" fontId="18" fillId="3" borderId="155" xfId="2" applyNumberFormat="1" applyFont="1" applyFill="1" applyBorder="1" applyAlignment="1" applyProtection="1">
      <alignment horizontal="center" vertical="center" shrinkToFit="1"/>
      <protection locked="0"/>
    </xf>
    <xf numFmtId="177" fontId="18" fillId="3" borderId="156" xfId="2" applyNumberFormat="1" applyFont="1" applyFill="1" applyBorder="1" applyAlignment="1" applyProtection="1">
      <alignment horizontal="center" vertical="center" shrinkToFit="1"/>
      <protection locked="0"/>
    </xf>
    <xf numFmtId="177" fontId="18" fillId="3" borderId="157" xfId="2" applyNumberFormat="1" applyFont="1" applyFill="1" applyBorder="1" applyAlignment="1" applyProtection="1">
      <alignment horizontal="center" vertical="center" shrinkToFit="1"/>
      <protection locked="0"/>
    </xf>
    <xf numFmtId="177" fontId="18" fillId="3" borderId="158" xfId="2" applyNumberFormat="1" applyFont="1" applyFill="1" applyBorder="1" applyAlignment="1" applyProtection="1">
      <alignment horizontal="center" vertical="center" shrinkToFit="1"/>
      <protection locked="0"/>
    </xf>
    <xf numFmtId="177" fontId="18" fillId="3" borderId="159" xfId="2" applyNumberFormat="1" applyFont="1" applyFill="1" applyBorder="1" applyAlignment="1" applyProtection="1">
      <alignment horizontal="center" vertical="center" shrinkToFit="1"/>
      <protection locked="0"/>
    </xf>
    <xf numFmtId="177" fontId="18" fillId="3" borderId="160" xfId="2" applyNumberFormat="1" applyFont="1" applyFill="1" applyBorder="1" applyAlignment="1" applyProtection="1">
      <alignment horizontal="center" vertical="center" shrinkToFit="1"/>
      <protection locked="0"/>
    </xf>
    <xf numFmtId="49" fontId="18" fillId="0" borderId="159" xfId="2" applyNumberFormat="1" applyFont="1" applyBorder="1" applyAlignment="1" applyProtection="1">
      <alignment horizontal="center" vertical="center" shrinkToFit="1"/>
      <protection locked="0"/>
    </xf>
    <xf numFmtId="49" fontId="18" fillId="0" borderId="160" xfId="2" applyNumberFormat="1" applyFont="1" applyBorder="1" applyAlignment="1" applyProtection="1">
      <alignment horizontal="center" vertical="center" shrinkToFit="1"/>
      <protection locked="0"/>
    </xf>
    <xf numFmtId="0" fontId="3" fillId="0" borderId="164" xfId="1" applyFont="1" applyBorder="1" applyAlignment="1">
      <alignment horizontal="center" vertical="center"/>
    </xf>
    <xf numFmtId="0" fontId="3" fillId="0" borderId="165" xfId="1" applyFont="1" applyBorder="1" applyAlignment="1">
      <alignment horizontal="center" vertical="center"/>
    </xf>
    <xf numFmtId="0" fontId="3" fillId="0" borderId="166" xfId="1" applyFont="1" applyBorder="1" applyAlignment="1">
      <alignment horizontal="center" vertical="center"/>
    </xf>
    <xf numFmtId="0" fontId="3" fillId="0" borderId="86" xfId="1" applyFont="1" applyBorder="1" applyAlignment="1">
      <alignment horizontal="center" vertical="center"/>
    </xf>
    <xf numFmtId="176" fontId="3" fillId="0" borderId="167" xfId="1" applyNumberFormat="1" applyFont="1" applyBorder="1" applyAlignment="1">
      <alignment horizontal="center" vertical="center"/>
    </xf>
    <xf numFmtId="176" fontId="3" fillId="0" borderId="81" xfId="1" applyNumberFormat="1" applyFont="1" applyBorder="1" applyAlignment="1">
      <alignment horizontal="center" vertical="center"/>
    </xf>
    <xf numFmtId="176" fontId="3" fillId="0" borderId="109" xfId="1" applyNumberFormat="1" applyFont="1" applyBorder="1" applyAlignment="1">
      <alignment horizontal="center" vertical="center"/>
    </xf>
    <xf numFmtId="0" fontId="31" fillId="0" borderId="0" xfId="1" applyFont="1"/>
    <xf numFmtId="0" fontId="3" fillId="0" borderId="0" xfId="1" applyFont="1" applyProtection="1">
      <protection locked="0"/>
    </xf>
    <xf numFmtId="0" fontId="3" fillId="0" borderId="0" xfId="1" applyFont="1" applyAlignment="1" applyProtection="1">
      <alignment horizontal="center" vertical="center"/>
      <protection locked="0"/>
    </xf>
    <xf numFmtId="0" fontId="16" fillId="0" borderId="0" xfId="1" applyFont="1" applyAlignment="1" applyProtection="1">
      <alignment horizontal="right" vertical="center"/>
      <protection locked="0"/>
    </xf>
    <xf numFmtId="0" fontId="0" fillId="0" borderId="0" xfId="0" applyProtection="1">
      <protection locked="0"/>
    </xf>
    <xf numFmtId="0" fontId="6" fillId="0" borderId="0" xfId="1" applyFont="1" applyAlignment="1" applyProtection="1">
      <alignment horizontal="center"/>
      <protection locked="0"/>
    </xf>
    <xf numFmtId="0" fontId="6" fillId="0" borderId="0" xfId="1" applyFont="1" applyAlignment="1" applyProtection="1">
      <alignment horizontal="left"/>
      <protection locked="0"/>
    </xf>
    <xf numFmtId="0" fontId="5" fillId="0" borderId="0" xfId="1" applyFont="1" applyProtection="1">
      <protection locked="0"/>
    </xf>
    <xf numFmtId="0" fontId="4" fillId="0" borderId="0" xfId="1" applyFont="1" applyProtection="1">
      <protection locked="0"/>
    </xf>
    <xf numFmtId="0" fontId="4" fillId="0" borderId="0" xfId="1" applyFont="1" applyAlignment="1" applyProtection="1">
      <alignment horizontal="right"/>
      <protection locked="0"/>
    </xf>
    <xf numFmtId="0" fontId="8" fillId="0" borderId="0" xfId="1" applyFont="1" applyAlignment="1" applyProtection="1">
      <alignment horizontal="center" shrinkToFit="1"/>
      <protection locked="0"/>
    </xf>
    <xf numFmtId="0" fontId="17" fillId="0" borderId="0" xfId="1" applyFont="1" applyProtection="1">
      <protection locked="0"/>
    </xf>
    <xf numFmtId="0" fontId="8" fillId="0" borderId="1" xfId="1" applyFont="1" applyBorder="1" applyAlignment="1" applyProtection="1">
      <alignment horizontal="center" shrinkToFit="1"/>
      <protection locked="0"/>
    </xf>
    <xf numFmtId="0" fontId="3" fillId="0" borderId="2" xfId="1" applyFont="1" applyBorder="1" applyAlignment="1" applyProtection="1">
      <alignment horizontal="center" vertical="center"/>
      <protection locked="0"/>
    </xf>
    <xf numFmtId="0" fontId="3" fillId="0" borderId="4" xfId="1" applyFont="1" applyBorder="1" applyAlignment="1" applyProtection="1">
      <alignment horizontal="center" vertical="center"/>
      <protection locked="0"/>
    </xf>
    <xf numFmtId="0" fontId="3" fillId="0" borderId="5" xfId="1" applyFont="1" applyBorder="1" applyAlignment="1" applyProtection="1">
      <alignment horizontal="center" vertical="center"/>
      <protection locked="0"/>
    </xf>
    <xf numFmtId="0" fontId="3" fillId="0" borderId="6" xfId="1" applyFont="1" applyBorder="1" applyAlignment="1" applyProtection="1">
      <alignment horizontal="center" vertical="center"/>
      <protection locked="0"/>
    </xf>
    <xf numFmtId="0" fontId="3" fillId="0" borderId="63" xfId="1" applyFont="1" applyBorder="1" applyAlignment="1" applyProtection="1">
      <alignment horizontal="center" vertical="center"/>
      <protection locked="0"/>
    </xf>
    <xf numFmtId="0" fontId="3" fillId="0" borderId="8" xfId="1" applyFont="1" applyBorder="1" applyAlignment="1" applyProtection="1">
      <alignment horizontal="center" vertical="center"/>
      <protection locked="0"/>
    </xf>
    <xf numFmtId="0" fontId="3" fillId="0" borderId="7" xfId="1" applyFont="1" applyBorder="1" applyAlignment="1" applyProtection="1">
      <alignment horizontal="center" vertical="center"/>
      <protection locked="0"/>
    </xf>
    <xf numFmtId="0" fontId="3" fillId="0" borderId="45" xfId="1" applyFont="1" applyBorder="1" applyAlignment="1" applyProtection="1">
      <alignment horizontal="center" vertical="center"/>
      <protection locked="0"/>
    </xf>
    <xf numFmtId="0" fontId="3" fillId="0" borderId="47" xfId="1" applyFont="1" applyBorder="1" applyAlignment="1" applyProtection="1">
      <alignment horizontal="center" vertical="center"/>
      <protection locked="0"/>
    </xf>
    <xf numFmtId="0" fontId="3" fillId="0" borderId="41" xfId="1" applyFont="1" applyBorder="1" applyAlignment="1" applyProtection="1">
      <alignment horizontal="center" vertical="center"/>
      <protection locked="0"/>
    </xf>
    <xf numFmtId="0" fontId="3" fillId="0" borderId="51" xfId="1" applyFont="1" applyBorder="1" applyAlignment="1" applyProtection="1">
      <alignment horizontal="center" vertical="center"/>
      <protection locked="0"/>
    </xf>
    <xf numFmtId="0" fontId="3" fillId="0" borderId="52" xfId="1" applyFont="1" applyBorder="1" applyAlignment="1" applyProtection="1">
      <alignment horizontal="center" vertical="center"/>
      <protection locked="0"/>
    </xf>
    <xf numFmtId="0" fontId="3" fillId="0" borderId="53" xfId="1" applyFont="1" applyBorder="1" applyAlignment="1" applyProtection="1">
      <alignment horizontal="center" vertical="center"/>
      <protection locked="0"/>
    </xf>
    <xf numFmtId="0" fontId="3" fillId="0" borderId="65" xfId="1" applyFont="1" applyBorder="1" applyAlignment="1" applyProtection="1">
      <alignment horizontal="center" vertical="center"/>
      <protection locked="0"/>
    </xf>
    <xf numFmtId="0" fontId="3" fillId="0" borderId="57" xfId="1" applyFont="1" applyBorder="1" applyAlignment="1" applyProtection="1">
      <alignment horizontal="center" vertical="center"/>
      <protection locked="0"/>
    </xf>
    <xf numFmtId="0" fontId="3" fillId="0" borderId="55" xfId="1" applyFont="1" applyBorder="1" applyAlignment="1" applyProtection="1">
      <alignment horizontal="center" vertical="center"/>
      <protection locked="0"/>
    </xf>
    <xf numFmtId="0" fontId="9" fillId="0" borderId="122" xfId="1" applyFont="1" applyBorder="1" applyAlignment="1" applyProtection="1">
      <alignment vertical="center" wrapText="1"/>
      <protection locked="0"/>
    </xf>
    <xf numFmtId="0" fontId="9" fillId="0" borderId="122" xfId="1" applyFont="1" applyBorder="1" applyAlignment="1" applyProtection="1">
      <alignment horizontal="right" vertical="center"/>
      <protection locked="0"/>
    </xf>
    <xf numFmtId="0" fontId="3" fillId="0" borderId="164" xfId="1" applyFont="1" applyBorder="1" applyAlignment="1" applyProtection="1">
      <alignment horizontal="center" vertical="center"/>
      <protection locked="0"/>
    </xf>
    <xf numFmtId="0" fontId="3" fillId="0" borderId="165" xfId="1" applyFont="1" applyBorder="1" applyAlignment="1" applyProtection="1">
      <alignment horizontal="center" vertical="center"/>
      <protection locked="0"/>
    </xf>
    <xf numFmtId="0" fontId="3" fillId="0" borderId="166" xfId="1" applyFont="1" applyBorder="1" applyAlignment="1" applyProtection="1">
      <alignment horizontal="center" vertical="center"/>
      <protection locked="0"/>
    </xf>
    <xf numFmtId="0" fontId="9" fillId="0" borderId="131" xfId="1" applyFont="1" applyBorder="1" applyAlignment="1" applyProtection="1">
      <alignment horizontal="center" vertical="center" wrapText="1"/>
      <protection locked="0"/>
    </xf>
    <xf numFmtId="0" fontId="9" fillId="0" borderId="131" xfId="1" applyFont="1" applyBorder="1" applyAlignment="1" applyProtection="1">
      <alignment horizontal="right" vertical="center"/>
      <protection locked="0"/>
    </xf>
    <xf numFmtId="0" fontId="3" fillId="0" borderId="86" xfId="1" applyFont="1" applyBorder="1" applyAlignment="1" applyProtection="1">
      <alignment horizontal="center" vertical="center"/>
      <protection locked="0"/>
    </xf>
    <xf numFmtId="0" fontId="9" fillId="0" borderId="140" xfId="1" applyFont="1" applyBorder="1" applyAlignment="1" applyProtection="1">
      <alignment horizontal="center" vertical="center" wrapText="1"/>
      <protection locked="0"/>
    </xf>
    <xf numFmtId="0" fontId="9" fillId="0" borderId="140" xfId="1" applyFont="1" applyBorder="1" applyAlignment="1" applyProtection="1">
      <alignment horizontal="right" vertical="center"/>
      <protection locked="0"/>
    </xf>
    <xf numFmtId="0" fontId="3" fillId="0" borderId="87" xfId="1" applyFont="1" applyBorder="1" applyAlignment="1" applyProtection="1">
      <alignment horizontal="center" vertical="center"/>
      <protection locked="0"/>
    </xf>
    <xf numFmtId="0" fontId="3" fillId="0" borderId="1" xfId="1" applyFont="1" applyBorder="1" applyAlignment="1" applyProtection="1">
      <alignment horizontal="center" vertical="center"/>
      <protection locked="0"/>
    </xf>
    <xf numFmtId="0" fontId="3" fillId="0" borderId="50" xfId="1" applyFont="1" applyBorder="1" applyAlignment="1" applyProtection="1">
      <alignment horizontal="center" vertical="center"/>
      <protection locked="0"/>
    </xf>
    <xf numFmtId="176" fontId="10" fillId="0" borderId="0" xfId="1" applyNumberFormat="1" applyFont="1" applyAlignment="1" applyProtection="1">
      <alignment horizontal="center" vertical="center"/>
      <protection locked="0"/>
    </xf>
    <xf numFmtId="0" fontId="3" fillId="0" borderId="0" xfId="1" applyFont="1" applyAlignment="1" applyProtection="1">
      <alignment horizontal="right" vertical="center"/>
      <protection locked="0"/>
    </xf>
    <xf numFmtId="0" fontId="3" fillId="0" borderId="0" xfId="1" applyFont="1" applyAlignment="1" applyProtection="1">
      <alignment horizontal="left" vertical="center"/>
      <protection locked="0"/>
    </xf>
    <xf numFmtId="0" fontId="11" fillId="0" borderId="0" xfId="1" applyFont="1" applyAlignment="1" applyProtection="1">
      <alignment vertical="center"/>
      <protection locked="0"/>
    </xf>
    <xf numFmtId="0" fontId="3" fillId="0" borderId="0" xfId="2" applyFont="1" applyProtection="1">
      <alignment vertical="center"/>
      <protection locked="0"/>
    </xf>
    <xf numFmtId="0" fontId="3" fillId="0" borderId="0" xfId="2" applyFont="1" applyAlignment="1" applyProtection="1">
      <alignment vertical="center" wrapText="1"/>
      <protection locked="0"/>
    </xf>
    <xf numFmtId="0" fontId="3" fillId="0" borderId="0" xfId="2" applyFont="1" applyAlignment="1" applyProtection="1">
      <alignment horizontal="center" vertical="center"/>
      <protection locked="0"/>
    </xf>
    <xf numFmtId="0" fontId="9" fillId="0" borderId="0" xfId="2" applyFont="1" applyAlignment="1" applyProtection="1">
      <alignment horizontal="left" vertical="center" wrapText="1"/>
      <protection locked="0"/>
    </xf>
    <xf numFmtId="0" fontId="9" fillId="0" borderId="0" xfId="2" applyFont="1" applyProtection="1">
      <alignment vertical="center"/>
      <protection locked="0"/>
    </xf>
    <xf numFmtId="0" fontId="14" fillId="2" borderId="24" xfId="2" applyFont="1" applyFill="1" applyBorder="1" applyAlignment="1" applyProtection="1">
      <alignment horizontal="center" vertical="center"/>
      <protection locked="0"/>
    </xf>
    <xf numFmtId="0" fontId="9" fillId="0" borderId="0" xfId="1" applyFont="1" applyProtection="1">
      <protection locked="0"/>
    </xf>
    <xf numFmtId="0" fontId="9" fillId="0" borderId="0" xfId="2" applyFont="1" applyAlignment="1" applyProtection="1">
      <alignment horizontal="center" vertical="center"/>
      <protection locked="0"/>
    </xf>
    <xf numFmtId="0" fontId="9" fillId="0" borderId="0" xfId="2" applyFont="1" applyAlignment="1" applyProtection="1">
      <alignment horizontal="right" vertical="center" wrapText="1"/>
      <protection locked="0"/>
    </xf>
    <xf numFmtId="0" fontId="14" fillId="0" borderId="25" xfId="1" applyFont="1" applyBorder="1" applyAlignment="1" applyProtection="1">
      <alignment horizontal="center" vertical="center"/>
      <protection locked="0"/>
    </xf>
    <xf numFmtId="0" fontId="9" fillId="0" borderId="153" xfId="1" applyFont="1" applyBorder="1" applyAlignment="1" applyProtection="1">
      <alignment horizontal="center"/>
      <protection locked="0"/>
    </xf>
    <xf numFmtId="0" fontId="9" fillId="0" borderId="154" xfId="1" applyFont="1" applyBorder="1" applyAlignment="1" applyProtection="1">
      <alignment horizontal="center"/>
      <protection locked="0"/>
    </xf>
    <xf numFmtId="0" fontId="9" fillId="0" borderId="112" xfId="1" applyFont="1" applyBorder="1" applyAlignment="1" applyProtection="1">
      <alignment horizontal="center"/>
      <protection locked="0"/>
    </xf>
    <xf numFmtId="0" fontId="9" fillId="0" borderId="28" xfId="1" applyFont="1" applyBorder="1" applyAlignment="1" applyProtection="1">
      <alignment horizontal="center"/>
      <protection locked="0"/>
    </xf>
    <xf numFmtId="0" fontId="14" fillId="2" borderId="25" xfId="2" applyFont="1" applyFill="1" applyBorder="1" applyAlignment="1" applyProtection="1">
      <alignment horizontal="center" vertical="center"/>
      <protection locked="0"/>
    </xf>
    <xf numFmtId="0" fontId="14" fillId="2" borderId="30" xfId="2" applyFont="1" applyFill="1" applyBorder="1" applyAlignment="1" applyProtection="1">
      <alignment horizontal="center" vertical="center"/>
      <protection locked="0"/>
    </xf>
    <xf numFmtId="0" fontId="14" fillId="2" borderId="152" xfId="2" applyFont="1" applyFill="1" applyBorder="1" applyAlignment="1" applyProtection="1">
      <alignment horizontal="center" vertical="center"/>
      <protection locked="0"/>
    </xf>
    <xf numFmtId="0" fontId="14" fillId="2" borderId="26" xfId="2" applyFont="1" applyFill="1" applyBorder="1" applyAlignment="1" applyProtection="1">
      <alignment horizontal="center" vertical="center"/>
      <protection locked="0"/>
    </xf>
    <xf numFmtId="0" fontId="14" fillId="2" borderId="2" xfId="2" applyFont="1" applyFill="1" applyBorder="1" applyAlignment="1" applyProtection="1">
      <alignment horizontal="center" vertical="center"/>
      <protection locked="0"/>
    </xf>
    <xf numFmtId="0" fontId="14" fillId="2" borderId="6" xfId="2" applyFont="1" applyFill="1" applyBorder="1" applyAlignment="1" applyProtection="1">
      <alignment horizontal="center" vertical="center"/>
      <protection locked="0"/>
    </xf>
    <xf numFmtId="0" fontId="14" fillId="2" borderId="0" xfId="2" applyFont="1" applyFill="1" applyAlignment="1" applyProtection="1">
      <alignment horizontal="center" vertical="center"/>
      <protection locked="0"/>
    </xf>
    <xf numFmtId="0" fontId="19" fillId="2" borderId="0" xfId="2" applyFont="1" applyFill="1" applyAlignment="1" applyProtection="1">
      <alignment horizontal="left" vertical="center"/>
      <protection locked="0"/>
    </xf>
    <xf numFmtId="0" fontId="9" fillId="0" borderId="0" xfId="1" applyFont="1" applyAlignment="1" applyProtection="1">
      <alignment vertical="center" wrapText="1"/>
      <protection locked="0"/>
    </xf>
    <xf numFmtId="0" fontId="18" fillId="0" borderId="0" xfId="1" applyFont="1" applyAlignment="1" applyProtection="1">
      <alignment vertical="center" wrapText="1"/>
      <protection locked="0"/>
    </xf>
    <xf numFmtId="0" fontId="9" fillId="0" borderId="0" xfId="1" applyFont="1" applyAlignment="1" applyProtection="1">
      <alignment horizontal="left" vertical="center"/>
      <protection locked="0"/>
    </xf>
    <xf numFmtId="0" fontId="3" fillId="0" borderId="0" xfId="1" applyFont="1" applyAlignment="1" applyProtection="1">
      <alignment vertical="center" wrapText="1"/>
      <protection locked="0"/>
    </xf>
    <xf numFmtId="0" fontId="3" fillId="0" borderId="0" xfId="2" applyFont="1" applyAlignment="1" applyProtection="1">
      <alignment horizontal="left" vertical="center" wrapText="1"/>
      <protection locked="0"/>
    </xf>
    <xf numFmtId="0" fontId="3" fillId="0" borderId="0" xfId="1" applyFont="1" applyAlignment="1" applyProtection="1">
      <alignment horizontal="center" vertical="center" wrapText="1"/>
      <protection locked="0"/>
    </xf>
    <xf numFmtId="0" fontId="14" fillId="2" borderId="51" xfId="2" applyFont="1" applyFill="1" applyBorder="1" applyAlignment="1" applyProtection="1">
      <alignment horizontal="center" vertical="center"/>
      <protection locked="0"/>
    </xf>
    <xf numFmtId="0" fontId="14" fillId="2" borderId="65" xfId="2" applyFont="1" applyFill="1" applyBorder="1" applyAlignment="1" applyProtection="1">
      <alignment horizontal="center" vertical="center" shrinkToFit="1"/>
      <protection locked="0"/>
    </xf>
    <xf numFmtId="0" fontId="18" fillId="0" borderId="52" xfId="1" applyFont="1" applyBorder="1" applyAlignment="1">
      <alignment vertical="center"/>
    </xf>
    <xf numFmtId="0" fontId="18" fillId="3" borderId="113" xfId="1" applyFont="1" applyFill="1" applyBorder="1" applyAlignment="1">
      <alignment vertical="center"/>
    </xf>
    <xf numFmtId="0" fontId="18" fillId="3" borderId="4" xfId="1" applyFont="1" applyFill="1" applyBorder="1" applyAlignment="1">
      <alignment vertical="center"/>
    </xf>
    <xf numFmtId="0" fontId="18" fillId="3" borderId="7" xfId="1" applyFont="1" applyFill="1" applyBorder="1" applyAlignment="1">
      <alignment vertical="center"/>
    </xf>
    <xf numFmtId="0" fontId="15" fillId="0" borderId="33" xfId="1" applyFont="1" applyBorder="1" applyAlignment="1">
      <alignment horizontal="center" vertical="center" shrinkToFit="1"/>
    </xf>
    <xf numFmtId="0" fontId="15" fillId="0" borderId="34" xfId="1" applyFont="1" applyBorder="1" applyAlignment="1">
      <alignment horizontal="center" vertical="center" shrinkToFit="1"/>
    </xf>
    <xf numFmtId="0" fontId="15" fillId="0" borderId="35" xfId="1" applyFont="1" applyBorder="1" applyAlignment="1">
      <alignment horizontal="center" vertical="center" shrinkToFit="1"/>
    </xf>
    <xf numFmtId="0" fontId="15" fillId="0" borderId="120" xfId="1" applyFont="1" applyBorder="1" applyAlignment="1">
      <alignment horizontal="center" vertical="center" shrinkToFit="1"/>
    </xf>
    <xf numFmtId="0" fontId="3" fillId="0" borderId="90" xfId="1" applyFont="1" applyBorder="1" applyAlignment="1">
      <alignment horizontal="center" vertical="center"/>
    </xf>
    <xf numFmtId="0" fontId="30" fillId="3" borderId="27" xfId="1" applyFont="1" applyFill="1" applyBorder="1" applyAlignment="1" applyProtection="1">
      <alignment horizontal="center" vertical="center" shrinkToFit="1"/>
      <protection locked="0"/>
    </xf>
    <xf numFmtId="0" fontId="30" fillId="3" borderId="29" xfId="1" applyFont="1" applyFill="1" applyBorder="1" applyAlignment="1" applyProtection="1">
      <alignment horizontal="center" vertical="center" shrinkToFit="1"/>
      <protection locked="0"/>
    </xf>
    <xf numFmtId="0" fontId="30" fillId="3" borderId="112" xfId="1" applyFont="1" applyFill="1" applyBorder="1" applyAlignment="1" applyProtection="1">
      <alignment horizontal="center" vertical="center" shrinkToFit="1"/>
      <protection locked="0"/>
    </xf>
    <xf numFmtId="0" fontId="30" fillId="3" borderId="170" xfId="1" applyFont="1" applyFill="1" applyBorder="1" applyAlignment="1" applyProtection="1">
      <alignment horizontal="center" vertical="center" shrinkToFit="1"/>
      <protection locked="0"/>
    </xf>
    <xf numFmtId="0" fontId="30" fillId="3" borderId="87" xfId="1" applyFont="1" applyFill="1" applyBorder="1" applyAlignment="1" applyProtection="1">
      <alignment horizontal="center" vertical="center" shrinkToFit="1"/>
      <protection locked="0"/>
    </xf>
    <xf numFmtId="0" fontId="30" fillId="3" borderId="28" xfId="1" applyFont="1" applyFill="1" applyBorder="1" applyAlignment="1" applyProtection="1">
      <alignment horizontal="center" vertical="center" shrinkToFit="1"/>
      <protection locked="0"/>
    </xf>
    <xf numFmtId="0" fontId="30" fillId="3" borderId="171" xfId="1" applyFont="1" applyFill="1" applyBorder="1" applyAlignment="1" applyProtection="1">
      <alignment horizontal="center" vertical="center" shrinkToFit="1"/>
      <protection locked="0"/>
    </xf>
    <xf numFmtId="0" fontId="30" fillId="3" borderId="175" xfId="1" applyFont="1" applyFill="1" applyBorder="1" applyAlignment="1" applyProtection="1">
      <alignment horizontal="center" vertical="center" shrinkToFit="1"/>
      <protection locked="0"/>
    </xf>
    <xf numFmtId="0" fontId="30" fillId="3" borderId="176" xfId="1" applyFont="1" applyFill="1" applyBorder="1" applyAlignment="1" applyProtection="1">
      <alignment horizontal="center" vertical="center" shrinkToFit="1"/>
      <protection locked="0"/>
    </xf>
    <xf numFmtId="0" fontId="30" fillId="3" borderId="177" xfId="1" applyFont="1" applyFill="1" applyBorder="1" applyAlignment="1" applyProtection="1">
      <alignment horizontal="center" vertical="center" shrinkToFit="1"/>
      <protection locked="0"/>
    </xf>
    <xf numFmtId="0" fontId="30" fillId="3" borderId="178" xfId="1" applyFont="1" applyFill="1" applyBorder="1" applyAlignment="1" applyProtection="1">
      <alignment horizontal="center" vertical="center" shrinkToFit="1"/>
      <protection locked="0"/>
    </xf>
    <xf numFmtId="0" fontId="30" fillId="3" borderId="172" xfId="1" applyFont="1" applyFill="1" applyBorder="1" applyAlignment="1" applyProtection="1">
      <alignment horizontal="center" vertical="center" shrinkToFit="1"/>
      <protection locked="0"/>
    </xf>
    <xf numFmtId="0" fontId="30" fillId="3" borderId="179" xfId="1" applyFont="1" applyFill="1" applyBorder="1" applyAlignment="1" applyProtection="1">
      <alignment horizontal="center" vertical="center" shrinkToFit="1"/>
      <protection locked="0"/>
    </xf>
    <xf numFmtId="0" fontId="30" fillId="3" borderId="180" xfId="1" applyFont="1" applyFill="1" applyBorder="1" applyAlignment="1" applyProtection="1">
      <alignment horizontal="center" vertical="center" shrinkToFit="1"/>
      <protection locked="0"/>
    </xf>
    <xf numFmtId="0" fontId="14" fillId="0" borderId="173" xfId="1" applyFont="1" applyBorder="1" applyAlignment="1" applyProtection="1">
      <alignment vertical="center" wrapText="1"/>
      <protection locked="0"/>
    </xf>
    <xf numFmtId="0" fontId="14" fillId="0" borderId="1" xfId="1" applyFont="1" applyBorder="1" applyAlignment="1" applyProtection="1">
      <alignment vertical="center" wrapText="1"/>
      <protection locked="0"/>
    </xf>
    <xf numFmtId="0" fontId="14" fillId="0" borderId="174" xfId="1" applyFont="1" applyBorder="1" applyAlignment="1" applyProtection="1">
      <alignment horizontal="right" vertical="center"/>
      <protection locked="0"/>
    </xf>
    <xf numFmtId="0" fontId="14" fillId="0" borderId="50" xfId="1" applyFont="1" applyBorder="1" applyAlignment="1" applyProtection="1">
      <alignment horizontal="right" vertical="center"/>
      <protection locked="0"/>
    </xf>
    <xf numFmtId="0" fontId="14" fillId="0" borderId="183" xfId="1" applyFont="1" applyBorder="1" applyAlignment="1" applyProtection="1">
      <alignment vertical="center" wrapText="1"/>
      <protection locked="0"/>
    </xf>
    <xf numFmtId="0" fontId="14" fillId="0" borderId="184" xfId="1" applyFont="1" applyBorder="1" applyAlignment="1" applyProtection="1">
      <alignment vertical="center" wrapText="1"/>
      <protection locked="0"/>
    </xf>
    <xf numFmtId="0" fontId="3" fillId="0" borderId="0" xfId="1" applyFont="1" applyAlignment="1" applyProtection="1">
      <alignment horizontal="left" vertical="top"/>
      <protection locked="0"/>
    </xf>
    <xf numFmtId="0" fontId="32" fillId="0" borderId="0" xfId="1" applyFont="1" applyAlignment="1" applyProtection="1">
      <alignment horizontal="right" vertical="center"/>
      <protection locked="0"/>
    </xf>
    <xf numFmtId="0" fontId="15" fillId="3" borderId="42" xfId="1" applyFont="1" applyFill="1" applyBorder="1" applyAlignment="1" applyProtection="1">
      <alignment horizontal="center" vertical="center" shrinkToFit="1"/>
      <protection locked="0"/>
    </xf>
    <xf numFmtId="0" fontId="18" fillId="0" borderId="113" xfId="1" applyFont="1" applyBorder="1" applyAlignment="1">
      <alignment horizontal="center" vertical="center"/>
    </xf>
    <xf numFmtId="0" fontId="15" fillId="3" borderId="32" xfId="1" applyFont="1" applyFill="1" applyBorder="1" applyAlignment="1" applyProtection="1">
      <alignment horizontal="center" vertical="center" shrinkToFit="1"/>
      <protection locked="0"/>
    </xf>
    <xf numFmtId="0" fontId="15" fillId="3" borderId="39" xfId="1" applyFont="1" applyFill="1" applyBorder="1" applyAlignment="1" applyProtection="1">
      <alignment horizontal="center" vertical="center" shrinkToFit="1"/>
      <protection locked="0"/>
    </xf>
    <xf numFmtId="0" fontId="15" fillId="3" borderId="43" xfId="1" applyFont="1" applyFill="1" applyBorder="1" applyAlignment="1" applyProtection="1">
      <alignment horizontal="center" vertical="center" shrinkToFit="1"/>
      <protection locked="0"/>
    </xf>
    <xf numFmtId="0" fontId="15" fillId="3" borderId="185" xfId="1" applyFont="1" applyFill="1" applyBorder="1" applyAlignment="1" applyProtection="1">
      <alignment horizontal="center" vertical="center" shrinkToFit="1"/>
      <protection locked="0"/>
    </xf>
    <xf numFmtId="0" fontId="15" fillId="3" borderId="40" xfId="1" applyFont="1" applyFill="1" applyBorder="1" applyAlignment="1" applyProtection="1">
      <alignment horizontal="center" vertical="center" shrinkToFit="1"/>
      <protection locked="0"/>
    </xf>
    <xf numFmtId="0" fontId="3" fillId="0" borderId="1" xfId="1" applyFont="1" applyBorder="1" applyAlignment="1">
      <alignment horizontal="center" vertical="center"/>
    </xf>
    <xf numFmtId="0" fontId="10" fillId="0" borderId="99" xfId="1" applyFont="1" applyBorder="1" applyAlignment="1" applyProtection="1">
      <alignment horizontal="center" vertical="center"/>
      <protection locked="0"/>
    </xf>
    <xf numFmtId="0" fontId="10" fillId="0" borderId="60" xfId="1" applyFont="1" applyBorder="1" applyAlignment="1" applyProtection="1">
      <alignment horizontal="center" vertical="center"/>
      <protection locked="0"/>
    </xf>
    <xf numFmtId="0" fontId="15" fillId="3" borderId="93" xfId="1" applyFont="1" applyFill="1" applyBorder="1" applyAlignment="1" applyProtection="1">
      <alignment horizontal="left"/>
      <protection locked="0"/>
    </xf>
    <xf numFmtId="0" fontId="15" fillId="3" borderId="94" xfId="1" applyFont="1" applyFill="1" applyBorder="1" applyAlignment="1" applyProtection="1">
      <alignment horizontal="left"/>
      <protection locked="0"/>
    </xf>
    <xf numFmtId="0" fontId="15" fillId="3" borderId="95" xfId="1" applyFont="1" applyFill="1" applyBorder="1" applyAlignment="1" applyProtection="1">
      <alignment horizontal="left"/>
      <protection locked="0"/>
    </xf>
    <xf numFmtId="0" fontId="15" fillId="3" borderId="86" xfId="1" applyFont="1" applyFill="1" applyBorder="1" applyAlignment="1" applyProtection="1">
      <alignment horizontal="left"/>
      <protection locked="0"/>
    </xf>
    <xf numFmtId="0" fontId="15" fillId="3" borderId="0" xfId="1" applyFont="1" applyFill="1" applyAlignment="1" applyProtection="1">
      <alignment horizontal="left"/>
      <protection locked="0"/>
    </xf>
    <xf numFmtId="0" fontId="15" fillId="3" borderId="55" xfId="1" applyFont="1" applyFill="1" applyBorder="1" applyAlignment="1" applyProtection="1">
      <alignment horizontal="left"/>
      <protection locked="0"/>
    </xf>
    <xf numFmtId="0" fontId="10" fillId="0" borderId="100" xfId="1" applyFont="1" applyBorder="1" applyAlignment="1" applyProtection="1">
      <alignment horizontal="center" vertical="center"/>
      <protection locked="0"/>
    </xf>
    <xf numFmtId="0" fontId="10" fillId="0" borderId="59" xfId="1" applyFont="1" applyBorder="1" applyAlignment="1" applyProtection="1">
      <alignment horizontal="center" vertical="center"/>
      <protection locked="0"/>
    </xf>
    <xf numFmtId="0" fontId="10" fillId="0" borderId="101" xfId="1" applyFont="1" applyBorder="1" applyAlignment="1" applyProtection="1">
      <alignment horizontal="center" vertical="center"/>
      <protection locked="0"/>
    </xf>
    <xf numFmtId="0" fontId="10" fillId="0" borderId="61" xfId="1" applyFont="1" applyBorder="1" applyAlignment="1" applyProtection="1">
      <alignment horizontal="center" vertical="center"/>
      <protection locked="0"/>
    </xf>
    <xf numFmtId="176" fontId="15" fillId="0" borderId="107" xfId="1" applyNumberFormat="1" applyFont="1" applyBorder="1" applyAlignment="1">
      <alignment horizontal="center" vertical="center"/>
    </xf>
    <xf numFmtId="176" fontId="15" fillId="0" borderId="110" xfId="1" applyNumberFormat="1" applyFont="1" applyBorder="1" applyAlignment="1">
      <alignment horizontal="center" vertical="center"/>
    </xf>
    <xf numFmtId="176" fontId="15" fillId="0" borderId="89" xfId="1" applyNumberFormat="1" applyFont="1" applyBorder="1" applyAlignment="1">
      <alignment horizontal="center" vertical="center"/>
    </xf>
    <xf numFmtId="176" fontId="15" fillId="0" borderId="92" xfId="1" applyNumberFormat="1" applyFont="1" applyBorder="1" applyAlignment="1">
      <alignment horizontal="center" vertical="center"/>
    </xf>
    <xf numFmtId="176" fontId="15" fillId="0" borderId="169" xfId="1" applyNumberFormat="1" applyFont="1" applyBorder="1" applyAlignment="1">
      <alignment horizontal="center" vertical="center"/>
    </xf>
    <xf numFmtId="0" fontId="18" fillId="3" borderId="39" xfId="1" applyFont="1" applyFill="1" applyBorder="1" applyAlignment="1" applyProtection="1">
      <alignment horizontal="center" vertical="center" wrapText="1"/>
      <protection locked="0"/>
    </xf>
    <xf numFmtId="0" fontId="18" fillId="3" borderId="30" xfId="1" applyFont="1" applyFill="1" applyBorder="1" applyAlignment="1" applyProtection="1">
      <alignment horizontal="center" vertical="center" wrapText="1"/>
      <protection locked="0"/>
    </xf>
    <xf numFmtId="0" fontId="15" fillId="3" borderId="42" xfId="1" applyFont="1" applyFill="1" applyBorder="1" applyAlignment="1" applyProtection="1">
      <alignment horizontal="center" vertical="center" shrinkToFit="1"/>
      <protection locked="0"/>
    </xf>
    <xf numFmtId="0" fontId="15" fillId="3" borderId="66" xfId="1" applyFont="1" applyFill="1" applyBorder="1" applyAlignment="1" applyProtection="1">
      <alignment horizontal="center" vertical="center" shrinkToFit="1"/>
      <protection locked="0"/>
    </xf>
    <xf numFmtId="0" fontId="18" fillId="3" borderId="8" xfId="1" applyFont="1" applyFill="1" applyBorder="1" applyAlignment="1" applyProtection="1">
      <alignment horizontal="center" vertical="center" wrapText="1"/>
      <protection locked="0"/>
    </xf>
    <xf numFmtId="0" fontId="15" fillId="3" borderId="44" xfId="1" applyFont="1" applyFill="1" applyBorder="1" applyAlignment="1" applyProtection="1">
      <alignment horizontal="center" vertical="center" shrinkToFit="1"/>
      <protection locked="0"/>
    </xf>
    <xf numFmtId="0" fontId="15" fillId="3" borderId="168" xfId="1" applyFont="1" applyFill="1" applyBorder="1" applyAlignment="1" applyProtection="1">
      <alignment horizontal="left"/>
      <protection locked="0"/>
    </xf>
    <xf numFmtId="0" fontId="15" fillId="3" borderId="111" xfId="1" applyFont="1" applyFill="1" applyBorder="1" applyAlignment="1" applyProtection="1">
      <alignment horizontal="left"/>
      <protection locked="0"/>
    </xf>
    <xf numFmtId="0" fontId="15" fillId="3" borderId="91" xfId="1" applyFont="1" applyFill="1" applyBorder="1" applyAlignment="1" applyProtection="1">
      <alignment horizontal="left"/>
      <protection locked="0"/>
    </xf>
    <xf numFmtId="0" fontId="15" fillId="3" borderId="96" xfId="1" applyFont="1" applyFill="1" applyBorder="1" applyAlignment="1" applyProtection="1">
      <alignment horizontal="left"/>
      <protection locked="0"/>
    </xf>
    <xf numFmtId="0" fontId="15" fillId="3" borderId="97" xfId="1" applyFont="1" applyFill="1" applyBorder="1" applyAlignment="1" applyProtection="1">
      <alignment horizontal="left"/>
      <protection locked="0"/>
    </xf>
    <xf numFmtId="0" fontId="15" fillId="3" borderId="98" xfId="1" applyFont="1" applyFill="1" applyBorder="1" applyAlignment="1" applyProtection="1">
      <alignment horizontal="left"/>
      <protection locked="0"/>
    </xf>
    <xf numFmtId="20" fontId="29" fillId="3" borderId="69" xfId="2" applyNumberFormat="1" applyFont="1" applyFill="1" applyBorder="1" applyAlignment="1" applyProtection="1">
      <alignment horizontal="center" vertical="center" wrapText="1"/>
      <protection locked="0"/>
    </xf>
    <xf numFmtId="0" fontId="29" fillId="3" borderId="6" xfId="2" applyFont="1" applyFill="1" applyBorder="1" applyAlignment="1" applyProtection="1">
      <alignment horizontal="center" vertical="center" wrapText="1"/>
      <protection locked="0"/>
    </xf>
    <xf numFmtId="0" fontId="23" fillId="0" borderId="66" xfId="2" applyFont="1" applyBorder="1" applyAlignment="1" applyProtection="1">
      <alignment horizontal="center" vertical="center"/>
      <protection locked="0"/>
    </xf>
    <xf numFmtId="0" fontId="23" fillId="0" borderId="152" xfId="2" applyFont="1" applyBorder="1" applyAlignment="1" applyProtection="1">
      <alignment horizontal="center" vertical="center"/>
      <protection locked="0"/>
    </xf>
    <xf numFmtId="0" fontId="23" fillId="0" borderId="3" xfId="2" applyFont="1" applyBorder="1" applyAlignment="1" applyProtection="1">
      <alignment horizontal="center" vertical="center"/>
      <protection locked="0"/>
    </xf>
    <xf numFmtId="0" fontId="23" fillId="0" borderId="6" xfId="2" applyFont="1" applyBorder="1" applyAlignment="1" applyProtection="1">
      <alignment horizontal="center" vertical="center"/>
      <protection locked="0"/>
    </xf>
    <xf numFmtId="20" fontId="29" fillId="3" borderId="66" xfId="2" applyNumberFormat="1" applyFont="1" applyFill="1" applyBorder="1" applyAlignment="1" applyProtection="1">
      <alignment horizontal="center" vertical="center" wrapText="1"/>
      <protection locked="0"/>
    </xf>
    <xf numFmtId="0" fontId="29" fillId="3" borderId="88" xfId="2" applyFont="1" applyFill="1" applyBorder="1" applyAlignment="1" applyProtection="1">
      <alignment horizontal="center" vertical="center" wrapText="1"/>
      <protection locked="0"/>
    </xf>
    <xf numFmtId="20" fontId="29" fillId="3" borderId="3" xfId="2" applyNumberFormat="1" applyFont="1" applyFill="1" applyBorder="1" applyAlignment="1" applyProtection="1">
      <alignment horizontal="center" vertical="center" wrapText="1"/>
      <protection locked="0"/>
    </xf>
    <xf numFmtId="0" fontId="29" fillId="3" borderId="69" xfId="2" applyFont="1" applyFill="1" applyBorder="1" applyAlignment="1" applyProtection="1">
      <alignment horizontal="center" vertical="center" wrapText="1"/>
      <protection locked="0"/>
    </xf>
    <xf numFmtId="20" fontId="29" fillId="3" borderId="151" xfId="2" applyNumberFormat="1" applyFont="1" applyFill="1" applyBorder="1" applyAlignment="1" applyProtection="1">
      <alignment horizontal="center" vertical="center" wrapText="1"/>
      <protection locked="0"/>
    </xf>
    <xf numFmtId="0" fontId="29" fillId="3" borderId="71" xfId="2" applyFont="1" applyFill="1" applyBorder="1" applyAlignment="1" applyProtection="1">
      <alignment horizontal="center" vertical="center" wrapText="1"/>
      <protection locked="0"/>
    </xf>
    <xf numFmtId="20" fontId="29" fillId="3" borderId="67" xfId="2" applyNumberFormat="1" applyFont="1" applyFill="1" applyBorder="1" applyAlignment="1" applyProtection="1">
      <alignment horizontal="center" vertical="center" wrapText="1"/>
      <protection locked="0"/>
    </xf>
    <xf numFmtId="0" fontId="29" fillId="3" borderId="76" xfId="2" applyFont="1" applyFill="1" applyBorder="1" applyAlignment="1" applyProtection="1">
      <alignment horizontal="center" vertical="center" wrapText="1"/>
      <protection locked="0"/>
    </xf>
    <xf numFmtId="20" fontId="29" fillId="3" borderId="71" xfId="2" applyNumberFormat="1" applyFont="1" applyFill="1" applyBorder="1" applyAlignment="1" applyProtection="1">
      <alignment horizontal="center" vertical="center" wrapText="1"/>
      <protection locked="0"/>
    </xf>
    <xf numFmtId="0" fontId="29" fillId="3" borderId="65" xfId="2" applyFont="1" applyFill="1" applyBorder="1" applyAlignment="1" applyProtection="1">
      <alignment horizontal="center" vertical="center" wrapText="1"/>
      <protection locked="0"/>
    </xf>
    <xf numFmtId="0" fontId="9" fillId="2" borderId="36" xfId="2" applyFont="1" applyFill="1" applyBorder="1" applyAlignment="1" applyProtection="1">
      <alignment horizontal="center" vertical="center"/>
      <protection locked="0"/>
    </xf>
    <xf numFmtId="0" fontId="9" fillId="2" borderId="37" xfId="2" applyFont="1" applyFill="1" applyBorder="1" applyAlignment="1" applyProtection="1">
      <alignment horizontal="center" vertical="center"/>
      <protection locked="0"/>
    </xf>
    <xf numFmtId="0" fontId="9" fillId="2" borderId="56" xfId="2" applyFont="1" applyFill="1" applyBorder="1" applyAlignment="1" applyProtection="1">
      <alignment horizontal="center" vertical="center"/>
      <protection locked="0"/>
    </xf>
    <xf numFmtId="0" fontId="23" fillId="0" borderId="151" xfId="2" applyFont="1" applyBorder="1" applyAlignment="1" applyProtection="1">
      <alignment horizontal="center" vertical="center"/>
      <protection locked="0"/>
    </xf>
    <xf numFmtId="0" fontId="23" fillId="0" borderId="65" xfId="2" applyFont="1" applyBorder="1" applyAlignment="1" applyProtection="1">
      <alignment horizontal="center" vertical="center"/>
      <protection locked="0"/>
    </xf>
    <xf numFmtId="0" fontId="3" fillId="3" borderId="151" xfId="1" applyFont="1" applyFill="1" applyBorder="1" applyAlignment="1" applyProtection="1">
      <alignment horizontal="center"/>
      <protection locked="0"/>
    </xf>
    <xf numFmtId="0" fontId="3" fillId="3" borderId="71" xfId="1" applyFont="1" applyFill="1" applyBorder="1" applyAlignment="1" applyProtection="1">
      <alignment horizontal="center"/>
      <protection locked="0"/>
    </xf>
    <xf numFmtId="49" fontId="24" fillId="3" borderId="71" xfId="2" applyNumberFormat="1" applyFont="1" applyFill="1" applyBorder="1" applyAlignment="1" applyProtection="1">
      <alignment horizontal="center" vertical="center"/>
      <protection locked="0"/>
    </xf>
    <xf numFmtId="49" fontId="24" fillId="3" borderId="65" xfId="2" applyNumberFormat="1" applyFont="1" applyFill="1" applyBorder="1" applyAlignment="1" applyProtection="1">
      <alignment horizontal="center" vertical="center"/>
      <protection locked="0"/>
    </xf>
    <xf numFmtId="20" fontId="23" fillId="3" borderId="36" xfId="2" applyNumberFormat="1" applyFont="1" applyFill="1" applyBorder="1" applyAlignment="1" applyProtection="1">
      <alignment horizontal="center" vertical="center"/>
      <protection locked="0"/>
    </xf>
    <xf numFmtId="0" fontId="23" fillId="3" borderId="37" xfId="2" applyFont="1" applyFill="1" applyBorder="1" applyAlignment="1" applyProtection="1">
      <alignment horizontal="center" vertical="center"/>
      <protection locked="0"/>
    </xf>
    <xf numFmtId="20" fontId="23" fillId="3" borderId="37" xfId="2" applyNumberFormat="1" applyFont="1" applyFill="1" applyBorder="1" applyAlignment="1" applyProtection="1">
      <alignment horizontal="center" vertical="center"/>
      <protection locked="0"/>
    </xf>
    <xf numFmtId="0" fontId="23" fillId="3" borderId="56" xfId="2" applyFont="1" applyFill="1" applyBorder="1" applyAlignment="1" applyProtection="1">
      <alignment horizontal="center" vertical="center"/>
      <protection locked="0"/>
    </xf>
    <xf numFmtId="0" fontId="3" fillId="0" borderId="0" xfId="1" applyFont="1" applyAlignment="1" applyProtection="1">
      <alignment horizontal="left" vertical="top" wrapText="1"/>
      <protection locked="0"/>
    </xf>
    <xf numFmtId="0" fontId="9" fillId="0" borderId="78" xfId="1" applyFont="1" applyBorder="1" applyAlignment="1" applyProtection="1">
      <alignment horizontal="left" vertical="center"/>
      <protection locked="0"/>
    </xf>
    <xf numFmtId="0" fontId="9" fillId="0" borderId="69" xfId="1" applyFont="1" applyBorder="1" applyAlignment="1" applyProtection="1">
      <alignment horizontal="left" vertical="center"/>
      <protection locked="0"/>
    </xf>
    <xf numFmtId="0" fontId="9" fillId="0" borderId="70" xfId="1" applyFont="1" applyBorder="1" applyAlignment="1" applyProtection="1">
      <alignment horizontal="left" vertical="center"/>
      <protection locked="0"/>
    </xf>
    <xf numFmtId="0" fontId="19" fillId="2" borderId="79" xfId="2" applyFont="1" applyFill="1" applyBorder="1" applyAlignment="1" applyProtection="1">
      <alignment horizontal="left" vertical="center"/>
      <protection locked="0"/>
    </xf>
    <xf numFmtId="0" fontId="19" fillId="2" borderId="71" xfId="2" applyFont="1" applyFill="1" applyBorder="1" applyAlignment="1" applyProtection="1">
      <alignment horizontal="left" vertical="center"/>
      <protection locked="0"/>
    </xf>
    <xf numFmtId="0" fontId="19" fillId="2" borderId="54" xfId="2" applyFont="1" applyFill="1" applyBorder="1" applyAlignment="1" applyProtection="1">
      <alignment horizontal="left" vertical="center"/>
      <protection locked="0"/>
    </xf>
    <xf numFmtId="0" fontId="19" fillId="2" borderId="77" xfId="2" applyFont="1" applyFill="1" applyBorder="1" applyAlignment="1" applyProtection="1">
      <alignment horizontal="left" vertical="center"/>
      <protection locked="0"/>
    </xf>
    <xf numFmtId="0" fontId="19" fillId="2" borderId="67" xfId="2" applyFont="1" applyFill="1" applyBorder="1" applyAlignment="1" applyProtection="1">
      <alignment horizontal="left" vertical="center"/>
      <protection locked="0"/>
    </xf>
    <xf numFmtId="0" fontId="19" fillId="2" borderId="68" xfId="2" applyFont="1" applyFill="1" applyBorder="1" applyAlignment="1" applyProtection="1">
      <alignment horizontal="left" vertical="center"/>
      <protection locked="0"/>
    </xf>
    <xf numFmtId="0" fontId="19" fillId="2" borderId="78" xfId="2" applyFont="1" applyFill="1" applyBorder="1" applyAlignment="1" applyProtection="1">
      <alignment horizontal="left" vertical="center"/>
      <protection locked="0"/>
    </xf>
    <xf numFmtId="0" fontId="19" fillId="2" borderId="69" xfId="2" applyFont="1" applyFill="1" applyBorder="1" applyAlignment="1" applyProtection="1">
      <alignment horizontal="left" vertical="center"/>
      <protection locked="0"/>
    </xf>
    <xf numFmtId="0" fontId="19" fillId="2" borderId="70" xfId="2" applyFont="1" applyFill="1" applyBorder="1" applyAlignment="1" applyProtection="1">
      <alignment horizontal="left" vertical="center"/>
      <protection locked="0"/>
    </xf>
    <xf numFmtId="0" fontId="9" fillId="0" borderId="72" xfId="1" applyFont="1" applyBorder="1" applyAlignment="1" applyProtection="1">
      <alignment horizontal="center" vertical="center"/>
      <protection locked="0"/>
    </xf>
    <xf numFmtId="0" fontId="9" fillId="0" borderId="74" xfId="1" applyFont="1" applyBorder="1" applyAlignment="1" applyProtection="1">
      <alignment horizontal="center" vertical="center"/>
      <protection locked="0"/>
    </xf>
    <xf numFmtId="0" fontId="9" fillId="0" borderId="51" xfId="1" applyFont="1" applyBorder="1" applyAlignment="1" applyProtection="1">
      <alignment horizontal="center" vertical="center"/>
      <protection locked="0"/>
    </xf>
    <xf numFmtId="0" fontId="9" fillId="0" borderId="52" xfId="1" applyFont="1" applyBorder="1" applyAlignment="1" applyProtection="1">
      <alignment horizontal="center" vertical="center"/>
      <protection locked="0"/>
    </xf>
    <xf numFmtId="0" fontId="25" fillId="2" borderId="74" xfId="2" applyFont="1" applyFill="1" applyBorder="1" applyAlignment="1" applyProtection="1">
      <alignment horizontal="center" vertical="center" wrapText="1" shrinkToFit="1"/>
      <protection locked="0"/>
    </xf>
    <xf numFmtId="0" fontId="25" fillId="2" borderId="52" xfId="2" applyFont="1" applyFill="1" applyBorder="1" applyAlignment="1" applyProtection="1">
      <alignment horizontal="center" vertical="center" wrapText="1" shrinkToFit="1"/>
      <protection locked="0"/>
    </xf>
    <xf numFmtId="0" fontId="9" fillId="0" borderId="31" xfId="1" applyFont="1" applyBorder="1" applyAlignment="1" applyProtection="1">
      <alignment horizontal="center"/>
      <protection locked="0"/>
    </xf>
    <xf numFmtId="0" fontId="9" fillId="0" borderId="49" xfId="1" applyFont="1" applyBorder="1" applyAlignment="1" applyProtection="1">
      <alignment horizontal="center"/>
      <protection locked="0"/>
    </xf>
    <xf numFmtId="0" fontId="9" fillId="0" borderId="76" xfId="1" applyFont="1" applyBorder="1" applyAlignment="1" applyProtection="1">
      <alignment horizontal="center" vertical="center"/>
      <protection locked="0"/>
    </xf>
    <xf numFmtId="0" fontId="9" fillId="0" borderId="65" xfId="1" applyFont="1" applyBorder="1" applyAlignment="1" applyProtection="1">
      <alignment horizontal="center" vertical="center"/>
      <protection locked="0"/>
    </xf>
    <xf numFmtId="0" fontId="20" fillId="3" borderId="3" xfId="1" applyFont="1" applyFill="1" applyBorder="1" applyAlignment="1" applyProtection="1">
      <alignment horizontal="center" vertical="center"/>
      <protection locked="0"/>
    </xf>
    <xf numFmtId="0" fontId="20" fillId="3" borderId="69" xfId="1" applyFont="1" applyFill="1" applyBorder="1" applyAlignment="1" applyProtection="1">
      <alignment horizontal="center" vertical="center"/>
      <protection locked="0"/>
    </xf>
    <xf numFmtId="0" fontId="20" fillId="3" borderId="6" xfId="1" applyFont="1" applyFill="1" applyBorder="1" applyAlignment="1" applyProtection="1">
      <alignment horizontal="center" vertical="center"/>
      <protection locked="0"/>
    </xf>
    <xf numFmtId="0" fontId="26" fillId="0" borderId="42" xfId="1" applyFont="1" applyBorder="1" applyAlignment="1" applyProtection="1">
      <alignment horizontal="left"/>
      <protection locked="0"/>
    </xf>
    <xf numFmtId="0" fontId="26" fillId="0" borderId="0" xfId="1" applyFont="1" applyAlignment="1" applyProtection="1">
      <alignment horizontal="left"/>
      <protection locked="0"/>
    </xf>
    <xf numFmtId="0" fontId="15" fillId="3" borderId="161" xfId="1" applyFont="1" applyFill="1" applyBorder="1" applyAlignment="1" applyProtection="1">
      <alignment horizontal="left"/>
      <protection locked="0"/>
    </xf>
    <xf numFmtId="0" fontId="15" fillId="3" borderId="162" xfId="1" applyFont="1" applyFill="1" applyBorder="1" applyAlignment="1" applyProtection="1">
      <alignment horizontal="left"/>
      <protection locked="0"/>
    </xf>
    <xf numFmtId="0" fontId="15" fillId="3" borderId="163" xfId="1" applyFont="1" applyFill="1" applyBorder="1" applyAlignment="1" applyProtection="1">
      <alignment horizontal="left"/>
      <protection locked="0"/>
    </xf>
    <xf numFmtId="0" fontId="10" fillId="0" borderId="118" xfId="1" applyFont="1" applyBorder="1" applyAlignment="1" applyProtection="1">
      <alignment horizontal="center" vertical="center"/>
      <protection locked="0"/>
    </xf>
    <xf numFmtId="0" fontId="10" fillId="0" borderId="119" xfId="1" applyFont="1" applyBorder="1" applyAlignment="1" applyProtection="1">
      <alignment horizontal="center" vertical="center"/>
      <protection locked="0"/>
    </xf>
    <xf numFmtId="0" fontId="9" fillId="0" borderId="121" xfId="1" applyFont="1" applyBorder="1" applyAlignment="1" applyProtection="1">
      <alignment horizontal="center" vertical="center" wrapText="1"/>
      <protection locked="0"/>
    </xf>
    <xf numFmtId="0" fontId="9" fillId="0" borderId="122" xfId="1" applyFont="1" applyBorder="1" applyAlignment="1" applyProtection="1">
      <alignment horizontal="center" vertical="center" wrapText="1"/>
      <protection locked="0"/>
    </xf>
    <xf numFmtId="0" fontId="9" fillId="0" borderId="148" xfId="1" applyFont="1" applyBorder="1" applyAlignment="1" applyProtection="1">
      <alignment horizontal="center" vertical="center" wrapText="1"/>
      <protection locked="0"/>
    </xf>
    <xf numFmtId="0" fontId="9" fillId="0" borderId="130" xfId="1" applyFont="1" applyBorder="1" applyAlignment="1" applyProtection="1">
      <alignment horizontal="center" vertical="center" wrapText="1"/>
      <protection locked="0"/>
    </xf>
    <xf numFmtId="0" fontId="9" fillId="0" borderId="131" xfId="1" applyFont="1" applyBorder="1" applyAlignment="1" applyProtection="1">
      <alignment horizontal="center" vertical="center" wrapText="1"/>
      <protection locked="0"/>
    </xf>
    <xf numFmtId="0" fontId="9" fillId="0" borderId="149" xfId="1" applyFont="1" applyBorder="1" applyAlignment="1" applyProtection="1">
      <alignment horizontal="center" vertical="center" wrapText="1"/>
      <protection locked="0"/>
    </xf>
    <xf numFmtId="0" fontId="9" fillId="0" borderId="139" xfId="1" applyFont="1" applyBorder="1" applyAlignment="1" applyProtection="1">
      <alignment horizontal="center" vertical="center" wrapText="1"/>
      <protection locked="0"/>
    </xf>
    <xf numFmtId="0" fontId="9" fillId="0" borderId="140" xfId="1" applyFont="1" applyBorder="1" applyAlignment="1" applyProtection="1">
      <alignment horizontal="center" vertical="center" wrapText="1"/>
      <protection locked="0"/>
    </xf>
    <xf numFmtId="0" fontId="9" fillId="0" borderId="150" xfId="1" applyFont="1" applyBorder="1" applyAlignment="1" applyProtection="1">
      <alignment horizontal="center" vertical="center" wrapText="1"/>
      <protection locked="0"/>
    </xf>
    <xf numFmtId="0" fontId="28" fillId="3" borderId="3" xfId="1" applyFont="1" applyFill="1" applyBorder="1" applyAlignment="1" applyProtection="1">
      <alignment horizontal="right" vertical="center"/>
      <protection locked="0"/>
    </xf>
    <xf numFmtId="0" fontId="28" fillId="3" borderId="6" xfId="1" applyFont="1" applyFill="1" applyBorder="1" applyAlignment="1" applyProtection="1">
      <alignment horizontal="right" vertical="center"/>
      <protection locked="0"/>
    </xf>
    <xf numFmtId="0" fontId="3" fillId="0" borderId="181" xfId="1" applyFont="1" applyBorder="1" applyAlignment="1">
      <alignment horizontal="center" vertical="center"/>
    </xf>
    <xf numFmtId="0" fontId="3" fillId="0" borderId="174" xfId="1" applyFont="1" applyBorder="1" applyAlignment="1">
      <alignment horizontal="center" vertical="center"/>
    </xf>
    <xf numFmtId="0" fontId="3" fillId="0" borderId="182" xfId="1" applyFont="1" applyBorder="1" applyAlignment="1" applyProtection="1">
      <alignment horizontal="center" vertical="center"/>
      <protection locked="0"/>
    </xf>
    <xf numFmtId="0" fontId="3" fillId="0" borderId="147" xfId="1" applyFont="1" applyBorder="1" applyAlignment="1" applyProtection="1">
      <alignment horizontal="center" vertical="center"/>
      <protection locked="0"/>
    </xf>
    <xf numFmtId="0" fontId="14" fillId="0" borderId="83" xfId="1" applyFont="1" applyBorder="1" applyAlignment="1" applyProtection="1">
      <alignment horizontal="center" vertical="center" wrapText="1"/>
      <protection locked="0"/>
    </xf>
    <xf numFmtId="0" fontId="14" fillId="0" borderId="84" xfId="1" applyFont="1" applyBorder="1" applyAlignment="1" applyProtection="1">
      <alignment horizontal="center" vertical="center" wrapText="1"/>
      <protection locked="0"/>
    </xf>
    <xf numFmtId="0" fontId="14" fillId="0" borderId="87" xfId="1" applyFont="1" applyBorder="1" applyAlignment="1" applyProtection="1">
      <alignment horizontal="center" vertical="center" wrapText="1"/>
      <protection locked="0"/>
    </xf>
    <xf numFmtId="0" fontId="14" fillId="0" borderId="1" xfId="1" applyFont="1" applyBorder="1" applyAlignment="1" applyProtection="1">
      <alignment horizontal="center" vertical="center" wrapText="1"/>
      <protection locked="0"/>
    </xf>
    <xf numFmtId="0" fontId="15" fillId="3" borderId="23" xfId="1" applyFont="1" applyFill="1" applyBorder="1" applyAlignment="1" applyProtection="1">
      <alignment horizontal="left"/>
      <protection locked="0"/>
    </xf>
    <xf numFmtId="0" fontId="15" fillId="3" borderId="88" xfId="1" applyFont="1" applyFill="1" applyBorder="1" applyAlignment="1" applyProtection="1">
      <alignment horizontal="left"/>
      <protection locked="0"/>
    </xf>
    <xf numFmtId="0" fontId="15" fillId="3" borderId="90" xfId="1" applyFont="1" applyFill="1" applyBorder="1" applyAlignment="1" applyProtection="1">
      <alignment horizontal="left"/>
      <protection locked="0"/>
    </xf>
    <xf numFmtId="0" fontId="10" fillId="0" borderId="105" xfId="1" applyFont="1" applyBorder="1" applyAlignment="1" applyProtection="1">
      <alignment horizontal="center" vertical="center" wrapText="1"/>
      <protection locked="0"/>
    </xf>
    <xf numFmtId="0" fontId="10" fillId="0" borderId="62" xfId="1" applyFont="1" applyBorder="1" applyAlignment="1" applyProtection="1">
      <alignment horizontal="center" vertical="center"/>
      <protection locked="0"/>
    </xf>
    <xf numFmtId="0" fontId="15" fillId="3" borderId="83" xfId="1" applyFont="1" applyFill="1" applyBorder="1" applyAlignment="1" applyProtection="1">
      <alignment horizontal="left"/>
      <protection locked="0"/>
    </xf>
    <xf numFmtId="0" fontId="15" fillId="3" borderId="84" xfId="1" applyFont="1" applyFill="1" applyBorder="1" applyAlignment="1" applyProtection="1">
      <alignment horizontal="left"/>
      <protection locked="0"/>
    </xf>
    <xf numFmtId="0" fontId="15" fillId="3" borderId="85" xfId="1" applyFont="1" applyFill="1" applyBorder="1" applyAlignment="1" applyProtection="1">
      <alignment horizontal="left"/>
      <protection locked="0"/>
    </xf>
    <xf numFmtId="0" fontId="10" fillId="0" borderId="103" xfId="1" applyFont="1" applyBorder="1" applyAlignment="1" applyProtection="1">
      <alignment horizontal="center" vertical="center"/>
      <protection locked="0"/>
    </xf>
    <xf numFmtId="0" fontId="10" fillId="0" borderId="104" xfId="1" applyFont="1" applyBorder="1" applyAlignment="1" applyProtection="1">
      <alignment horizontal="center" vertical="center"/>
      <protection locked="0"/>
    </xf>
    <xf numFmtId="0" fontId="9" fillId="0" borderId="68" xfId="1" applyFont="1" applyBorder="1" applyAlignment="1" applyProtection="1">
      <alignment horizontal="center" vertical="center" wrapText="1"/>
      <protection locked="0"/>
    </xf>
    <xf numFmtId="0" fontId="9" fillId="0" borderId="70" xfId="1" applyFont="1" applyBorder="1" applyAlignment="1" applyProtection="1">
      <alignment horizontal="center" vertical="center" wrapText="1"/>
      <protection locked="0"/>
    </xf>
    <xf numFmtId="0" fontId="9" fillId="0" borderId="91" xfId="1" applyFont="1" applyBorder="1" applyAlignment="1" applyProtection="1">
      <alignment horizontal="center" vertical="center" wrapText="1"/>
      <protection locked="0"/>
    </xf>
    <xf numFmtId="0" fontId="9" fillId="0" borderId="54" xfId="1" applyFont="1" applyBorder="1" applyAlignment="1" applyProtection="1">
      <alignment horizontal="center" vertical="center" wrapText="1"/>
      <protection locked="0"/>
    </xf>
    <xf numFmtId="0" fontId="9" fillId="0" borderId="80" xfId="1" applyFont="1" applyBorder="1" applyAlignment="1" applyProtection="1">
      <alignment horizontal="center" vertical="center" wrapText="1"/>
      <protection locked="0"/>
    </xf>
    <xf numFmtId="0" fontId="9" fillId="0" borderId="81" xfId="1" applyFont="1" applyBorder="1" applyAlignment="1" applyProtection="1">
      <alignment horizontal="center" vertical="center" wrapText="1"/>
      <protection locked="0"/>
    </xf>
    <xf numFmtId="0" fontId="9" fillId="0" borderId="82" xfId="1" applyFont="1" applyBorder="1" applyAlignment="1" applyProtection="1">
      <alignment horizontal="center" vertical="center" wrapText="1"/>
      <protection locked="0"/>
    </xf>
    <xf numFmtId="0" fontId="9" fillId="0" borderId="109" xfId="1" applyFont="1" applyBorder="1" applyAlignment="1" applyProtection="1">
      <alignment horizontal="center" vertical="center" wrapText="1"/>
      <protection locked="0"/>
    </xf>
    <xf numFmtId="0" fontId="9" fillId="0" borderId="36" xfId="1" applyFont="1" applyBorder="1" applyAlignment="1" applyProtection="1">
      <alignment horizontal="center" vertical="center" wrapText="1"/>
      <protection locked="0"/>
    </xf>
    <xf numFmtId="0" fontId="9" fillId="0" borderId="37" xfId="1" applyFont="1" applyBorder="1" applyAlignment="1" applyProtection="1">
      <alignment horizontal="center" vertical="center" wrapText="1"/>
      <protection locked="0"/>
    </xf>
    <xf numFmtId="0" fontId="9" fillId="0" borderId="56" xfId="1" applyFont="1" applyBorder="1" applyAlignment="1" applyProtection="1">
      <alignment horizontal="center" vertical="center" wrapText="1"/>
      <protection locked="0"/>
    </xf>
    <xf numFmtId="0" fontId="18" fillId="0" borderId="39" xfId="1" applyFont="1" applyBorder="1" applyAlignment="1" applyProtection="1">
      <alignment horizontal="center" vertical="center"/>
      <protection locked="0"/>
    </xf>
    <xf numFmtId="0" fontId="18" fillId="0" borderId="27" xfId="1" applyFont="1" applyBorder="1" applyAlignment="1" applyProtection="1">
      <alignment horizontal="center" vertical="center"/>
      <protection locked="0"/>
    </xf>
    <xf numFmtId="0" fontId="15" fillId="3" borderId="32" xfId="1" applyFont="1" applyFill="1" applyBorder="1" applyAlignment="1" applyProtection="1">
      <alignment horizontal="center" vertical="center" shrinkToFit="1"/>
      <protection locked="0"/>
    </xf>
    <xf numFmtId="0" fontId="15" fillId="3" borderId="112" xfId="1" applyFont="1" applyFill="1" applyBorder="1" applyAlignment="1" applyProtection="1">
      <alignment horizontal="center" vertical="center" shrinkToFit="1"/>
      <protection locked="0"/>
    </xf>
    <xf numFmtId="0" fontId="15" fillId="3" borderId="43" xfId="1" applyFont="1" applyFill="1" applyBorder="1" applyAlignment="1" applyProtection="1">
      <alignment horizontal="center" vertical="center"/>
      <protection locked="0"/>
    </xf>
    <xf numFmtId="0" fontId="15" fillId="3" borderId="28" xfId="1" applyFont="1" applyFill="1" applyBorder="1" applyAlignment="1" applyProtection="1">
      <alignment horizontal="center" vertical="center"/>
      <protection locked="0"/>
    </xf>
    <xf numFmtId="0" fontId="3" fillId="0" borderId="55" xfId="1" applyFont="1" applyBorder="1" applyAlignment="1">
      <alignment horizontal="center" vertical="center"/>
    </xf>
    <xf numFmtId="0" fontId="3" fillId="0" borderId="50" xfId="1" applyFont="1" applyBorder="1" applyAlignment="1">
      <alignment horizontal="center" vertical="center"/>
    </xf>
    <xf numFmtId="176" fontId="3" fillId="0" borderId="110" xfId="1" applyNumberFormat="1" applyFont="1" applyBorder="1" applyAlignment="1">
      <alignment horizontal="center" vertical="center"/>
    </xf>
    <xf numFmtId="176" fontId="3" fillId="0" borderId="102" xfId="1" applyNumberFormat="1" applyFont="1" applyBorder="1" applyAlignment="1">
      <alignment horizontal="center" vertical="center"/>
    </xf>
    <xf numFmtId="0" fontId="15" fillId="3" borderId="86" xfId="1" applyFont="1" applyFill="1" applyBorder="1" applyAlignment="1" applyProtection="1">
      <alignment horizontal="left" vertical="center" wrapText="1"/>
      <protection locked="0"/>
    </xf>
    <xf numFmtId="0" fontId="15" fillId="3" borderId="0" xfId="1" applyFont="1" applyFill="1" applyAlignment="1" applyProtection="1">
      <alignment horizontal="left" vertical="center" wrapText="1"/>
      <protection locked="0"/>
    </xf>
    <xf numFmtId="0" fontId="15" fillId="3" borderId="55" xfId="1" applyFont="1" applyFill="1" applyBorder="1" applyAlignment="1" applyProtection="1">
      <alignment horizontal="left" vertical="center" wrapText="1"/>
      <protection locked="0"/>
    </xf>
    <xf numFmtId="0" fontId="15" fillId="3" borderId="96" xfId="1" applyFont="1" applyFill="1" applyBorder="1" applyAlignment="1" applyProtection="1">
      <alignment horizontal="left" vertical="center" wrapText="1"/>
      <protection locked="0"/>
    </xf>
    <xf numFmtId="0" fontId="15" fillId="3" borderId="97" xfId="1" applyFont="1" applyFill="1" applyBorder="1" applyAlignment="1" applyProtection="1">
      <alignment horizontal="left" vertical="center" wrapText="1"/>
      <protection locked="0"/>
    </xf>
    <xf numFmtId="0" fontId="15" fillId="3" borderId="98" xfId="1" applyFont="1" applyFill="1" applyBorder="1" applyAlignment="1" applyProtection="1">
      <alignment horizontal="left" vertical="center" wrapText="1"/>
      <protection locked="0"/>
    </xf>
    <xf numFmtId="0" fontId="5" fillId="0" borderId="0" xfId="1" applyFont="1" applyAlignment="1" applyProtection="1">
      <alignment horizontal="left"/>
      <protection locked="0"/>
    </xf>
    <xf numFmtId="0" fontId="6" fillId="0" borderId="0" xfId="1" applyFont="1" applyAlignment="1" applyProtection="1">
      <alignment horizontal="right" shrinkToFit="1"/>
      <protection locked="0"/>
    </xf>
    <xf numFmtId="0" fontId="21" fillId="3" borderId="0" xfId="1" applyFont="1" applyFill="1" applyAlignment="1" applyProtection="1">
      <alignment horizontal="center"/>
      <protection locked="0"/>
    </xf>
    <xf numFmtId="0" fontId="8" fillId="0" borderId="0" xfId="1" applyFont="1" applyAlignment="1" applyProtection="1">
      <alignment horizontal="right" shrinkToFit="1"/>
      <protection locked="0"/>
    </xf>
    <xf numFmtId="0" fontId="8" fillId="0" borderId="0" xfId="1" applyFont="1" applyAlignment="1" applyProtection="1">
      <alignment horizontal="center" shrinkToFit="1"/>
      <protection locked="0"/>
    </xf>
    <xf numFmtId="0" fontId="8" fillId="0" borderId="1" xfId="1" applyFont="1" applyBorder="1" applyAlignment="1" applyProtection="1">
      <alignment horizontal="right" shrinkToFit="1"/>
      <protection locked="0"/>
    </xf>
    <xf numFmtId="0" fontId="22" fillId="3" borderId="1" xfId="1" applyFont="1" applyFill="1" applyBorder="1" applyAlignment="1" applyProtection="1">
      <alignment horizontal="center" shrinkToFit="1"/>
      <protection locked="0"/>
    </xf>
    <xf numFmtId="0" fontId="3" fillId="0" borderId="72" xfId="1" applyFont="1" applyBorder="1" applyAlignment="1" applyProtection="1">
      <alignment horizontal="center" vertical="center"/>
      <protection locked="0"/>
    </xf>
    <xf numFmtId="0" fontId="3" fillId="0" borderId="2" xfId="1" applyFont="1" applyBorder="1" applyAlignment="1" applyProtection="1">
      <alignment horizontal="center" vertical="center"/>
      <protection locked="0"/>
    </xf>
    <xf numFmtId="0" fontId="3" fillId="0" borderId="8" xfId="1" applyFont="1" applyBorder="1" applyAlignment="1" applyProtection="1">
      <alignment horizontal="center" vertical="center"/>
      <protection locked="0"/>
    </xf>
    <xf numFmtId="0" fontId="3" fillId="0" borderId="51" xfId="1" applyFont="1" applyBorder="1" applyAlignment="1" applyProtection="1">
      <alignment horizontal="center" vertical="center"/>
      <protection locked="0"/>
    </xf>
    <xf numFmtId="0" fontId="3" fillId="0" borderId="46" xfId="1" applyFont="1" applyBorder="1" applyAlignment="1" applyProtection="1">
      <alignment horizontal="center" vertical="center" textRotation="255" shrinkToFit="1"/>
      <protection locked="0"/>
    </xf>
    <xf numFmtId="0" fontId="3" fillId="0" borderId="42" xfId="1" applyFont="1" applyBorder="1" applyAlignment="1" applyProtection="1">
      <alignment horizontal="center" vertical="center" textRotation="255" shrinkToFit="1"/>
      <protection locked="0"/>
    </xf>
    <xf numFmtId="0" fontId="3" fillId="0" borderId="29" xfId="1" applyFont="1" applyBorder="1" applyAlignment="1" applyProtection="1">
      <alignment horizontal="center" vertical="center" textRotation="255" shrinkToFit="1"/>
      <protection locked="0"/>
    </xf>
    <xf numFmtId="0" fontId="3" fillId="0" borderId="73" xfId="1" applyFont="1" applyBorder="1" applyAlignment="1" applyProtection="1">
      <alignment horizontal="center" vertical="center"/>
      <protection locked="0"/>
    </xf>
    <xf numFmtId="0" fontId="3" fillId="0" borderId="3" xfId="1" applyFont="1" applyBorder="1" applyAlignment="1" applyProtection="1">
      <alignment horizontal="center" vertical="center"/>
      <protection locked="0"/>
    </xf>
    <xf numFmtId="0" fontId="3" fillId="0" borderId="44" xfId="1" applyFont="1" applyBorder="1" applyAlignment="1" applyProtection="1">
      <alignment horizontal="center" vertical="center"/>
      <protection locked="0"/>
    </xf>
    <xf numFmtId="0" fontId="3" fillId="0" borderId="151" xfId="1" applyFont="1" applyBorder="1" applyAlignment="1" applyProtection="1">
      <alignment horizontal="center" vertical="center"/>
      <protection locked="0"/>
    </xf>
    <xf numFmtId="0" fontId="9" fillId="0" borderId="83" xfId="1" applyFont="1" applyBorder="1" applyAlignment="1" applyProtection="1">
      <alignment horizontal="center" vertical="center" wrapText="1"/>
      <protection locked="0"/>
    </xf>
    <xf numFmtId="0" fontId="9" fillId="0" borderId="85" xfId="1" applyFont="1" applyBorder="1" applyAlignment="1" applyProtection="1">
      <alignment horizontal="center" vertical="center" wrapText="1"/>
      <protection locked="0"/>
    </xf>
    <xf numFmtId="0" fontId="9" fillId="0" borderId="86" xfId="1" applyFont="1" applyBorder="1" applyAlignment="1" applyProtection="1">
      <alignment horizontal="center" vertical="center" wrapText="1"/>
      <protection locked="0"/>
    </xf>
    <xf numFmtId="0" fontId="9" fillId="0" borderId="55" xfId="1" applyFont="1" applyBorder="1" applyAlignment="1" applyProtection="1">
      <alignment horizontal="center" vertical="center" wrapText="1"/>
      <protection locked="0"/>
    </xf>
    <xf numFmtId="0" fontId="9" fillId="0" borderId="87" xfId="1" applyFont="1" applyBorder="1" applyAlignment="1" applyProtection="1">
      <alignment horizontal="center" vertical="center" wrapText="1"/>
      <protection locked="0"/>
    </xf>
    <xf numFmtId="0" fontId="9" fillId="0" borderId="50" xfId="1" applyFont="1" applyBorder="1" applyAlignment="1" applyProtection="1">
      <alignment horizontal="center" vertical="center" wrapText="1"/>
      <protection locked="0"/>
    </xf>
    <xf numFmtId="0" fontId="1" fillId="0" borderId="72" xfId="1" applyBorder="1" applyAlignment="1" applyProtection="1">
      <alignment horizontal="center"/>
      <protection locked="0"/>
    </xf>
    <xf numFmtId="0" fontId="1" fillId="0" borderId="74" xfId="1" applyBorder="1" applyAlignment="1" applyProtection="1">
      <alignment horizontal="center"/>
      <protection locked="0"/>
    </xf>
    <xf numFmtId="0" fontId="1" fillId="0" borderId="75" xfId="1" applyBorder="1" applyAlignment="1" applyProtection="1">
      <alignment horizontal="center"/>
      <protection locked="0"/>
    </xf>
    <xf numFmtId="0" fontId="1" fillId="0" borderId="76" xfId="1" applyBorder="1" applyAlignment="1" applyProtection="1">
      <alignment horizontal="center"/>
      <protection locked="0"/>
    </xf>
    <xf numFmtId="0" fontId="1" fillId="0" borderId="108" xfId="1" applyBorder="1" applyAlignment="1" applyProtection="1">
      <alignment horizontal="center"/>
      <protection locked="0"/>
    </xf>
    <xf numFmtId="0" fontId="3" fillId="0" borderId="0" xfId="1" applyFont="1" applyAlignment="1">
      <alignment horizontal="left" vertical="top" wrapText="1"/>
    </xf>
    <xf numFmtId="20" fontId="29" fillId="3" borderId="151" xfId="2" applyNumberFormat="1" applyFont="1" applyFill="1" applyBorder="1" applyAlignment="1">
      <alignment horizontal="center" vertical="center" wrapText="1"/>
    </xf>
    <xf numFmtId="0" fontId="29" fillId="3" borderId="71" xfId="2" applyFont="1" applyFill="1" applyBorder="1" applyAlignment="1">
      <alignment horizontal="center" vertical="center" wrapText="1"/>
    </xf>
    <xf numFmtId="20" fontId="29" fillId="3" borderId="71" xfId="2" applyNumberFormat="1" applyFont="1" applyFill="1" applyBorder="1" applyAlignment="1">
      <alignment horizontal="center" vertical="center" wrapText="1"/>
    </xf>
    <xf numFmtId="0" fontId="29" fillId="3" borderId="65" xfId="2" applyFont="1" applyFill="1" applyBorder="1" applyAlignment="1">
      <alignment horizontal="center" vertical="center" wrapText="1"/>
    </xf>
    <xf numFmtId="0" fontId="3" fillId="3" borderId="151" xfId="1" applyFont="1" applyFill="1" applyBorder="1" applyAlignment="1">
      <alignment horizontal="center"/>
    </xf>
    <xf numFmtId="0" fontId="3" fillId="3" borderId="71" xfId="1" applyFont="1" applyFill="1" applyBorder="1" applyAlignment="1">
      <alignment horizontal="center"/>
    </xf>
    <xf numFmtId="20" fontId="29" fillId="3" borderId="3" xfId="2" applyNumberFormat="1" applyFont="1" applyFill="1" applyBorder="1" applyAlignment="1">
      <alignment horizontal="center" vertical="center" wrapText="1"/>
    </xf>
    <xf numFmtId="0" fontId="29" fillId="3" borderId="69" xfId="2" applyFont="1" applyFill="1" applyBorder="1" applyAlignment="1">
      <alignment horizontal="center" vertical="center" wrapText="1"/>
    </xf>
    <xf numFmtId="20" fontId="29" fillId="3" borderId="69" xfId="2" applyNumberFormat="1" applyFont="1" applyFill="1" applyBorder="1" applyAlignment="1">
      <alignment horizontal="center" vertical="center" wrapText="1"/>
    </xf>
    <xf numFmtId="0" fontId="29" fillId="3" borderId="6" xfId="2" applyFont="1" applyFill="1" applyBorder="1" applyAlignment="1">
      <alignment horizontal="center" vertical="center" wrapText="1"/>
    </xf>
    <xf numFmtId="0" fontId="9" fillId="2" borderId="36" xfId="2" applyFont="1" applyFill="1" applyBorder="1" applyAlignment="1">
      <alignment horizontal="center" vertical="center"/>
    </xf>
    <xf numFmtId="0" fontId="9" fillId="2" borderId="37" xfId="2" applyFont="1" applyFill="1" applyBorder="1" applyAlignment="1">
      <alignment horizontal="center" vertical="center"/>
    </xf>
    <xf numFmtId="0" fontId="9" fillId="2" borderId="56" xfId="2" applyFont="1" applyFill="1" applyBorder="1" applyAlignment="1">
      <alignment horizontal="center" vertical="center"/>
    </xf>
    <xf numFmtId="0" fontId="9" fillId="0" borderId="78" xfId="1" applyFont="1" applyBorder="1" applyAlignment="1">
      <alignment horizontal="left" vertical="center"/>
    </xf>
    <xf numFmtId="0" fontId="9" fillId="0" borderId="69" xfId="1" applyFont="1" applyBorder="1" applyAlignment="1">
      <alignment horizontal="left" vertical="center"/>
    </xf>
    <xf numFmtId="0" fontId="9" fillId="0" borderId="70" xfId="1" applyFont="1" applyBorder="1" applyAlignment="1">
      <alignment horizontal="left" vertical="center"/>
    </xf>
    <xf numFmtId="20" fontId="29" fillId="3" borderId="66" xfId="2" applyNumberFormat="1" applyFont="1" applyFill="1" applyBorder="1" applyAlignment="1">
      <alignment horizontal="center" vertical="center" wrapText="1"/>
    </xf>
    <xf numFmtId="0" fontId="29" fillId="3" borderId="88" xfId="2" applyFont="1" applyFill="1" applyBorder="1" applyAlignment="1">
      <alignment horizontal="center" vertical="center" wrapText="1"/>
    </xf>
    <xf numFmtId="20" fontId="29" fillId="3" borderId="67" xfId="2" applyNumberFormat="1" applyFont="1" applyFill="1" applyBorder="1" applyAlignment="1">
      <alignment horizontal="center" vertical="center" wrapText="1"/>
    </xf>
    <xf numFmtId="0" fontId="29" fillId="3" borderId="76" xfId="2" applyFont="1" applyFill="1" applyBorder="1" applyAlignment="1">
      <alignment horizontal="center" vertical="center" wrapText="1"/>
    </xf>
    <xf numFmtId="0" fontId="19" fillId="2" borderId="79" xfId="2" applyFont="1" applyFill="1" applyBorder="1" applyAlignment="1">
      <alignment horizontal="left" vertical="center"/>
    </xf>
    <xf numFmtId="0" fontId="19" fillId="2" borderId="71" xfId="2" applyFont="1" applyFill="1" applyBorder="1" applyAlignment="1">
      <alignment horizontal="left" vertical="center"/>
    </xf>
    <xf numFmtId="0" fontId="19" fillId="2" borderId="54" xfId="2" applyFont="1" applyFill="1" applyBorder="1" applyAlignment="1">
      <alignment horizontal="left" vertical="center"/>
    </xf>
    <xf numFmtId="0" fontId="26" fillId="0" borderId="42" xfId="1" applyFont="1" applyBorder="1" applyAlignment="1">
      <alignment horizontal="left"/>
    </xf>
    <xf numFmtId="0" fontId="26" fillId="0" borderId="0" xfId="1" applyFont="1" applyAlignment="1">
      <alignment horizontal="left"/>
    </xf>
    <xf numFmtId="0" fontId="19" fillId="2" borderId="77" xfId="2" applyFont="1" applyFill="1" applyBorder="1" applyAlignment="1">
      <alignment horizontal="left" vertical="center"/>
    </xf>
    <xf numFmtId="0" fontId="19" fillId="2" borderId="67" xfId="2" applyFont="1" applyFill="1" applyBorder="1" applyAlignment="1">
      <alignment horizontal="left" vertical="center"/>
    </xf>
    <xf numFmtId="0" fontId="19" fillId="2" borderId="68" xfId="2" applyFont="1" applyFill="1" applyBorder="1" applyAlignment="1">
      <alignment horizontal="left" vertical="center"/>
    </xf>
    <xf numFmtId="0" fontId="9" fillId="0" borderId="72" xfId="1" applyFont="1" applyBorder="1" applyAlignment="1">
      <alignment horizontal="center" vertical="center"/>
    </xf>
    <xf numFmtId="0" fontId="9" fillId="0" borderId="74" xfId="1" applyFont="1" applyBorder="1" applyAlignment="1">
      <alignment horizontal="center" vertical="center"/>
    </xf>
    <xf numFmtId="0" fontId="9" fillId="0" borderId="51" xfId="1" applyFont="1" applyBorder="1" applyAlignment="1">
      <alignment horizontal="center" vertical="center"/>
    </xf>
    <xf numFmtId="0" fontId="9" fillId="0" borderId="52" xfId="1" applyFont="1" applyBorder="1" applyAlignment="1">
      <alignment horizontal="center" vertical="center"/>
    </xf>
    <xf numFmtId="0" fontId="25" fillId="2" borderId="74" xfId="2" applyFont="1" applyFill="1" applyBorder="1" applyAlignment="1">
      <alignment horizontal="center" vertical="center" wrapText="1" shrinkToFit="1"/>
    </xf>
    <xf numFmtId="0" fontId="25" fillId="2" borderId="52" xfId="2" applyFont="1" applyFill="1" applyBorder="1" applyAlignment="1">
      <alignment horizontal="center" vertical="center" wrapText="1" shrinkToFit="1"/>
    </xf>
    <xf numFmtId="0" fontId="9" fillId="0" borderId="31" xfId="1" applyFont="1" applyBorder="1" applyAlignment="1">
      <alignment horizontal="center"/>
    </xf>
    <xf numFmtId="0" fontId="9" fillId="0" borderId="49" xfId="1" applyFont="1" applyBorder="1" applyAlignment="1">
      <alignment horizontal="center"/>
    </xf>
    <xf numFmtId="0" fontId="9" fillId="0" borderId="76" xfId="1" applyFont="1" applyBorder="1" applyAlignment="1">
      <alignment horizontal="center" vertical="center"/>
    </xf>
    <xf numFmtId="0" fontId="9" fillId="0" borderId="65" xfId="1" applyFont="1" applyBorder="1" applyAlignment="1">
      <alignment horizontal="center" vertical="center"/>
    </xf>
    <xf numFmtId="0" fontId="19" fillId="2" borderId="78" xfId="2" applyFont="1" applyFill="1" applyBorder="1" applyAlignment="1">
      <alignment horizontal="left" vertical="center"/>
    </xf>
    <xf numFmtId="0" fontId="19" fillId="2" borderId="69" xfId="2" applyFont="1" applyFill="1" applyBorder="1" applyAlignment="1">
      <alignment horizontal="left" vertical="center"/>
    </xf>
    <xf numFmtId="0" fontId="19" fillId="2" borderId="70" xfId="2" applyFont="1" applyFill="1" applyBorder="1" applyAlignment="1">
      <alignment horizontal="left" vertical="center"/>
    </xf>
    <xf numFmtId="0" fontId="9" fillId="0" borderId="121" xfId="1" applyFont="1" applyBorder="1" applyAlignment="1">
      <alignment horizontal="center" vertical="center" wrapText="1"/>
    </xf>
    <xf numFmtId="0" fontId="9" fillId="0" borderId="122" xfId="1" applyFont="1" applyBorder="1" applyAlignment="1">
      <alignment horizontal="center" vertical="center" wrapText="1"/>
    </xf>
    <xf numFmtId="0" fontId="9" fillId="0" borderId="148" xfId="1" applyFont="1" applyBorder="1" applyAlignment="1">
      <alignment horizontal="center" vertical="center" wrapText="1"/>
    </xf>
    <xf numFmtId="0" fontId="9" fillId="0" borderId="130" xfId="1" applyFont="1" applyBorder="1" applyAlignment="1">
      <alignment horizontal="center" vertical="center" wrapText="1"/>
    </xf>
    <xf numFmtId="0" fontId="9" fillId="0" borderId="131" xfId="1" applyFont="1" applyBorder="1" applyAlignment="1">
      <alignment horizontal="center" vertical="center" wrapText="1"/>
    </xf>
    <xf numFmtId="0" fontId="9" fillId="0" borderId="149" xfId="1" applyFont="1" applyBorder="1" applyAlignment="1">
      <alignment horizontal="center" vertical="center" wrapText="1"/>
    </xf>
    <xf numFmtId="0" fontId="9" fillId="0" borderId="139" xfId="1" applyFont="1" applyBorder="1" applyAlignment="1">
      <alignment horizontal="center" vertical="center" wrapText="1"/>
    </xf>
    <xf numFmtId="0" fontId="9" fillId="0" borderId="140" xfId="1" applyFont="1" applyBorder="1" applyAlignment="1">
      <alignment horizontal="center" vertical="center" wrapText="1"/>
    </xf>
    <xf numFmtId="0" fontId="9" fillId="0" borderId="150" xfId="1" applyFont="1" applyBorder="1" applyAlignment="1">
      <alignment horizontal="center" vertical="center" wrapText="1"/>
    </xf>
    <xf numFmtId="0" fontId="10" fillId="0" borderId="99" xfId="1" applyFont="1" applyBorder="1" applyAlignment="1">
      <alignment horizontal="center" vertical="center"/>
    </xf>
    <xf numFmtId="0" fontId="10" fillId="0" borderId="60" xfId="1" applyFont="1" applyBorder="1" applyAlignment="1">
      <alignment horizontal="center" vertical="center"/>
    </xf>
    <xf numFmtId="0" fontId="15" fillId="3" borderId="93" xfId="1" applyFont="1" applyFill="1" applyBorder="1" applyAlignment="1" applyProtection="1">
      <alignment horizontal="left" vertical="center"/>
      <protection locked="0"/>
    </xf>
    <xf numFmtId="0" fontId="15" fillId="3" borderId="94" xfId="1" applyFont="1" applyFill="1" applyBorder="1" applyAlignment="1" applyProtection="1">
      <alignment horizontal="left" vertical="center"/>
      <protection locked="0"/>
    </xf>
    <xf numFmtId="0" fontId="15" fillId="3" borderId="95" xfId="1" applyFont="1" applyFill="1" applyBorder="1" applyAlignment="1" applyProtection="1">
      <alignment horizontal="left" vertical="center"/>
      <protection locked="0"/>
    </xf>
    <xf numFmtId="0" fontId="15" fillId="3" borderId="86" xfId="1" applyFont="1" applyFill="1" applyBorder="1" applyAlignment="1" applyProtection="1">
      <alignment horizontal="left" vertical="center"/>
      <protection locked="0"/>
    </xf>
    <xf numFmtId="0" fontId="15" fillId="3" borderId="0" xfId="1" applyFont="1" applyFill="1" applyAlignment="1" applyProtection="1">
      <alignment horizontal="left" vertical="center"/>
      <protection locked="0"/>
    </xf>
    <xf numFmtId="0" fontId="15" fillId="3" borderId="55" xfId="1" applyFont="1" applyFill="1" applyBorder="1" applyAlignment="1" applyProtection="1">
      <alignment horizontal="left" vertical="center"/>
      <protection locked="0"/>
    </xf>
    <xf numFmtId="0" fontId="10" fillId="0" borderId="100" xfId="1" applyFont="1" applyBorder="1" applyAlignment="1">
      <alignment horizontal="center" vertical="center"/>
    </xf>
    <xf numFmtId="0" fontId="10" fillId="0" borderId="59" xfId="1" applyFont="1" applyBorder="1" applyAlignment="1">
      <alignment horizontal="center" vertical="center"/>
    </xf>
    <xf numFmtId="0" fontId="10" fillId="0" borderId="101" xfId="1" applyFont="1" applyBorder="1" applyAlignment="1">
      <alignment horizontal="center" vertical="center"/>
    </xf>
    <xf numFmtId="0" fontId="10" fillId="0" borderId="61" xfId="1" applyFont="1" applyBorder="1" applyAlignment="1">
      <alignment horizontal="center" vertical="center"/>
    </xf>
    <xf numFmtId="0" fontId="10" fillId="0" borderId="106" xfId="1" applyFont="1" applyBorder="1" applyAlignment="1">
      <alignment horizontal="center" vertical="center" wrapText="1"/>
    </xf>
    <xf numFmtId="0" fontId="10" fillId="0" borderId="58" xfId="1" applyFont="1" applyBorder="1" applyAlignment="1">
      <alignment horizontal="center" vertical="center"/>
    </xf>
    <xf numFmtId="0" fontId="3" fillId="0" borderId="85" xfId="1" applyFont="1" applyBorder="1" applyAlignment="1">
      <alignment horizontal="center" vertical="center"/>
    </xf>
    <xf numFmtId="176" fontId="3" fillId="0" borderId="107" xfId="1" applyNumberFormat="1" applyFont="1" applyBorder="1" applyAlignment="1">
      <alignment horizontal="center" vertical="center"/>
    </xf>
    <xf numFmtId="0" fontId="15" fillId="3" borderId="83" xfId="1" applyFont="1" applyFill="1" applyBorder="1" applyAlignment="1" applyProtection="1">
      <alignment horizontal="left" vertical="center" wrapText="1"/>
      <protection locked="0"/>
    </xf>
    <xf numFmtId="0" fontId="15" fillId="3" borderId="84" xfId="1" applyFont="1" applyFill="1" applyBorder="1" applyAlignment="1" applyProtection="1">
      <alignment horizontal="left" vertical="center" wrapText="1"/>
      <protection locked="0"/>
    </xf>
    <xf numFmtId="0" fontId="15" fillId="3" borderId="85" xfId="1" applyFont="1" applyFill="1" applyBorder="1" applyAlignment="1" applyProtection="1">
      <alignment horizontal="left" vertical="center" wrapText="1"/>
      <protection locked="0"/>
    </xf>
    <xf numFmtId="0" fontId="15" fillId="3" borderId="83" xfId="1" applyFont="1" applyFill="1" applyBorder="1" applyAlignment="1" applyProtection="1">
      <alignment horizontal="left" vertical="center"/>
      <protection locked="0"/>
    </xf>
    <xf numFmtId="0" fontId="15" fillId="3" borderId="84" xfId="1" applyFont="1" applyFill="1" applyBorder="1" applyAlignment="1" applyProtection="1">
      <alignment horizontal="left" vertical="center"/>
      <protection locked="0"/>
    </xf>
    <xf numFmtId="0" fontId="15" fillId="3" borderId="85" xfId="1" applyFont="1" applyFill="1" applyBorder="1" applyAlignment="1" applyProtection="1">
      <alignment horizontal="left" vertical="center"/>
      <protection locked="0"/>
    </xf>
    <xf numFmtId="0" fontId="10" fillId="0" borderId="103" xfId="1" applyFont="1" applyBorder="1" applyAlignment="1">
      <alignment horizontal="center" vertical="center"/>
    </xf>
    <xf numFmtId="0" fontId="10" fillId="0" borderId="104" xfId="1" applyFont="1" applyBorder="1" applyAlignment="1">
      <alignment horizontal="center" vertical="center"/>
    </xf>
    <xf numFmtId="0" fontId="10" fillId="0" borderId="105" xfId="1" applyFont="1" applyBorder="1" applyAlignment="1">
      <alignment horizontal="center" vertical="center" wrapText="1"/>
    </xf>
    <xf numFmtId="0" fontId="10" fillId="0" borderId="62" xfId="1" applyFont="1" applyBorder="1" applyAlignment="1">
      <alignment horizontal="center" vertical="center"/>
    </xf>
    <xf numFmtId="176" fontId="15" fillId="0" borderId="107" xfId="1" applyNumberFormat="1" applyFont="1" applyBorder="1" applyAlignment="1" applyProtection="1">
      <alignment horizontal="center" vertical="center"/>
      <protection locked="0"/>
    </xf>
    <xf numFmtId="176" fontId="15" fillId="0" borderId="110" xfId="1" applyNumberFormat="1" applyFont="1" applyBorder="1" applyAlignment="1" applyProtection="1">
      <alignment horizontal="center" vertical="center"/>
      <protection locked="0"/>
    </xf>
    <xf numFmtId="0" fontId="5" fillId="0" borderId="0" xfId="1" applyFont="1" applyAlignment="1">
      <alignment horizontal="left"/>
    </xf>
    <xf numFmtId="0" fontId="6" fillId="0" borderId="0" xfId="1" applyFont="1" applyAlignment="1">
      <alignment horizontal="right" shrinkToFit="1"/>
    </xf>
    <xf numFmtId="0" fontId="8" fillId="0" borderId="0" xfId="1" applyFont="1" applyAlignment="1">
      <alignment horizontal="right" shrinkToFit="1"/>
    </xf>
    <xf numFmtId="0" fontId="8" fillId="0" borderId="0" xfId="1" applyFont="1" applyAlignment="1">
      <alignment horizontal="center" shrinkToFit="1"/>
    </xf>
    <xf numFmtId="0" fontId="8" fillId="0" borderId="1" xfId="1" applyFont="1" applyBorder="1" applyAlignment="1">
      <alignment horizontal="right" shrinkToFit="1"/>
    </xf>
    <xf numFmtId="0" fontId="3" fillId="0" borderId="72" xfId="1" applyFont="1" applyBorder="1" applyAlignment="1">
      <alignment horizontal="center" vertical="center"/>
    </xf>
    <xf numFmtId="0" fontId="3" fillId="0" borderId="2" xfId="1" applyFont="1" applyBorder="1" applyAlignment="1">
      <alignment horizontal="center" vertical="center"/>
    </xf>
    <xf numFmtId="0" fontId="3" fillId="0" borderId="8" xfId="1" applyFont="1" applyBorder="1" applyAlignment="1">
      <alignment horizontal="center" vertical="center"/>
    </xf>
    <xf numFmtId="0" fontId="3" fillId="0" borderId="46" xfId="1" applyFont="1" applyBorder="1" applyAlignment="1">
      <alignment horizontal="center" vertical="center" textRotation="255" shrinkToFit="1"/>
    </xf>
    <xf numFmtId="0" fontId="3" fillId="0" borderId="42" xfId="1" applyFont="1" applyBorder="1" applyAlignment="1">
      <alignment horizontal="center" vertical="center" textRotation="255" shrinkToFit="1"/>
    </xf>
    <xf numFmtId="0" fontId="3" fillId="0" borderId="29" xfId="1" applyFont="1" applyBorder="1" applyAlignment="1">
      <alignment horizontal="center" vertical="center" textRotation="255" shrinkToFit="1"/>
    </xf>
    <xf numFmtId="0" fontId="3" fillId="0" borderId="73" xfId="1" applyFont="1" applyBorder="1" applyAlignment="1">
      <alignment horizontal="center" vertical="center"/>
    </xf>
    <xf numFmtId="0" fontId="3" fillId="0" borderId="3" xfId="1" applyFont="1" applyBorder="1" applyAlignment="1">
      <alignment horizontal="center" vertical="center"/>
    </xf>
    <xf numFmtId="0" fontId="3" fillId="0" borderId="44" xfId="1" applyFont="1" applyBorder="1" applyAlignment="1">
      <alignment horizontal="center" vertical="center"/>
    </xf>
    <xf numFmtId="0" fontId="9" fillId="0" borderId="83" xfId="1" applyFont="1" applyBorder="1" applyAlignment="1">
      <alignment horizontal="center" vertical="center" wrapText="1"/>
    </xf>
    <xf numFmtId="0" fontId="9" fillId="0" borderId="85" xfId="1" applyFont="1" applyBorder="1" applyAlignment="1">
      <alignment horizontal="center" vertical="center" wrapText="1"/>
    </xf>
    <xf numFmtId="0" fontId="9" fillId="0" borderId="86" xfId="1" applyFont="1" applyBorder="1" applyAlignment="1">
      <alignment horizontal="center" vertical="center" wrapText="1"/>
    </xf>
    <xf numFmtId="0" fontId="9" fillId="0" borderId="55" xfId="1" applyFont="1" applyBorder="1" applyAlignment="1">
      <alignment horizontal="center" vertical="center" wrapText="1"/>
    </xf>
    <xf numFmtId="0" fontId="1" fillId="0" borderId="72" xfId="1" applyBorder="1" applyAlignment="1">
      <alignment horizontal="center"/>
    </xf>
    <xf numFmtId="0" fontId="1" fillId="0" borderId="74" xfId="1" applyBorder="1" applyAlignment="1">
      <alignment horizontal="center"/>
    </xf>
    <xf numFmtId="0" fontId="1" fillId="0" borderId="75" xfId="1" applyBorder="1" applyAlignment="1">
      <alignment horizontal="center"/>
    </xf>
    <xf numFmtId="0" fontId="1" fillId="0" borderId="76" xfId="1" applyBorder="1" applyAlignment="1">
      <alignment horizontal="center"/>
    </xf>
    <xf numFmtId="0" fontId="1" fillId="0" borderId="108" xfId="1" applyBorder="1" applyAlignment="1">
      <alignment horizontal="center"/>
    </xf>
    <xf numFmtId="0" fontId="9" fillId="0" borderId="68" xfId="1" applyFont="1" applyBorder="1" applyAlignment="1">
      <alignment horizontal="center" vertical="center" wrapText="1"/>
    </xf>
    <xf numFmtId="0" fontId="9" fillId="0" borderId="70" xfId="1" applyFont="1" applyBorder="1" applyAlignment="1">
      <alignment horizontal="center" vertical="center" wrapText="1"/>
    </xf>
    <xf numFmtId="0" fontId="9" fillId="0" borderId="91" xfId="1" applyFont="1" applyBorder="1" applyAlignment="1">
      <alignment horizontal="center" vertical="center" wrapText="1"/>
    </xf>
    <xf numFmtId="0" fontId="9" fillId="0" borderId="80" xfId="1" applyFont="1" applyBorder="1" applyAlignment="1">
      <alignment horizontal="center" vertical="center" wrapText="1"/>
    </xf>
    <xf numFmtId="0" fontId="9" fillId="0" borderId="81" xfId="1" applyFont="1" applyBorder="1" applyAlignment="1">
      <alignment horizontal="center" vertical="center" wrapText="1"/>
    </xf>
    <xf numFmtId="0" fontId="9" fillId="0" borderId="82" xfId="1" applyFont="1" applyBorder="1" applyAlignment="1">
      <alignment horizontal="center" vertical="center" wrapText="1"/>
    </xf>
    <xf numFmtId="0" fontId="9" fillId="0" borderId="36" xfId="1" applyFont="1" applyBorder="1" applyAlignment="1">
      <alignment horizontal="center" vertical="center" wrapText="1"/>
    </xf>
    <xf numFmtId="0" fontId="9" fillId="0" borderId="37" xfId="1" applyFont="1" applyBorder="1" applyAlignment="1">
      <alignment horizontal="center" vertical="center" wrapText="1"/>
    </xf>
    <xf numFmtId="0" fontId="9" fillId="0" borderId="56" xfId="1" applyFont="1" applyBorder="1" applyAlignment="1">
      <alignment horizontal="center" vertical="center" wrapText="1"/>
    </xf>
    <xf numFmtId="0" fontId="18" fillId="0" borderId="38" xfId="1" applyFont="1" applyBorder="1" applyAlignment="1" applyProtection="1">
      <alignment horizontal="center" vertical="center"/>
      <protection locked="0"/>
    </xf>
    <xf numFmtId="0" fontId="15" fillId="3" borderId="31" xfId="1" applyFont="1" applyFill="1" applyBorder="1" applyAlignment="1" applyProtection="1">
      <alignment horizontal="center" vertical="center" shrinkToFit="1"/>
      <protection locked="0"/>
    </xf>
    <xf numFmtId="0" fontId="15" fillId="3" borderId="49" xfId="1" applyFont="1" applyFill="1" applyBorder="1" applyAlignment="1" applyProtection="1">
      <alignment horizontal="center" vertical="center"/>
      <protection locked="0"/>
    </xf>
  </cellXfs>
  <cellStyles count="3">
    <cellStyle name="標準" xfId="0" builtinId="0"/>
    <cellStyle name="標準 2" xfId="1" xr:uid="{00000000-0005-0000-0000-000001000000}"/>
    <cellStyle name="標準_従業員の勤務体制一覧表" xfId="2" xr:uid="{00000000-0005-0000-0000-000002000000}"/>
  </cellStyles>
  <dxfs count="0"/>
  <tableStyles count="0" defaultTableStyle="TableStyleMedium9" defaultPivotStyle="PivotStyleLight16"/>
  <colors>
    <mruColors>
      <color rgb="FF3333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169334</xdr:colOff>
      <xdr:row>0</xdr:row>
      <xdr:rowOff>158749</xdr:rowOff>
    </xdr:from>
    <xdr:to>
      <xdr:col>25</xdr:col>
      <xdr:colOff>276892</xdr:colOff>
      <xdr:row>3</xdr:row>
      <xdr:rowOff>34881</xdr:rowOff>
    </xdr:to>
    <xdr:sp macro="" textlink="">
      <xdr:nvSpPr>
        <xdr:cNvPr id="2" name="正方形/長方形 1">
          <a:extLst>
            <a:ext uri="{FF2B5EF4-FFF2-40B4-BE49-F238E27FC236}">
              <a16:creationId xmlns:a16="http://schemas.microsoft.com/office/drawing/2014/main" id="{DAFFDEAF-E1E3-4375-8B2A-BC6F053B38F5}"/>
            </a:ext>
          </a:extLst>
        </xdr:cNvPr>
        <xdr:cNvSpPr/>
      </xdr:nvSpPr>
      <xdr:spPr>
        <a:xfrm>
          <a:off x="6921501" y="158749"/>
          <a:ext cx="1250558" cy="511132"/>
        </a:xfrm>
        <a:prstGeom prst="rect">
          <a:avLst/>
        </a:prstGeom>
        <a:solidFill>
          <a:srgbClr val="FFFF99"/>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2400" b="1">
              <a:solidFill>
                <a:sysClr val="windowText" lastClr="000000"/>
              </a:solidFill>
              <a:latin typeface="ＭＳ ゴシック" pitchFamily="49" charset="-128"/>
              <a:ea typeface="ＭＳ ゴシック" pitchFamily="49" charset="-128"/>
            </a:rPr>
            <a:t>記入例</a:t>
          </a:r>
        </a:p>
      </xdr:txBody>
    </xdr:sp>
    <xdr:clientData/>
  </xdr:twoCellAnchor>
  <xdr:twoCellAnchor>
    <xdr:from>
      <xdr:col>4</xdr:col>
      <xdr:colOff>222251</xdr:colOff>
      <xdr:row>8</xdr:row>
      <xdr:rowOff>95250</xdr:rowOff>
    </xdr:from>
    <xdr:to>
      <xdr:col>12</xdr:col>
      <xdr:colOff>203574</xdr:colOff>
      <xdr:row>14</xdr:row>
      <xdr:rowOff>44204</xdr:rowOff>
    </xdr:to>
    <xdr:sp macro="" textlink="">
      <xdr:nvSpPr>
        <xdr:cNvPr id="3" name="角丸四角形 2">
          <a:extLst>
            <a:ext uri="{FF2B5EF4-FFF2-40B4-BE49-F238E27FC236}">
              <a16:creationId xmlns:a16="http://schemas.microsoft.com/office/drawing/2014/main" id="{5C6830D4-0A43-4ACA-A4F4-C98F62148795}"/>
            </a:ext>
          </a:extLst>
        </xdr:cNvPr>
        <xdr:cNvSpPr/>
      </xdr:nvSpPr>
      <xdr:spPr>
        <a:xfrm>
          <a:off x="1534584" y="1439333"/>
          <a:ext cx="2849407" cy="975538"/>
        </a:xfrm>
        <a:prstGeom prst="roundRect">
          <a:avLst/>
        </a:prstGeom>
        <a:solidFill>
          <a:srgbClr val="FFFF00"/>
        </a:solidFill>
        <a:ln w="28575" cmpd="sng">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r>
            <a:rPr kumimoji="1" lang="ja-JP" altLang="en-US" sz="900">
              <a:solidFill>
                <a:sysClr val="windowText" lastClr="000000"/>
              </a:solidFill>
            </a:rPr>
            <a:t>備考５における勤務時間数に基づいた常勤・非常勤の別を記入してください。</a:t>
          </a:r>
          <a:endParaRPr kumimoji="1" lang="en-US" altLang="ja-JP" sz="900">
            <a:solidFill>
              <a:sysClr val="windowText" lastClr="000000"/>
            </a:solidFill>
          </a:endParaRPr>
        </a:p>
        <a:p>
          <a:r>
            <a:rPr kumimoji="1" lang="ja-JP" altLang="en-US" sz="900" b="1">
              <a:solidFill>
                <a:sysClr val="windowText" lastClr="000000"/>
              </a:solidFill>
            </a:rPr>
            <a:t>同一事業所内</a:t>
          </a:r>
          <a:r>
            <a:rPr kumimoji="1" lang="ja-JP" altLang="en-US" sz="900">
              <a:solidFill>
                <a:sysClr val="windowText" lastClr="000000"/>
              </a:solidFill>
            </a:rPr>
            <a:t>で複数の職種を担う場合に兼務となります。</a:t>
          </a:r>
        </a:p>
      </xdr:txBody>
    </xdr:sp>
    <xdr:clientData/>
  </xdr:twoCellAnchor>
  <xdr:twoCellAnchor>
    <xdr:from>
      <xdr:col>3</xdr:col>
      <xdr:colOff>127000</xdr:colOff>
      <xdr:row>11</xdr:row>
      <xdr:rowOff>95250</xdr:rowOff>
    </xdr:from>
    <xdr:to>
      <xdr:col>4</xdr:col>
      <xdr:colOff>234954</xdr:colOff>
      <xdr:row>13</xdr:row>
      <xdr:rowOff>0</xdr:rowOff>
    </xdr:to>
    <xdr:cxnSp macro="">
      <xdr:nvCxnSpPr>
        <xdr:cNvPr id="4" name="直線コネクタ 3">
          <a:extLst>
            <a:ext uri="{FF2B5EF4-FFF2-40B4-BE49-F238E27FC236}">
              <a16:creationId xmlns:a16="http://schemas.microsoft.com/office/drawing/2014/main" id="{4FCE4D56-15DE-463A-92A5-BF9B608EADF2}"/>
            </a:ext>
          </a:extLst>
        </xdr:cNvPr>
        <xdr:cNvCxnSpPr/>
      </xdr:nvCxnSpPr>
      <xdr:spPr bwMode="auto">
        <a:xfrm flipH="1">
          <a:off x="1195917" y="1957917"/>
          <a:ext cx="351370" cy="243416"/>
        </a:xfrm>
        <a:prstGeom prst="line">
          <a:avLst/>
        </a:prstGeom>
        <a:ln w="19050">
          <a:solidFill>
            <a:sysClr val="windowText" lastClr="000000"/>
          </a:solidFill>
          <a:headEnd type="none" w="med" len="med"/>
          <a:tailEnd type="none" w="med" len="med"/>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24</xdr:col>
      <xdr:colOff>275167</xdr:colOff>
      <xdr:row>15</xdr:row>
      <xdr:rowOff>105833</xdr:rowOff>
    </xdr:from>
    <xdr:to>
      <xdr:col>33</xdr:col>
      <xdr:colOff>250887</xdr:colOff>
      <xdr:row>20</xdr:row>
      <xdr:rowOff>3736</xdr:rowOff>
    </xdr:to>
    <xdr:sp macro="" textlink="">
      <xdr:nvSpPr>
        <xdr:cNvPr id="6" name="角丸四角形 4">
          <a:extLst>
            <a:ext uri="{FF2B5EF4-FFF2-40B4-BE49-F238E27FC236}">
              <a16:creationId xmlns:a16="http://schemas.microsoft.com/office/drawing/2014/main" id="{10DAB5A3-5501-4443-80C9-B5A0858217EB}"/>
            </a:ext>
          </a:extLst>
        </xdr:cNvPr>
        <xdr:cNvSpPr/>
      </xdr:nvSpPr>
      <xdr:spPr>
        <a:xfrm>
          <a:off x="7884584" y="2645833"/>
          <a:ext cx="2547470" cy="744570"/>
        </a:xfrm>
        <a:prstGeom prst="roundRect">
          <a:avLst/>
        </a:prstGeom>
        <a:solidFill>
          <a:srgbClr val="FFFF00"/>
        </a:solidFill>
        <a:ln w="28575" cmpd="sng">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r>
            <a:rPr kumimoji="1" lang="ja-JP" altLang="en-US" sz="900">
              <a:solidFill>
                <a:sysClr val="windowText" lastClr="000000"/>
              </a:solidFill>
            </a:rPr>
            <a:t>備考４に基づいた①～⑳までの勤務時間を記入してください。</a:t>
          </a:r>
        </a:p>
      </xdr:txBody>
    </xdr:sp>
    <xdr:clientData/>
  </xdr:twoCellAnchor>
  <xdr:twoCellAnchor>
    <xdr:from>
      <xdr:col>23</xdr:col>
      <xdr:colOff>190500</xdr:colOff>
      <xdr:row>17</xdr:row>
      <xdr:rowOff>74083</xdr:rowOff>
    </xdr:from>
    <xdr:to>
      <xdr:col>25</xdr:col>
      <xdr:colOff>12703</xdr:colOff>
      <xdr:row>18</xdr:row>
      <xdr:rowOff>127000</xdr:rowOff>
    </xdr:to>
    <xdr:cxnSp macro="">
      <xdr:nvCxnSpPr>
        <xdr:cNvPr id="7" name="直線コネクタ 6">
          <a:extLst>
            <a:ext uri="{FF2B5EF4-FFF2-40B4-BE49-F238E27FC236}">
              <a16:creationId xmlns:a16="http://schemas.microsoft.com/office/drawing/2014/main" id="{8D4999BE-A834-4FDF-A5B8-7E1A8583E1BD}"/>
            </a:ext>
          </a:extLst>
        </xdr:cNvPr>
        <xdr:cNvCxnSpPr/>
      </xdr:nvCxnSpPr>
      <xdr:spPr bwMode="auto">
        <a:xfrm flipH="1">
          <a:off x="7514167" y="2952750"/>
          <a:ext cx="393703" cy="222250"/>
        </a:xfrm>
        <a:prstGeom prst="line">
          <a:avLst/>
        </a:prstGeom>
        <a:ln w="19050">
          <a:solidFill>
            <a:sysClr val="windowText" lastClr="000000"/>
          </a:solidFill>
          <a:headEnd type="none" w="med" len="med"/>
          <a:tailEnd type="none" w="med" len="med"/>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4</xdr:col>
      <xdr:colOff>899584</xdr:colOff>
      <xdr:row>19</xdr:row>
      <xdr:rowOff>52917</xdr:rowOff>
    </xdr:from>
    <xdr:to>
      <xdr:col>13</xdr:col>
      <xdr:colOff>251827</xdr:colOff>
      <xdr:row>22</xdr:row>
      <xdr:rowOff>102677</xdr:rowOff>
    </xdr:to>
    <xdr:sp macro="" textlink="">
      <xdr:nvSpPr>
        <xdr:cNvPr id="9" name="角丸四角形 6">
          <a:extLst>
            <a:ext uri="{FF2B5EF4-FFF2-40B4-BE49-F238E27FC236}">
              <a16:creationId xmlns:a16="http://schemas.microsoft.com/office/drawing/2014/main" id="{740F5785-6820-493F-B5A7-1F4670C20E37}"/>
            </a:ext>
          </a:extLst>
        </xdr:cNvPr>
        <xdr:cNvSpPr/>
      </xdr:nvSpPr>
      <xdr:spPr>
        <a:xfrm>
          <a:off x="2211917" y="3270250"/>
          <a:ext cx="2506077" cy="557760"/>
        </a:xfrm>
        <a:prstGeom prst="roundRect">
          <a:avLst/>
        </a:prstGeom>
        <a:solidFill>
          <a:srgbClr val="FFFF00"/>
        </a:solidFill>
        <a:ln w="28575" cmpd="sng">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r>
            <a:rPr kumimoji="1" lang="ja-JP" altLang="en-US" sz="900">
              <a:solidFill>
                <a:sysClr val="windowText" lastClr="000000"/>
              </a:solidFill>
            </a:rPr>
            <a:t>兼務の人は、職種ごとに氏名を記入し、</a:t>
          </a:r>
          <a:endParaRPr kumimoji="1" lang="en-US" altLang="ja-JP" sz="900">
            <a:solidFill>
              <a:sysClr val="windowText" lastClr="000000"/>
            </a:solidFill>
          </a:endParaRPr>
        </a:p>
        <a:p>
          <a:r>
            <a:rPr kumimoji="1" lang="ja-JP" altLang="en-US" sz="900">
              <a:solidFill>
                <a:sysClr val="windowText" lastClr="000000"/>
              </a:solidFill>
            </a:rPr>
            <a:t>その職種としての時間数を記入して下さい。</a:t>
          </a:r>
        </a:p>
      </xdr:txBody>
    </xdr:sp>
    <xdr:clientData/>
  </xdr:twoCellAnchor>
  <xdr:twoCellAnchor>
    <xdr:from>
      <xdr:col>23</xdr:col>
      <xdr:colOff>243417</xdr:colOff>
      <xdr:row>27</xdr:row>
      <xdr:rowOff>52917</xdr:rowOff>
    </xdr:from>
    <xdr:to>
      <xdr:col>32</xdr:col>
      <xdr:colOff>219137</xdr:colOff>
      <xdr:row>31</xdr:row>
      <xdr:rowOff>35487</xdr:rowOff>
    </xdr:to>
    <xdr:sp macro="" textlink="">
      <xdr:nvSpPr>
        <xdr:cNvPr id="10" name="角丸四角形 5">
          <a:extLst>
            <a:ext uri="{FF2B5EF4-FFF2-40B4-BE49-F238E27FC236}">
              <a16:creationId xmlns:a16="http://schemas.microsoft.com/office/drawing/2014/main" id="{AF93C938-5B27-44F4-9443-65E666E147DC}"/>
            </a:ext>
          </a:extLst>
        </xdr:cNvPr>
        <xdr:cNvSpPr/>
      </xdr:nvSpPr>
      <xdr:spPr>
        <a:xfrm>
          <a:off x="7567084" y="4635500"/>
          <a:ext cx="2547470" cy="744570"/>
        </a:xfrm>
        <a:prstGeom prst="roundRect">
          <a:avLst/>
        </a:prstGeom>
        <a:solidFill>
          <a:srgbClr val="FFFF00"/>
        </a:solidFill>
        <a:ln w="28575" cmpd="sng">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r>
            <a:rPr kumimoji="1" lang="ja-JP" altLang="en-US" sz="900">
              <a:solidFill>
                <a:sysClr val="windowText" lastClr="000000"/>
              </a:solidFill>
            </a:rPr>
            <a:t>日ごとの通所・宿泊の利用者数を記入してください。</a:t>
          </a:r>
        </a:p>
      </xdr:txBody>
    </xdr:sp>
    <xdr:clientData/>
  </xdr:twoCellAnchor>
  <xdr:twoCellAnchor>
    <xdr:from>
      <xdr:col>22</xdr:col>
      <xdr:colOff>190500</xdr:colOff>
      <xdr:row>29</xdr:row>
      <xdr:rowOff>120650</xdr:rowOff>
    </xdr:from>
    <xdr:to>
      <xdr:col>23</xdr:col>
      <xdr:colOff>239186</xdr:colOff>
      <xdr:row>30</xdr:row>
      <xdr:rowOff>105833</xdr:rowOff>
    </xdr:to>
    <xdr:cxnSp macro="">
      <xdr:nvCxnSpPr>
        <xdr:cNvPr id="11" name="直線コネクタ 10">
          <a:extLst>
            <a:ext uri="{FF2B5EF4-FFF2-40B4-BE49-F238E27FC236}">
              <a16:creationId xmlns:a16="http://schemas.microsoft.com/office/drawing/2014/main" id="{D60C790D-695C-43B4-BEA8-CCBA87F7B83D}"/>
            </a:ext>
          </a:extLst>
        </xdr:cNvPr>
        <xdr:cNvCxnSpPr/>
      </xdr:nvCxnSpPr>
      <xdr:spPr bwMode="auto">
        <a:xfrm flipH="1">
          <a:off x="7228417" y="5052483"/>
          <a:ext cx="334436" cy="165100"/>
        </a:xfrm>
        <a:prstGeom prst="line">
          <a:avLst/>
        </a:prstGeom>
        <a:ln w="19050">
          <a:solidFill>
            <a:sysClr val="windowText" lastClr="000000"/>
          </a:solidFill>
          <a:headEnd type="none" w="med" len="med"/>
          <a:tailEnd type="none" w="med" len="med"/>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4</xdr:col>
      <xdr:colOff>677334</xdr:colOff>
      <xdr:row>21</xdr:row>
      <xdr:rowOff>10583</xdr:rowOff>
    </xdr:from>
    <xdr:to>
      <xdr:col>4</xdr:col>
      <xdr:colOff>922869</xdr:colOff>
      <xdr:row>21</xdr:row>
      <xdr:rowOff>137583</xdr:rowOff>
    </xdr:to>
    <xdr:cxnSp macro="">
      <xdr:nvCxnSpPr>
        <xdr:cNvPr id="12" name="直線コネクタ 11">
          <a:extLst>
            <a:ext uri="{FF2B5EF4-FFF2-40B4-BE49-F238E27FC236}">
              <a16:creationId xmlns:a16="http://schemas.microsoft.com/office/drawing/2014/main" id="{3AE496D0-4D22-4F73-BD48-6F6C0504472F}"/>
            </a:ext>
          </a:extLst>
        </xdr:cNvPr>
        <xdr:cNvCxnSpPr/>
      </xdr:nvCxnSpPr>
      <xdr:spPr bwMode="auto">
        <a:xfrm flipH="1">
          <a:off x="1989667" y="3566583"/>
          <a:ext cx="245535" cy="127000"/>
        </a:xfrm>
        <a:prstGeom prst="line">
          <a:avLst/>
        </a:prstGeom>
        <a:ln w="19050">
          <a:solidFill>
            <a:sysClr val="windowText" lastClr="000000"/>
          </a:solidFill>
          <a:headEnd type="none" w="med" len="med"/>
          <a:tailEnd type="none" w="med" len="med"/>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17</xdr:col>
      <xdr:colOff>127000</xdr:colOff>
      <xdr:row>43</xdr:row>
      <xdr:rowOff>0</xdr:rowOff>
    </xdr:from>
    <xdr:to>
      <xdr:col>26</xdr:col>
      <xdr:colOff>148166</xdr:colOff>
      <xdr:row>47</xdr:row>
      <xdr:rowOff>127000</xdr:rowOff>
    </xdr:to>
    <xdr:sp macro="" textlink="">
      <xdr:nvSpPr>
        <xdr:cNvPr id="15" name="角丸四角形 3">
          <a:extLst>
            <a:ext uri="{FF2B5EF4-FFF2-40B4-BE49-F238E27FC236}">
              <a16:creationId xmlns:a16="http://schemas.microsoft.com/office/drawing/2014/main" id="{2ADAA4B2-8B0B-4A6D-86AE-9BFB6EB0CFCB}"/>
            </a:ext>
          </a:extLst>
        </xdr:cNvPr>
        <xdr:cNvSpPr/>
      </xdr:nvSpPr>
      <xdr:spPr>
        <a:xfrm>
          <a:off x="5736167" y="7948083"/>
          <a:ext cx="2592916" cy="846667"/>
        </a:xfrm>
        <a:prstGeom prst="roundRect">
          <a:avLst/>
        </a:prstGeom>
        <a:solidFill>
          <a:srgbClr val="FFFF00"/>
        </a:solidFill>
        <a:ln w="28575" cmpd="sng">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r>
            <a:rPr kumimoji="1" lang="ja-JP" altLang="en-US" sz="900">
              <a:solidFill>
                <a:sysClr val="windowText" lastClr="000000"/>
              </a:solidFill>
            </a:rPr>
            <a:t>備考７の時間帯（昼）と（夜）におけるの実働時間（休憩時間を除く）を記入してください。</a:t>
          </a:r>
          <a:endParaRPr kumimoji="1" lang="en-US" altLang="ja-JP" sz="900">
            <a:solidFill>
              <a:sysClr val="windowText" lastClr="000000"/>
            </a:solidFill>
          </a:endParaRPr>
        </a:p>
        <a:p>
          <a:r>
            <a:rPr kumimoji="1" lang="ja-JP" altLang="en-US" sz="900">
              <a:solidFill>
                <a:sysClr val="windowText" lastClr="000000"/>
              </a:solidFill>
            </a:rPr>
            <a:t>夜勤等は日付が変わる２４時で区切って記入してください。</a:t>
          </a:r>
        </a:p>
        <a:p>
          <a:endParaRPr kumimoji="1" lang="ja-JP" altLang="en-US" sz="9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0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0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AR114"/>
  <sheetViews>
    <sheetView tabSelected="1" showWhiteSpace="0" view="pageBreakPreview" topLeftCell="A34" zoomScale="85" zoomScaleNormal="85" zoomScaleSheetLayoutView="85" workbookViewId="0">
      <selection activeCell="AL40" sqref="AL40:AN42"/>
    </sheetView>
  </sheetViews>
  <sheetFormatPr defaultRowHeight="13.5" x14ac:dyDescent="0.15"/>
  <cols>
    <col min="1" max="1" width="0.875" style="152" customWidth="1"/>
    <col min="2" max="2" width="13.125" style="152" customWidth="1"/>
    <col min="3" max="3" width="12.625" style="152" hidden="1" customWidth="1"/>
    <col min="4" max="4" width="3.25" style="152" customWidth="1"/>
    <col min="5" max="5" width="13.625" style="152" customWidth="1"/>
    <col min="6" max="7" width="2.625" style="152" customWidth="1"/>
    <col min="8" max="35" width="3.75" style="152" customWidth="1"/>
    <col min="36" max="36" width="6.625" style="153" customWidth="1"/>
    <col min="37" max="37" width="6.625" style="152" customWidth="1"/>
    <col min="38" max="39" width="8.125" style="152" customWidth="1"/>
    <col min="40" max="40" width="3.5" style="152" customWidth="1"/>
    <col min="41" max="16384" width="9" style="155"/>
  </cols>
  <sheetData>
    <row r="1" spans="2:40" x14ac:dyDescent="0.15">
      <c r="B1" s="152" t="s">
        <v>0</v>
      </c>
      <c r="AA1" s="119"/>
      <c r="AB1" s="119"/>
      <c r="AC1" s="119"/>
      <c r="AD1" s="119"/>
      <c r="AE1" s="119"/>
      <c r="AF1" s="119"/>
      <c r="AG1" s="119"/>
      <c r="AH1" s="119"/>
      <c r="AI1" s="119"/>
      <c r="AK1" s="119"/>
      <c r="AL1" s="119"/>
      <c r="AM1" s="119"/>
      <c r="AN1" s="154" t="s">
        <v>48</v>
      </c>
    </row>
    <row r="2" spans="2:40" ht="18" customHeight="1" x14ac:dyDescent="0.15">
      <c r="B2" s="413" t="s">
        <v>1</v>
      </c>
      <c r="C2" s="413"/>
      <c r="D2" s="413"/>
      <c r="E2" s="413"/>
      <c r="F2" s="413"/>
      <c r="G2" s="413"/>
      <c r="H2" s="413"/>
      <c r="I2" s="413"/>
      <c r="J2" s="413"/>
      <c r="K2" s="413"/>
      <c r="L2" s="414" t="s">
        <v>83</v>
      </c>
      <c r="M2" s="414"/>
      <c r="N2" s="414"/>
      <c r="O2" s="415"/>
      <c r="P2" s="415"/>
      <c r="Q2" s="156" t="s">
        <v>42</v>
      </c>
      <c r="R2" s="415"/>
      <c r="S2" s="415"/>
      <c r="T2" s="157" t="s">
        <v>43</v>
      </c>
      <c r="U2" s="158"/>
      <c r="V2" s="159"/>
      <c r="W2" s="159"/>
      <c r="X2" s="159"/>
      <c r="Z2" s="160"/>
      <c r="AA2" s="416" t="s">
        <v>44</v>
      </c>
      <c r="AB2" s="416"/>
      <c r="AC2" s="416"/>
      <c r="AD2" s="416"/>
      <c r="AE2" s="416"/>
      <c r="AF2" s="161" t="s">
        <v>45</v>
      </c>
      <c r="AG2" s="417" t="s">
        <v>80</v>
      </c>
      <c r="AH2" s="417"/>
      <c r="AI2" s="417"/>
      <c r="AJ2" s="417"/>
      <c r="AK2" s="417"/>
      <c r="AL2" s="417"/>
      <c r="AM2" s="417"/>
      <c r="AN2" s="161" t="s">
        <v>46</v>
      </c>
    </row>
    <row r="3" spans="2:40" ht="18" customHeight="1" thickBot="1" x14ac:dyDescent="0.2">
      <c r="B3" s="162"/>
      <c r="C3" s="162"/>
      <c r="Z3" s="119"/>
      <c r="AA3" s="418" t="s">
        <v>47</v>
      </c>
      <c r="AB3" s="418"/>
      <c r="AC3" s="418"/>
      <c r="AD3" s="418"/>
      <c r="AE3" s="418"/>
      <c r="AF3" s="163" t="s">
        <v>45</v>
      </c>
      <c r="AG3" s="419"/>
      <c r="AH3" s="419"/>
      <c r="AI3" s="419"/>
      <c r="AJ3" s="419"/>
      <c r="AK3" s="419"/>
      <c r="AL3" s="419"/>
      <c r="AM3" s="419"/>
      <c r="AN3" s="163" t="s">
        <v>46</v>
      </c>
    </row>
    <row r="4" spans="2:40" ht="14.25" thickBot="1" x14ac:dyDescent="0.2">
      <c r="B4" s="420" t="s">
        <v>31</v>
      </c>
      <c r="C4" s="80"/>
      <c r="D4" s="424" t="s">
        <v>32</v>
      </c>
      <c r="E4" s="427" t="s">
        <v>33</v>
      </c>
      <c r="F4" s="431" t="s">
        <v>49</v>
      </c>
      <c r="G4" s="432"/>
      <c r="H4" s="437" t="s">
        <v>2</v>
      </c>
      <c r="I4" s="438"/>
      <c r="J4" s="438"/>
      <c r="K4" s="438"/>
      <c r="L4" s="438"/>
      <c r="M4" s="438"/>
      <c r="N4" s="439"/>
      <c r="O4" s="437" t="s">
        <v>3</v>
      </c>
      <c r="P4" s="438"/>
      <c r="Q4" s="438"/>
      <c r="R4" s="438"/>
      <c r="S4" s="438"/>
      <c r="T4" s="438"/>
      <c r="U4" s="439"/>
      <c r="V4" s="437" t="s">
        <v>4</v>
      </c>
      <c r="W4" s="438"/>
      <c r="X4" s="438"/>
      <c r="Y4" s="438"/>
      <c r="Z4" s="438"/>
      <c r="AA4" s="438"/>
      <c r="AB4" s="439"/>
      <c r="AC4" s="440" t="s">
        <v>5</v>
      </c>
      <c r="AD4" s="438"/>
      <c r="AE4" s="438"/>
      <c r="AF4" s="438"/>
      <c r="AG4" s="438"/>
      <c r="AH4" s="438"/>
      <c r="AI4" s="441"/>
      <c r="AJ4" s="386" t="s">
        <v>34</v>
      </c>
      <c r="AK4" s="390" t="s">
        <v>6</v>
      </c>
      <c r="AL4" s="394" t="s">
        <v>35</v>
      </c>
      <c r="AM4" s="395"/>
      <c r="AN4" s="396"/>
    </row>
    <row r="5" spans="2:40" ht="14.25" thickBot="1" x14ac:dyDescent="0.2">
      <c r="B5" s="421"/>
      <c r="C5" s="9"/>
      <c r="D5" s="425"/>
      <c r="E5" s="428"/>
      <c r="F5" s="433"/>
      <c r="G5" s="434"/>
      <c r="H5" s="164">
        <v>1</v>
      </c>
      <c r="I5" s="165">
        <v>2</v>
      </c>
      <c r="J5" s="165">
        <v>3</v>
      </c>
      <c r="K5" s="165">
        <v>4</v>
      </c>
      <c r="L5" s="165">
        <v>5</v>
      </c>
      <c r="M5" s="165">
        <v>6</v>
      </c>
      <c r="N5" s="166">
        <v>7</v>
      </c>
      <c r="O5" s="164">
        <v>8</v>
      </c>
      <c r="P5" s="165">
        <v>9</v>
      </c>
      <c r="Q5" s="165">
        <v>10</v>
      </c>
      <c r="R5" s="165">
        <v>11</v>
      </c>
      <c r="S5" s="165">
        <v>12</v>
      </c>
      <c r="T5" s="165">
        <v>13</v>
      </c>
      <c r="U5" s="166">
        <v>14</v>
      </c>
      <c r="V5" s="164">
        <v>15</v>
      </c>
      <c r="W5" s="165">
        <v>16</v>
      </c>
      <c r="X5" s="165">
        <v>17</v>
      </c>
      <c r="Y5" s="165">
        <v>18</v>
      </c>
      <c r="Z5" s="165">
        <v>19</v>
      </c>
      <c r="AA5" s="165">
        <v>20</v>
      </c>
      <c r="AB5" s="166">
        <v>21</v>
      </c>
      <c r="AC5" s="167">
        <v>22</v>
      </c>
      <c r="AD5" s="165">
        <v>23</v>
      </c>
      <c r="AE5" s="165">
        <v>24</v>
      </c>
      <c r="AF5" s="165">
        <v>25</v>
      </c>
      <c r="AG5" s="165">
        <v>26</v>
      </c>
      <c r="AH5" s="165">
        <v>27</v>
      </c>
      <c r="AI5" s="168">
        <v>28</v>
      </c>
      <c r="AJ5" s="387"/>
      <c r="AK5" s="391"/>
      <c r="AL5" s="394"/>
      <c r="AM5" s="395"/>
      <c r="AN5" s="396"/>
    </row>
    <row r="6" spans="2:40" ht="14.25" hidden="1" thickBot="1" x14ac:dyDescent="0.2">
      <c r="B6" s="422"/>
      <c r="C6" s="9"/>
      <c r="D6" s="425"/>
      <c r="E6" s="429"/>
      <c r="F6" s="433"/>
      <c r="G6" s="434"/>
      <c r="H6" s="169" t="e">
        <f>WEEKDAY(DATE($O$2,$R$2,H5))</f>
        <v>#NUM!</v>
      </c>
      <c r="I6" s="170" t="e">
        <f t="shared" ref="I6:AI6" si="0">WEEKDAY(DATE($O$2,$R$2,I5))</f>
        <v>#NUM!</v>
      </c>
      <c r="J6" s="170" t="e">
        <f t="shared" si="0"/>
        <v>#NUM!</v>
      </c>
      <c r="K6" s="170" t="e">
        <f t="shared" si="0"/>
        <v>#NUM!</v>
      </c>
      <c r="L6" s="170" t="e">
        <f t="shared" si="0"/>
        <v>#NUM!</v>
      </c>
      <c r="M6" s="170" t="e">
        <f t="shared" si="0"/>
        <v>#NUM!</v>
      </c>
      <c r="N6" s="171" t="e">
        <f t="shared" si="0"/>
        <v>#NUM!</v>
      </c>
      <c r="O6" s="169" t="e">
        <f t="shared" si="0"/>
        <v>#NUM!</v>
      </c>
      <c r="P6" s="170" t="e">
        <f t="shared" si="0"/>
        <v>#NUM!</v>
      </c>
      <c r="Q6" s="170" t="e">
        <f t="shared" si="0"/>
        <v>#NUM!</v>
      </c>
      <c r="R6" s="170" t="e">
        <f t="shared" si="0"/>
        <v>#NUM!</v>
      </c>
      <c r="S6" s="170" t="e">
        <f t="shared" si="0"/>
        <v>#NUM!</v>
      </c>
      <c r="T6" s="170" t="e">
        <f t="shared" si="0"/>
        <v>#NUM!</v>
      </c>
      <c r="U6" s="171" t="e">
        <f t="shared" si="0"/>
        <v>#NUM!</v>
      </c>
      <c r="V6" s="169" t="e">
        <f t="shared" si="0"/>
        <v>#NUM!</v>
      </c>
      <c r="W6" s="170" t="e">
        <f t="shared" si="0"/>
        <v>#NUM!</v>
      </c>
      <c r="X6" s="170" t="e">
        <f t="shared" si="0"/>
        <v>#NUM!</v>
      </c>
      <c r="Y6" s="170" t="e">
        <f t="shared" si="0"/>
        <v>#NUM!</v>
      </c>
      <c r="Z6" s="170" t="e">
        <f t="shared" si="0"/>
        <v>#NUM!</v>
      </c>
      <c r="AA6" s="170" t="e">
        <f t="shared" si="0"/>
        <v>#NUM!</v>
      </c>
      <c r="AB6" s="171" t="e">
        <f t="shared" si="0"/>
        <v>#NUM!</v>
      </c>
      <c r="AC6" s="172" t="e">
        <f t="shared" si="0"/>
        <v>#NUM!</v>
      </c>
      <c r="AD6" s="170" t="e">
        <f t="shared" si="0"/>
        <v>#NUM!</v>
      </c>
      <c r="AE6" s="170" t="e">
        <f t="shared" si="0"/>
        <v>#NUM!</v>
      </c>
      <c r="AF6" s="170" t="e">
        <f t="shared" si="0"/>
        <v>#NUM!</v>
      </c>
      <c r="AG6" s="170" t="e">
        <f t="shared" si="0"/>
        <v>#NUM!</v>
      </c>
      <c r="AH6" s="170" t="e">
        <f t="shared" si="0"/>
        <v>#NUM!</v>
      </c>
      <c r="AI6" s="173" t="e">
        <f t="shared" si="0"/>
        <v>#NUM!</v>
      </c>
      <c r="AJ6" s="388"/>
      <c r="AK6" s="392"/>
      <c r="AL6" s="394"/>
      <c r="AM6" s="395"/>
      <c r="AN6" s="396"/>
    </row>
    <row r="7" spans="2:40" ht="14.25" thickBot="1" x14ac:dyDescent="0.2">
      <c r="B7" s="423"/>
      <c r="C7" s="265"/>
      <c r="D7" s="426"/>
      <c r="E7" s="430"/>
      <c r="F7" s="435"/>
      <c r="G7" s="436"/>
      <c r="H7" s="174" t="str">
        <f t="shared" ref="H7:AI7" si="1">IFERROR((VLOOKUP(H6,$H$108:$I$114,2,0)),"")</f>
        <v/>
      </c>
      <c r="I7" s="175" t="str">
        <f t="shared" si="1"/>
        <v/>
      </c>
      <c r="J7" s="175" t="str">
        <f t="shared" si="1"/>
        <v/>
      </c>
      <c r="K7" s="175" t="str">
        <f t="shared" si="1"/>
        <v/>
      </c>
      <c r="L7" s="175" t="str">
        <f t="shared" si="1"/>
        <v/>
      </c>
      <c r="M7" s="175" t="str">
        <f t="shared" si="1"/>
        <v/>
      </c>
      <c r="N7" s="176" t="str">
        <f t="shared" si="1"/>
        <v/>
      </c>
      <c r="O7" s="174" t="str">
        <f t="shared" si="1"/>
        <v/>
      </c>
      <c r="P7" s="175" t="str">
        <f t="shared" si="1"/>
        <v/>
      </c>
      <c r="Q7" s="175" t="str">
        <f t="shared" si="1"/>
        <v/>
      </c>
      <c r="R7" s="175" t="str">
        <f t="shared" si="1"/>
        <v/>
      </c>
      <c r="S7" s="175" t="str">
        <f t="shared" si="1"/>
        <v/>
      </c>
      <c r="T7" s="175" t="str">
        <f t="shared" si="1"/>
        <v/>
      </c>
      <c r="U7" s="176" t="str">
        <f t="shared" si="1"/>
        <v/>
      </c>
      <c r="V7" s="174" t="str">
        <f t="shared" si="1"/>
        <v/>
      </c>
      <c r="W7" s="175" t="str">
        <f t="shared" si="1"/>
        <v/>
      </c>
      <c r="X7" s="175" t="str">
        <f t="shared" si="1"/>
        <v/>
      </c>
      <c r="Y7" s="175" t="str">
        <f t="shared" si="1"/>
        <v/>
      </c>
      <c r="Z7" s="175" t="str">
        <f t="shared" si="1"/>
        <v/>
      </c>
      <c r="AA7" s="175" t="str">
        <f t="shared" si="1"/>
        <v/>
      </c>
      <c r="AB7" s="176" t="str">
        <f t="shared" si="1"/>
        <v/>
      </c>
      <c r="AC7" s="177" t="str">
        <f t="shared" si="1"/>
        <v/>
      </c>
      <c r="AD7" s="175" t="str">
        <f t="shared" si="1"/>
        <v/>
      </c>
      <c r="AE7" s="175" t="str">
        <f t="shared" si="1"/>
        <v/>
      </c>
      <c r="AF7" s="175" t="str">
        <f t="shared" si="1"/>
        <v/>
      </c>
      <c r="AG7" s="175" t="str">
        <f t="shared" si="1"/>
        <v/>
      </c>
      <c r="AH7" s="175" t="str">
        <f t="shared" si="1"/>
        <v/>
      </c>
      <c r="AI7" s="178" t="str">
        <f t="shared" si="1"/>
        <v/>
      </c>
      <c r="AJ7" s="389"/>
      <c r="AK7" s="393"/>
      <c r="AL7" s="394"/>
      <c r="AM7" s="395"/>
      <c r="AN7" s="396"/>
    </row>
    <row r="8" spans="2:40" x14ac:dyDescent="0.15">
      <c r="B8" s="397" t="s">
        <v>7</v>
      </c>
      <c r="C8" s="259"/>
      <c r="D8" s="399"/>
      <c r="E8" s="401"/>
      <c r="F8" s="379" t="s">
        <v>50</v>
      </c>
      <c r="G8" s="380"/>
      <c r="H8" s="261"/>
      <c r="I8" s="260"/>
      <c r="J8" s="260"/>
      <c r="K8" s="260"/>
      <c r="L8" s="260"/>
      <c r="M8" s="260"/>
      <c r="N8" s="262"/>
      <c r="O8" s="263"/>
      <c r="P8" s="260"/>
      <c r="Q8" s="260"/>
      <c r="R8" s="260"/>
      <c r="S8" s="260"/>
      <c r="T8" s="260"/>
      <c r="U8" s="258"/>
      <c r="V8" s="261"/>
      <c r="W8" s="260"/>
      <c r="X8" s="260"/>
      <c r="Y8" s="260"/>
      <c r="Z8" s="260"/>
      <c r="AA8" s="260"/>
      <c r="AB8" s="262"/>
      <c r="AC8" s="261"/>
      <c r="AD8" s="260"/>
      <c r="AE8" s="260"/>
      <c r="AF8" s="260"/>
      <c r="AG8" s="260"/>
      <c r="AH8" s="260"/>
      <c r="AI8" s="264"/>
      <c r="AJ8" s="403">
        <f>SUM(H9:AI9)</f>
        <v>0</v>
      </c>
      <c r="AK8" s="405"/>
      <c r="AL8" s="407"/>
      <c r="AM8" s="408"/>
      <c r="AN8" s="409"/>
    </row>
    <row r="9" spans="2:40" ht="14.25" thickBot="1" x14ac:dyDescent="0.2">
      <c r="B9" s="398"/>
      <c r="C9" s="227"/>
      <c r="D9" s="400"/>
      <c r="E9" s="402"/>
      <c r="F9" s="384" t="s">
        <v>51</v>
      </c>
      <c r="G9" s="385"/>
      <c r="H9" s="74" t="str">
        <f t="shared" ref="H9:AI9" si="2">IF(H8="","",IF(H8="①",$L$90,IF(H8="②",$L$91,IF(H8="③",$L$92,IF(H8="④",$L$93,IF(H8="⑤",$L$94,IF(H8="⑥",$L$95,IF(H8="⑦",$L$96,IF(H8="⑧",$L$97,IF(H8="⑨",$L$98,IF(H8="⑩",$L$99,IF(H8="⑪",$V$90,IF(H8="⑫",$V$91,IF(H8="⑬",$V$92,IF(H8="⑭",$V$93,IF(H8="⑮",$V$94,IF(H8="⑯",$V$95,IF(H8="⑰",$V$96,IF(H8="⑱",$V$97,IF(H8="⑲",$V$98,IF(H8="⑳",$V$99,"")))))))))))))))))))))</f>
        <v/>
      </c>
      <c r="I9" s="75" t="str">
        <f t="shared" si="2"/>
        <v/>
      </c>
      <c r="J9" s="75" t="str">
        <f t="shared" si="2"/>
        <v/>
      </c>
      <c r="K9" s="75" t="str">
        <f t="shared" si="2"/>
        <v/>
      </c>
      <c r="L9" s="75" t="str">
        <f t="shared" si="2"/>
        <v/>
      </c>
      <c r="M9" s="75" t="str">
        <f t="shared" si="2"/>
        <v/>
      </c>
      <c r="N9" s="76" t="str">
        <f t="shared" si="2"/>
        <v/>
      </c>
      <c r="O9" s="78" t="str">
        <f t="shared" si="2"/>
        <v/>
      </c>
      <c r="P9" s="75" t="str">
        <f t="shared" si="2"/>
        <v/>
      </c>
      <c r="Q9" s="75" t="str">
        <f t="shared" si="2"/>
        <v/>
      </c>
      <c r="R9" s="75" t="str">
        <f t="shared" si="2"/>
        <v/>
      </c>
      <c r="S9" s="75" t="str">
        <f t="shared" si="2"/>
        <v/>
      </c>
      <c r="T9" s="75" t="str">
        <f t="shared" si="2"/>
        <v/>
      </c>
      <c r="U9" s="79" t="str">
        <f t="shared" si="2"/>
        <v/>
      </c>
      <c r="V9" s="74" t="str">
        <f t="shared" si="2"/>
        <v/>
      </c>
      <c r="W9" s="75" t="str">
        <f t="shared" si="2"/>
        <v/>
      </c>
      <c r="X9" s="75" t="str">
        <f t="shared" si="2"/>
        <v/>
      </c>
      <c r="Y9" s="75" t="str">
        <f t="shared" si="2"/>
        <v/>
      </c>
      <c r="Z9" s="75" t="str">
        <f t="shared" si="2"/>
        <v/>
      </c>
      <c r="AA9" s="75" t="str">
        <f t="shared" si="2"/>
        <v/>
      </c>
      <c r="AB9" s="76" t="str">
        <f t="shared" si="2"/>
        <v/>
      </c>
      <c r="AC9" s="74" t="str">
        <f t="shared" si="2"/>
        <v/>
      </c>
      <c r="AD9" s="75" t="str">
        <f t="shared" si="2"/>
        <v/>
      </c>
      <c r="AE9" s="75" t="str">
        <f t="shared" si="2"/>
        <v/>
      </c>
      <c r="AF9" s="75" t="str">
        <f t="shared" si="2"/>
        <v/>
      </c>
      <c r="AG9" s="75" t="str">
        <f t="shared" si="2"/>
        <v/>
      </c>
      <c r="AH9" s="75" t="str">
        <f t="shared" si="2"/>
        <v/>
      </c>
      <c r="AI9" s="77" t="str">
        <f t="shared" si="2"/>
        <v/>
      </c>
      <c r="AJ9" s="404"/>
      <c r="AK9" s="406"/>
      <c r="AL9" s="410"/>
      <c r="AM9" s="411"/>
      <c r="AN9" s="412"/>
    </row>
    <row r="10" spans="2:40" x14ac:dyDescent="0.15">
      <c r="B10" s="283"/>
      <c r="C10" s="228"/>
      <c r="D10" s="285"/>
      <c r="E10" s="285"/>
      <c r="F10" s="379" t="s">
        <v>50</v>
      </c>
      <c r="G10" s="380"/>
      <c r="H10" s="84"/>
      <c r="I10" s="85"/>
      <c r="J10" s="85"/>
      <c r="K10" s="85"/>
      <c r="L10" s="85"/>
      <c r="M10" s="85"/>
      <c r="N10" s="86"/>
      <c r="O10" s="84"/>
      <c r="P10" s="85"/>
      <c r="Q10" s="85"/>
      <c r="R10" s="85"/>
      <c r="S10" s="85"/>
      <c r="T10" s="85"/>
      <c r="U10" s="86"/>
      <c r="V10" s="84"/>
      <c r="W10" s="85"/>
      <c r="X10" s="85"/>
      <c r="Y10" s="85"/>
      <c r="Z10" s="85"/>
      <c r="AA10" s="85"/>
      <c r="AB10" s="86"/>
      <c r="AC10" s="84"/>
      <c r="AD10" s="85"/>
      <c r="AE10" s="85"/>
      <c r="AF10" s="85"/>
      <c r="AG10" s="85"/>
      <c r="AH10" s="85"/>
      <c r="AI10" s="87"/>
      <c r="AJ10" s="36">
        <f>SUM(AJ11:AJ12)</f>
        <v>0</v>
      </c>
      <c r="AK10" s="278"/>
      <c r="AL10" s="381"/>
      <c r="AM10" s="382"/>
      <c r="AN10" s="383"/>
    </row>
    <row r="11" spans="2:40" x14ac:dyDescent="0.15">
      <c r="B11" s="283"/>
      <c r="C11" s="229">
        <f>B10</f>
        <v>0</v>
      </c>
      <c r="D11" s="285"/>
      <c r="E11" s="285"/>
      <c r="F11" s="274" t="s">
        <v>52</v>
      </c>
      <c r="G11" s="275"/>
      <c r="H11" s="57" t="str">
        <f t="shared" ref="H11:AI11" si="3">IF(H10="","",IF(H10="①",$N$90,IF(H10="②",$N$91,IF(H10="③",$N$92,IF(H10="④",$N$93,IF(H10="⑤",$N$94,IF(H10="⑥",$N$95,IF(H10="⑦",$N$96,IF(H10="⑧",$N$97,IF(H10="⑨",$N$98,IF(H10="⑩",$N$99,IF(H10="⑪",$X$90,IF(H10="⑫",$X$91,IF(H10="⑬",$X$92,IF(H10="⑭",$X$93,IF(H10="⑮",$X$94,IF(H10="⑯",$X$95,IF(H10="⑰",$X$96,IF(H10="⑱",$X$97,IF(H10="⑲",$X$98,IF(H10="⑳",$X$99,"")))))))))))))))))))))</f>
        <v/>
      </c>
      <c r="I11" s="58" t="str">
        <f t="shared" si="3"/>
        <v/>
      </c>
      <c r="J11" s="58" t="str">
        <f t="shared" si="3"/>
        <v/>
      </c>
      <c r="K11" s="58" t="str">
        <f t="shared" si="3"/>
        <v/>
      </c>
      <c r="L11" s="58" t="str">
        <f t="shared" si="3"/>
        <v/>
      </c>
      <c r="M11" s="58" t="str">
        <f t="shared" si="3"/>
        <v/>
      </c>
      <c r="N11" s="59" t="str">
        <f t="shared" si="3"/>
        <v/>
      </c>
      <c r="O11" s="57" t="str">
        <f t="shared" si="3"/>
        <v/>
      </c>
      <c r="P11" s="58" t="str">
        <f t="shared" si="3"/>
        <v/>
      </c>
      <c r="Q11" s="58" t="str">
        <f t="shared" si="3"/>
        <v/>
      </c>
      <c r="R11" s="58" t="str">
        <f t="shared" si="3"/>
        <v/>
      </c>
      <c r="S11" s="58" t="str">
        <f t="shared" si="3"/>
        <v/>
      </c>
      <c r="T11" s="58" t="str">
        <f t="shared" si="3"/>
        <v/>
      </c>
      <c r="U11" s="59" t="str">
        <f t="shared" si="3"/>
        <v/>
      </c>
      <c r="V11" s="57" t="str">
        <f t="shared" si="3"/>
        <v/>
      </c>
      <c r="W11" s="58" t="str">
        <f t="shared" si="3"/>
        <v/>
      </c>
      <c r="X11" s="58" t="str">
        <f t="shared" si="3"/>
        <v/>
      </c>
      <c r="Y11" s="58" t="str">
        <f t="shared" si="3"/>
        <v/>
      </c>
      <c r="Z11" s="58" t="str">
        <f t="shared" si="3"/>
        <v/>
      </c>
      <c r="AA11" s="58" t="str">
        <f t="shared" si="3"/>
        <v/>
      </c>
      <c r="AB11" s="59" t="str">
        <f t="shared" si="3"/>
        <v/>
      </c>
      <c r="AC11" s="57" t="str">
        <f t="shared" si="3"/>
        <v/>
      </c>
      <c r="AD11" s="58" t="str">
        <f t="shared" si="3"/>
        <v/>
      </c>
      <c r="AE11" s="58" t="str">
        <f t="shared" si="3"/>
        <v/>
      </c>
      <c r="AF11" s="58" t="str">
        <f t="shared" si="3"/>
        <v/>
      </c>
      <c r="AG11" s="58" t="str">
        <f t="shared" si="3"/>
        <v/>
      </c>
      <c r="AH11" s="58" t="str">
        <f t="shared" si="3"/>
        <v/>
      </c>
      <c r="AI11" s="60" t="str">
        <f t="shared" si="3"/>
        <v/>
      </c>
      <c r="AJ11" s="33">
        <f>SUM(H11:AI11)</f>
        <v>0</v>
      </c>
      <c r="AK11" s="279"/>
      <c r="AL11" s="271"/>
      <c r="AM11" s="272"/>
      <c r="AN11" s="273"/>
    </row>
    <row r="12" spans="2:40" x14ac:dyDescent="0.15">
      <c r="B12" s="284"/>
      <c r="C12" s="229"/>
      <c r="D12" s="286"/>
      <c r="E12" s="286"/>
      <c r="F12" s="276" t="s">
        <v>53</v>
      </c>
      <c r="G12" s="277"/>
      <c r="H12" s="70" t="str">
        <f t="shared" ref="H12:AI12" si="4">IF(H10="","",IF(H10="①",$O$90,IF(H10="②",$O$91,IF(H10="③",$O$92,IF(H10="④",$O$93,IF(H10="⑤",$O$94,IF(H10="⑥",$O$95,IF(H10="⑦",$O$96,IF(H10="⑧",$O$97,IF(H10="⑨",$O$98,IF(H10="⑩",$O$99,IF(H10="⑪",$Y$90,IF(H10="⑫",$Y$91,IF(H10="⑬",$Y$92,IF(H10="⑭",$Y$93,IF(H10="⑮",$Y$94,IF(H10="⑯",$Y$95,IF(H10="⑰",$Y$96,IF(H10="⑱",$Y$97,IF(H10="⑲",$Y$98,IF(H10="⑳",$Y$99,"")))))))))))))))))))))</f>
        <v/>
      </c>
      <c r="I12" s="71" t="str">
        <f t="shared" si="4"/>
        <v/>
      </c>
      <c r="J12" s="71" t="str">
        <f t="shared" si="4"/>
        <v/>
      </c>
      <c r="K12" s="71" t="str">
        <f t="shared" si="4"/>
        <v/>
      </c>
      <c r="L12" s="71" t="str">
        <f t="shared" si="4"/>
        <v/>
      </c>
      <c r="M12" s="71" t="str">
        <f t="shared" si="4"/>
        <v/>
      </c>
      <c r="N12" s="72" t="str">
        <f t="shared" si="4"/>
        <v/>
      </c>
      <c r="O12" s="70" t="str">
        <f t="shared" si="4"/>
        <v/>
      </c>
      <c r="P12" s="71" t="str">
        <f t="shared" si="4"/>
        <v/>
      </c>
      <c r="Q12" s="71" t="str">
        <f t="shared" si="4"/>
        <v/>
      </c>
      <c r="R12" s="71" t="str">
        <f t="shared" si="4"/>
        <v/>
      </c>
      <c r="S12" s="71" t="str">
        <f t="shared" si="4"/>
        <v/>
      </c>
      <c r="T12" s="71" t="str">
        <f t="shared" si="4"/>
        <v/>
      </c>
      <c r="U12" s="72" t="str">
        <f t="shared" si="4"/>
        <v/>
      </c>
      <c r="V12" s="70" t="str">
        <f t="shared" si="4"/>
        <v/>
      </c>
      <c r="W12" s="71" t="str">
        <f t="shared" si="4"/>
        <v/>
      </c>
      <c r="X12" s="71" t="str">
        <f t="shared" si="4"/>
        <v/>
      </c>
      <c r="Y12" s="71" t="str">
        <f t="shared" si="4"/>
        <v/>
      </c>
      <c r="Z12" s="71" t="str">
        <f t="shared" si="4"/>
        <v/>
      </c>
      <c r="AA12" s="71" t="str">
        <f t="shared" si="4"/>
        <v/>
      </c>
      <c r="AB12" s="72" t="str">
        <f t="shared" si="4"/>
        <v/>
      </c>
      <c r="AC12" s="70" t="str">
        <f t="shared" si="4"/>
        <v/>
      </c>
      <c r="AD12" s="71" t="str">
        <f t="shared" si="4"/>
        <v/>
      </c>
      <c r="AE12" s="71" t="str">
        <f t="shared" si="4"/>
        <v/>
      </c>
      <c r="AF12" s="71" t="str">
        <f t="shared" si="4"/>
        <v/>
      </c>
      <c r="AG12" s="71" t="str">
        <f t="shared" si="4"/>
        <v/>
      </c>
      <c r="AH12" s="71" t="str">
        <f t="shared" si="4"/>
        <v/>
      </c>
      <c r="AI12" s="73" t="str">
        <f t="shared" si="4"/>
        <v/>
      </c>
      <c r="AJ12" s="67">
        <f>SUM(H12:AI12)</f>
        <v>0</v>
      </c>
      <c r="AK12" s="279"/>
      <c r="AL12" s="271"/>
      <c r="AM12" s="272"/>
      <c r="AN12" s="273"/>
    </row>
    <row r="13" spans="2:40" x14ac:dyDescent="0.15">
      <c r="B13" s="283"/>
      <c r="C13" s="229"/>
      <c r="D13" s="285"/>
      <c r="E13" s="285"/>
      <c r="F13" s="266" t="s">
        <v>50</v>
      </c>
      <c r="G13" s="267"/>
      <c r="H13" s="51"/>
      <c r="I13" s="52"/>
      <c r="J13" s="52"/>
      <c r="K13" s="52"/>
      <c r="L13" s="52"/>
      <c r="M13" s="52"/>
      <c r="N13" s="53"/>
      <c r="O13" s="51"/>
      <c r="P13" s="52"/>
      <c r="Q13" s="52"/>
      <c r="R13" s="52"/>
      <c r="S13" s="52"/>
      <c r="T13" s="52"/>
      <c r="U13" s="53"/>
      <c r="V13" s="51"/>
      <c r="W13" s="52"/>
      <c r="X13" s="52"/>
      <c r="Y13" s="52"/>
      <c r="Z13" s="52"/>
      <c r="AA13" s="52"/>
      <c r="AB13" s="53"/>
      <c r="AC13" s="51"/>
      <c r="AD13" s="52"/>
      <c r="AE13" s="52"/>
      <c r="AF13" s="52"/>
      <c r="AG13" s="52"/>
      <c r="AH13" s="52"/>
      <c r="AI13" s="54"/>
      <c r="AJ13" s="34">
        <f>SUM(AJ14:AJ15)</f>
        <v>0</v>
      </c>
      <c r="AK13" s="279"/>
      <c r="AL13" s="268"/>
      <c r="AM13" s="269"/>
      <c r="AN13" s="270"/>
    </row>
    <row r="14" spans="2:40" x14ac:dyDescent="0.15">
      <c r="B14" s="283"/>
      <c r="C14" s="229">
        <f t="shared" ref="C14" si="5">B13</f>
        <v>0</v>
      </c>
      <c r="D14" s="285"/>
      <c r="E14" s="285"/>
      <c r="F14" s="274" t="s">
        <v>52</v>
      </c>
      <c r="G14" s="275"/>
      <c r="H14" s="57" t="str">
        <f t="shared" ref="H14:AI14" si="6">IF(H13="","",IF(H13="①",$N$90,IF(H13="②",$N$91,IF(H13="③",$N$92,IF(H13="④",$N$93,IF(H13="⑤",$N$94,IF(H13="⑥",$N$95,IF(H13="⑦",$N$96,IF(H13="⑧",$N$97,IF(H13="⑨",$N$98,IF(H13="⑩",$N$99,IF(H13="⑪",$X$90,IF(H13="⑫",$X$91,IF(H13="⑬",$X$92,IF(H13="⑭",$X$93,IF(H13="⑮",$X$94,IF(H13="⑯",$X$95,IF(H13="⑰",$X$96,IF(H13="⑱",$X$97,IF(H13="⑲",$X$98,IF(H13="⑳",$X$99,"")))))))))))))))))))))</f>
        <v/>
      </c>
      <c r="I14" s="58" t="str">
        <f t="shared" si="6"/>
        <v/>
      </c>
      <c r="J14" s="58" t="str">
        <f t="shared" si="6"/>
        <v/>
      </c>
      <c r="K14" s="58" t="str">
        <f t="shared" si="6"/>
        <v/>
      </c>
      <c r="L14" s="58" t="str">
        <f t="shared" si="6"/>
        <v/>
      </c>
      <c r="M14" s="58" t="str">
        <f t="shared" si="6"/>
        <v/>
      </c>
      <c r="N14" s="59" t="str">
        <f t="shared" si="6"/>
        <v/>
      </c>
      <c r="O14" s="57" t="str">
        <f t="shared" si="6"/>
        <v/>
      </c>
      <c r="P14" s="58" t="str">
        <f t="shared" si="6"/>
        <v/>
      </c>
      <c r="Q14" s="58" t="str">
        <f t="shared" si="6"/>
        <v/>
      </c>
      <c r="R14" s="58" t="str">
        <f t="shared" si="6"/>
        <v/>
      </c>
      <c r="S14" s="58" t="str">
        <f t="shared" si="6"/>
        <v/>
      </c>
      <c r="T14" s="58" t="str">
        <f t="shared" si="6"/>
        <v/>
      </c>
      <c r="U14" s="59" t="str">
        <f t="shared" si="6"/>
        <v/>
      </c>
      <c r="V14" s="57" t="str">
        <f t="shared" si="6"/>
        <v/>
      </c>
      <c r="W14" s="58" t="str">
        <f t="shared" si="6"/>
        <v/>
      </c>
      <c r="X14" s="58" t="str">
        <f t="shared" si="6"/>
        <v/>
      </c>
      <c r="Y14" s="58" t="str">
        <f t="shared" si="6"/>
        <v/>
      </c>
      <c r="Z14" s="58" t="str">
        <f t="shared" si="6"/>
        <v/>
      </c>
      <c r="AA14" s="58" t="str">
        <f t="shared" si="6"/>
        <v/>
      </c>
      <c r="AB14" s="59" t="str">
        <f t="shared" si="6"/>
        <v/>
      </c>
      <c r="AC14" s="57" t="str">
        <f t="shared" si="6"/>
        <v/>
      </c>
      <c r="AD14" s="58" t="str">
        <f t="shared" si="6"/>
        <v/>
      </c>
      <c r="AE14" s="58" t="str">
        <f t="shared" si="6"/>
        <v/>
      </c>
      <c r="AF14" s="58" t="str">
        <f t="shared" si="6"/>
        <v/>
      </c>
      <c r="AG14" s="58" t="str">
        <f t="shared" si="6"/>
        <v/>
      </c>
      <c r="AH14" s="58" t="str">
        <f t="shared" si="6"/>
        <v/>
      </c>
      <c r="AI14" s="60" t="str">
        <f t="shared" si="6"/>
        <v/>
      </c>
      <c r="AJ14" s="33">
        <f>SUM(H14:AI14)</f>
        <v>0</v>
      </c>
      <c r="AK14" s="279"/>
      <c r="AL14" s="271"/>
      <c r="AM14" s="272"/>
      <c r="AN14" s="273"/>
    </row>
    <row r="15" spans="2:40" x14ac:dyDescent="0.15">
      <c r="B15" s="284"/>
      <c r="C15" s="229"/>
      <c r="D15" s="286"/>
      <c r="E15" s="286"/>
      <c r="F15" s="276" t="s">
        <v>53</v>
      </c>
      <c r="G15" s="277"/>
      <c r="H15" s="70" t="str">
        <f t="shared" ref="H15:AI15" si="7">IF(H13="","",IF(H13="①",$O$90,IF(H13="②",$O$91,IF(H13="③",$O$92,IF(H13="④",$O$93,IF(H13="⑤",$O$94,IF(H13="⑥",$O$95,IF(H13="⑦",$O$96,IF(H13="⑧",$O$97,IF(H13="⑨",$O$98,IF(H13="⑩",$O$99,IF(H13="⑪",$Y$90,IF(H13="⑫",$Y$91,IF(H13="⑬",$Y$92,IF(H13="⑭",$Y$93,IF(H13="⑮",$Y$94,IF(H13="⑯",$Y$95,IF(H13="⑰",$Y$96,IF(H13="⑱",$Y$97,IF(H13="⑲",$Y$98,IF(H13="⑳",$Y$99,"")))))))))))))))))))))</f>
        <v/>
      </c>
      <c r="I15" s="71" t="str">
        <f t="shared" si="7"/>
        <v/>
      </c>
      <c r="J15" s="71" t="str">
        <f t="shared" si="7"/>
        <v/>
      </c>
      <c r="K15" s="71" t="str">
        <f t="shared" si="7"/>
        <v/>
      </c>
      <c r="L15" s="71" t="str">
        <f t="shared" si="7"/>
        <v/>
      </c>
      <c r="M15" s="71" t="str">
        <f t="shared" si="7"/>
        <v/>
      </c>
      <c r="N15" s="72" t="str">
        <f t="shared" si="7"/>
        <v/>
      </c>
      <c r="O15" s="70" t="str">
        <f t="shared" si="7"/>
        <v/>
      </c>
      <c r="P15" s="71" t="str">
        <f t="shared" si="7"/>
        <v/>
      </c>
      <c r="Q15" s="71" t="str">
        <f t="shared" si="7"/>
        <v/>
      </c>
      <c r="R15" s="71" t="str">
        <f t="shared" si="7"/>
        <v/>
      </c>
      <c r="S15" s="71" t="str">
        <f t="shared" si="7"/>
        <v/>
      </c>
      <c r="T15" s="71" t="str">
        <f t="shared" si="7"/>
        <v/>
      </c>
      <c r="U15" s="72" t="str">
        <f t="shared" si="7"/>
        <v/>
      </c>
      <c r="V15" s="70" t="str">
        <f t="shared" si="7"/>
        <v/>
      </c>
      <c r="W15" s="71" t="str">
        <f t="shared" si="7"/>
        <v/>
      </c>
      <c r="X15" s="71" t="str">
        <f t="shared" si="7"/>
        <v/>
      </c>
      <c r="Y15" s="71" t="str">
        <f t="shared" si="7"/>
        <v/>
      </c>
      <c r="Z15" s="71" t="str">
        <f t="shared" si="7"/>
        <v/>
      </c>
      <c r="AA15" s="71" t="str">
        <f t="shared" si="7"/>
        <v/>
      </c>
      <c r="AB15" s="72" t="str">
        <f t="shared" si="7"/>
        <v/>
      </c>
      <c r="AC15" s="70" t="str">
        <f t="shared" si="7"/>
        <v/>
      </c>
      <c r="AD15" s="71" t="str">
        <f t="shared" si="7"/>
        <v/>
      </c>
      <c r="AE15" s="71" t="str">
        <f t="shared" si="7"/>
        <v/>
      </c>
      <c r="AF15" s="71" t="str">
        <f t="shared" si="7"/>
        <v/>
      </c>
      <c r="AG15" s="71" t="str">
        <f t="shared" si="7"/>
        <v/>
      </c>
      <c r="AH15" s="71" t="str">
        <f t="shared" si="7"/>
        <v/>
      </c>
      <c r="AI15" s="73" t="str">
        <f t="shared" si="7"/>
        <v/>
      </c>
      <c r="AJ15" s="35">
        <f>SUM(H15:AI15)</f>
        <v>0</v>
      </c>
      <c r="AK15" s="279"/>
      <c r="AL15" s="271"/>
      <c r="AM15" s="272"/>
      <c r="AN15" s="273"/>
    </row>
    <row r="16" spans="2:40" x14ac:dyDescent="0.15">
      <c r="B16" s="283"/>
      <c r="C16" s="229"/>
      <c r="D16" s="285"/>
      <c r="E16" s="285"/>
      <c r="F16" s="266" t="s">
        <v>50</v>
      </c>
      <c r="G16" s="267"/>
      <c r="H16" s="51"/>
      <c r="I16" s="52"/>
      <c r="J16" s="52"/>
      <c r="K16" s="52"/>
      <c r="L16" s="52"/>
      <c r="M16" s="52"/>
      <c r="N16" s="53"/>
      <c r="O16" s="51"/>
      <c r="P16" s="52"/>
      <c r="Q16" s="52"/>
      <c r="R16" s="52"/>
      <c r="S16" s="52"/>
      <c r="T16" s="52"/>
      <c r="U16" s="53"/>
      <c r="V16" s="51"/>
      <c r="W16" s="52"/>
      <c r="X16" s="52"/>
      <c r="Y16" s="52"/>
      <c r="Z16" s="52"/>
      <c r="AA16" s="52"/>
      <c r="AB16" s="53"/>
      <c r="AC16" s="51"/>
      <c r="AD16" s="52"/>
      <c r="AE16" s="52"/>
      <c r="AF16" s="52"/>
      <c r="AG16" s="52"/>
      <c r="AH16" s="52"/>
      <c r="AI16" s="54"/>
      <c r="AJ16" s="36">
        <f>SUM(AJ17:AJ18)</f>
        <v>0</v>
      </c>
      <c r="AK16" s="279"/>
      <c r="AL16" s="268"/>
      <c r="AM16" s="269"/>
      <c r="AN16" s="270"/>
    </row>
    <row r="17" spans="2:40" x14ac:dyDescent="0.15">
      <c r="B17" s="283"/>
      <c r="C17" s="229">
        <f t="shared" ref="C17" si="8">B16</f>
        <v>0</v>
      </c>
      <c r="D17" s="285"/>
      <c r="E17" s="285"/>
      <c r="F17" s="274" t="s">
        <v>52</v>
      </c>
      <c r="G17" s="275"/>
      <c r="H17" s="57" t="str">
        <f t="shared" ref="H17:AI17" si="9">IF(H16="","",IF(H16="①",$N$90,IF(H16="②",$N$91,IF(H16="③",$N$92,IF(H16="④",$N$93,IF(H16="⑤",$N$94,IF(H16="⑥",$N$95,IF(H16="⑦",$N$96,IF(H16="⑧",$N$97,IF(H16="⑨",$N$98,IF(H16="⑩",$N$99,IF(H16="⑪",$X$90,IF(H16="⑫",$X$91,IF(H16="⑬",$X$92,IF(H16="⑭",$X$93,IF(H16="⑮",$X$94,IF(H16="⑯",$X$95,IF(H16="⑰",$X$96,IF(H16="⑱",$X$97,IF(H16="⑲",$X$98,IF(H16="⑳",$X$99,"")))))))))))))))))))))</f>
        <v/>
      </c>
      <c r="I17" s="58" t="str">
        <f t="shared" si="9"/>
        <v/>
      </c>
      <c r="J17" s="58" t="str">
        <f t="shared" si="9"/>
        <v/>
      </c>
      <c r="K17" s="58" t="str">
        <f t="shared" si="9"/>
        <v/>
      </c>
      <c r="L17" s="58" t="str">
        <f t="shared" si="9"/>
        <v/>
      </c>
      <c r="M17" s="58" t="str">
        <f t="shared" si="9"/>
        <v/>
      </c>
      <c r="N17" s="59" t="str">
        <f t="shared" si="9"/>
        <v/>
      </c>
      <c r="O17" s="57" t="str">
        <f t="shared" si="9"/>
        <v/>
      </c>
      <c r="P17" s="58" t="str">
        <f t="shared" si="9"/>
        <v/>
      </c>
      <c r="Q17" s="58" t="str">
        <f t="shared" si="9"/>
        <v/>
      </c>
      <c r="R17" s="58" t="str">
        <f t="shared" si="9"/>
        <v/>
      </c>
      <c r="S17" s="58" t="str">
        <f t="shared" si="9"/>
        <v/>
      </c>
      <c r="T17" s="58" t="str">
        <f t="shared" si="9"/>
        <v/>
      </c>
      <c r="U17" s="59" t="str">
        <f t="shared" si="9"/>
        <v/>
      </c>
      <c r="V17" s="57" t="str">
        <f t="shared" si="9"/>
        <v/>
      </c>
      <c r="W17" s="58" t="str">
        <f t="shared" si="9"/>
        <v/>
      </c>
      <c r="X17" s="58" t="str">
        <f t="shared" si="9"/>
        <v/>
      </c>
      <c r="Y17" s="58" t="str">
        <f t="shared" si="9"/>
        <v/>
      </c>
      <c r="Z17" s="58" t="str">
        <f t="shared" si="9"/>
        <v/>
      </c>
      <c r="AA17" s="58" t="str">
        <f t="shared" si="9"/>
        <v/>
      </c>
      <c r="AB17" s="59" t="str">
        <f t="shared" si="9"/>
        <v/>
      </c>
      <c r="AC17" s="57" t="str">
        <f t="shared" si="9"/>
        <v/>
      </c>
      <c r="AD17" s="58" t="str">
        <f t="shared" si="9"/>
        <v/>
      </c>
      <c r="AE17" s="58" t="str">
        <f t="shared" si="9"/>
        <v/>
      </c>
      <c r="AF17" s="58" t="str">
        <f t="shared" si="9"/>
        <v/>
      </c>
      <c r="AG17" s="58" t="str">
        <f t="shared" si="9"/>
        <v/>
      </c>
      <c r="AH17" s="58" t="str">
        <f t="shared" si="9"/>
        <v/>
      </c>
      <c r="AI17" s="60" t="str">
        <f t="shared" si="9"/>
        <v/>
      </c>
      <c r="AJ17" s="33">
        <f>SUM(H17:AI17)</f>
        <v>0</v>
      </c>
      <c r="AK17" s="279"/>
      <c r="AL17" s="271"/>
      <c r="AM17" s="272"/>
      <c r="AN17" s="273"/>
    </row>
    <row r="18" spans="2:40" x14ac:dyDescent="0.15">
      <c r="B18" s="284"/>
      <c r="C18" s="229"/>
      <c r="D18" s="286"/>
      <c r="E18" s="286"/>
      <c r="F18" s="276" t="s">
        <v>53</v>
      </c>
      <c r="G18" s="277"/>
      <c r="H18" s="70" t="str">
        <f t="shared" ref="H18:AI18" si="10">IF(H16="","",IF(H16="①",$O$90,IF(H16="②",$O$91,IF(H16="③",$O$92,IF(H16="④",$O$93,IF(H16="⑤",$O$94,IF(H16="⑥",$O$95,IF(H16="⑦",$O$96,IF(H16="⑧",$O$97,IF(H16="⑨",$O$98,IF(H16="⑩",$O$99,IF(H16="⑪",$Y$90,IF(H16="⑫",$Y$91,IF(H16="⑬",$Y$92,IF(H16="⑭",$Y$93,IF(H16="⑮",$Y$94,IF(H16="⑯",$Y$95,IF(H16="⑰",$Y$96,IF(H16="⑱",$Y$97,IF(H16="⑲",$Y$98,IF(H16="⑳",$Y$99,"")))))))))))))))))))))</f>
        <v/>
      </c>
      <c r="I18" s="71" t="str">
        <f t="shared" si="10"/>
        <v/>
      </c>
      <c r="J18" s="71" t="str">
        <f t="shared" si="10"/>
        <v/>
      </c>
      <c r="K18" s="71" t="str">
        <f t="shared" si="10"/>
        <v/>
      </c>
      <c r="L18" s="71" t="str">
        <f t="shared" si="10"/>
        <v/>
      </c>
      <c r="M18" s="71" t="str">
        <f t="shared" si="10"/>
        <v/>
      </c>
      <c r="N18" s="72" t="str">
        <f t="shared" si="10"/>
        <v/>
      </c>
      <c r="O18" s="70" t="str">
        <f t="shared" si="10"/>
        <v/>
      </c>
      <c r="P18" s="71" t="str">
        <f t="shared" si="10"/>
        <v/>
      </c>
      <c r="Q18" s="71" t="str">
        <f t="shared" si="10"/>
        <v/>
      </c>
      <c r="R18" s="71" t="str">
        <f t="shared" si="10"/>
        <v/>
      </c>
      <c r="S18" s="71" t="str">
        <f t="shared" si="10"/>
        <v/>
      </c>
      <c r="T18" s="71" t="str">
        <f t="shared" si="10"/>
        <v/>
      </c>
      <c r="U18" s="72" t="str">
        <f t="shared" si="10"/>
        <v/>
      </c>
      <c r="V18" s="70" t="str">
        <f t="shared" si="10"/>
        <v/>
      </c>
      <c r="W18" s="71" t="str">
        <f t="shared" si="10"/>
        <v/>
      </c>
      <c r="X18" s="71" t="str">
        <f t="shared" si="10"/>
        <v/>
      </c>
      <c r="Y18" s="71" t="str">
        <f t="shared" si="10"/>
        <v/>
      </c>
      <c r="Z18" s="71" t="str">
        <f t="shared" si="10"/>
        <v/>
      </c>
      <c r="AA18" s="71" t="str">
        <f t="shared" si="10"/>
        <v/>
      </c>
      <c r="AB18" s="72" t="str">
        <f t="shared" si="10"/>
        <v/>
      </c>
      <c r="AC18" s="70" t="str">
        <f t="shared" si="10"/>
        <v/>
      </c>
      <c r="AD18" s="71" t="str">
        <f t="shared" si="10"/>
        <v/>
      </c>
      <c r="AE18" s="71" t="str">
        <f t="shared" si="10"/>
        <v/>
      </c>
      <c r="AF18" s="71" t="str">
        <f t="shared" si="10"/>
        <v/>
      </c>
      <c r="AG18" s="71" t="str">
        <f t="shared" si="10"/>
        <v/>
      </c>
      <c r="AH18" s="71" t="str">
        <f t="shared" si="10"/>
        <v/>
      </c>
      <c r="AI18" s="73" t="str">
        <f t="shared" si="10"/>
        <v/>
      </c>
      <c r="AJ18" s="35">
        <f>SUM(H18:AI18)</f>
        <v>0</v>
      </c>
      <c r="AK18" s="279"/>
      <c r="AL18" s="271"/>
      <c r="AM18" s="272"/>
      <c r="AN18" s="273"/>
    </row>
    <row r="19" spans="2:40" x14ac:dyDescent="0.15">
      <c r="B19" s="283"/>
      <c r="C19" s="229"/>
      <c r="D19" s="285"/>
      <c r="E19" s="285"/>
      <c r="F19" s="266" t="s">
        <v>50</v>
      </c>
      <c r="G19" s="267"/>
      <c r="H19" s="51"/>
      <c r="I19" s="52"/>
      <c r="J19" s="52"/>
      <c r="K19" s="52"/>
      <c r="L19" s="52"/>
      <c r="M19" s="52"/>
      <c r="N19" s="53"/>
      <c r="O19" s="51"/>
      <c r="P19" s="52"/>
      <c r="Q19" s="52"/>
      <c r="R19" s="52"/>
      <c r="S19" s="52"/>
      <c r="T19" s="52"/>
      <c r="U19" s="53"/>
      <c r="V19" s="51"/>
      <c r="W19" s="52"/>
      <c r="X19" s="52"/>
      <c r="Y19" s="52"/>
      <c r="Z19" s="52"/>
      <c r="AA19" s="52"/>
      <c r="AB19" s="53"/>
      <c r="AC19" s="51"/>
      <c r="AD19" s="52"/>
      <c r="AE19" s="52"/>
      <c r="AF19" s="52"/>
      <c r="AG19" s="52"/>
      <c r="AH19" s="52"/>
      <c r="AI19" s="54"/>
      <c r="AJ19" s="36">
        <f>SUM(AJ20:AJ21)</f>
        <v>0</v>
      </c>
      <c r="AK19" s="279"/>
      <c r="AL19" s="268"/>
      <c r="AM19" s="269"/>
      <c r="AN19" s="270"/>
    </row>
    <row r="20" spans="2:40" x14ac:dyDescent="0.15">
      <c r="B20" s="283"/>
      <c r="C20" s="229">
        <f t="shared" ref="C20" si="11">B19</f>
        <v>0</v>
      </c>
      <c r="D20" s="285"/>
      <c r="E20" s="285"/>
      <c r="F20" s="274" t="s">
        <v>52</v>
      </c>
      <c r="G20" s="275"/>
      <c r="H20" s="57" t="str">
        <f t="shared" ref="H20:AI20" si="12">IF(H19="","",IF(H19="①",$N$90,IF(H19="②",$N$91,IF(H19="③",$N$92,IF(H19="④",$N$93,IF(H19="⑤",$N$94,IF(H19="⑥",$N$95,IF(H19="⑦",$N$96,IF(H19="⑧",$N$97,IF(H19="⑨",$N$98,IF(H19="⑩",$N$99,IF(H19="⑪",$X$90,IF(H19="⑫",$X$91,IF(H19="⑬",$X$92,IF(H19="⑭",$X$93,IF(H19="⑮",$X$94,IF(H19="⑯",$X$95,IF(H19="⑰",$X$96,IF(H19="⑱",$X$97,IF(H19="⑲",$X$98,IF(H19="⑳",$X$99,"")))))))))))))))))))))</f>
        <v/>
      </c>
      <c r="I20" s="58" t="str">
        <f t="shared" si="12"/>
        <v/>
      </c>
      <c r="J20" s="58" t="str">
        <f t="shared" si="12"/>
        <v/>
      </c>
      <c r="K20" s="58" t="str">
        <f t="shared" si="12"/>
        <v/>
      </c>
      <c r="L20" s="58" t="str">
        <f t="shared" si="12"/>
        <v/>
      </c>
      <c r="M20" s="58" t="str">
        <f t="shared" si="12"/>
        <v/>
      </c>
      <c r="N20" s="59" t="str">
        <f t="shared" si="12"/>
        <v/>
      </c>
      <c r="O20" s="57" t="str">
        <f t="shared" si="12"/>
        <v/>
      </c>
      <c r="P20" s="58" t="str">
        <f t="shared" si="12"/>
        <v/>
      </c>
      <c r="Q20" s="58" t="str">
        <f t="shared" si="12"/>
        <v/>
      </c>
      <c r="R20" s="58" t="str">
        <f t="shared" si="12"/>
        <v/>
      </c>
      <c r="S20" s="58" t="str">
        <f t="shared" si="12"/>
        <v/>
      </c>
      <c r="T20" s="58" t="str">
        <f t="shared" si="12"/>
        <v/>
      </c>
      <c r="U20" s="59" t="str">
        <f t="shared" si="12"/>
        <v/>
      </c>
      <c r="V20" s="57" t="str">
        <f t="shared" si="12"/>
        <v/>
      </c>
      <c r="W20" s="58" t="str">
        <f t="shared" si="12"/>
        <v/>
      </c>
      <c r="X20" s="58" t="str">
        <f t="shared" si="12"/>
        <v/>
      </c>
      <c r="Y20" s="58" t="str">
        <f t="shared" si="12"/>
        <v/>
      </c>
      <c r="Z20" s="58" t="str">
        <f t="shared" si="12"/>
        <v/>
      </c>
      <c r="AA20" s="58" t="str">
        <f t="shared" si="12"/>
        <v/>
      </c>
      <c r="AB20" s="59" t="str">
        <f t="shared" si="12"/>
        <v/>
      </c>
      <c r="AC20" s="57" t="str">
        <f t="shared" si="12"/>
        <v/>
      </c>
      <c r="AD20" s="58" t="str">
        <f t="shared" si="12"/>
        <v/>
      </c>
      <c r="AE20" s="58" t="str">
        <f t="shared" si="12"/>
        <v/>
      </c>
      <c r="AF20" s="58" t="str">
        <f t="shared" si="12"/>
        <v/>
      </c>
      <c r="AG20" s="58" t="str">
        <f t="shared" si="12"/>
        <v/>
      </c>
      <c r="AH20" s="58" t="str">
        <f t="shared" si="12"/>
        <v/>
      </c>
      <c r="AI20" s="60" t="str">
        <f t="shared" si="12"/>
        <v/>
      </c>
      <c r="AJ20" s="33">
        <f>SUM(H20:AI20)</f>
        <v>0</v>
      </c>
      <c r="AK20" s="279"/>
      <c r="AL20" s="271"/>
      <c r="AM20" s="272"/>
      <c r="AN20" s="273"/>
    </row>
    <row r="21" spans="2:40" x14ac:dyDescent="0.15">
      <c r="B21" s="284"/>
      <c r="C21" s="229"/>
      <c r="D21" s="286"/>
      <c r="E21" s="286"/>
      <c r="F21" s="276" t="s">
        <v>53</v>
      </c>
      <c r="G21" s="277"/>
      <c r="H21" s="70" t="str">
        <f t="shared" ref="H21:AI21" si="13">IF(H19="","",IF(H19="①",$O$90,IF(H19="②",$O$91,IF(H19="③",$O$92,IF(H19="④",$O$93,IF(H19="⑤",$O$94,IF(H19="⑥",$O$95,IF(H19="⑦",$O$96,IF(H19="⑧",$O$97,IF(H19="⑨",$O$98,IF(H19="⑩",$O$99,IF(H19="⑪",$Y$90,IF(H19="⑫",$Y$91,IF(H19="⑬",$Y$92,IF(H19="⑭",$Y$93,IF(H19="⑮",$Y$94,IF(H19="⑯",$Y$95,IF(H19="⑰",$Y$96,IF(H19="⑱",$Y$97,IF(H19="⑲",$Y$98,IF(H19="⑳",$Y$99,"")))))))))))))))))))))</f>
        <v/>
      </c>
      <c r="I21" s="71" t="str">
        <f t="shared" si="13"/>
        <v/>
      </c>
      <c r="J21" s="71" t="str">
        <f t="shared" si="13"/>
        <v/>
      </c>
      <c r="K21" s="71" t="str">
        <f t="shared" si="13"/>
        <v/>
      </c>
      <c r="L21" s="71" t="str">
        <f t="shared" si="13"/>
        <v/>
      </c>
      <c r="M21" s="71" t="str">
        <f t="shared" si="13"/>
        <v/>
      </c>
      <c r="N21" s="72" t="str">
        <f t="shared" si="13"/>
        <v/>
      </c>
      <c r="O21" s="70" t="str">
        <f t="shared" si="13"/>
        <v/>
      </c>
      <c r="P21" s="71" t="str">
        <f t="shared" si="13"/>
        <v/>
      </c>
      <c r="Q21" s="71" t="str">
        <f t="shared" si="13"/>
        <v/>
      </c>
      <c r="R21" s="71" t="str">
        <f t="shared" si="13"/>
        <v/>
      </c>
      <c r="S21" s="71" t="str">
        <f t="shared" si="13"/>
        <v/>
      </c>
      <c r="T21" s="71" t="str">
        <f t="shared" si="13"/>
        <v/>
      </c>
      <c r="U21" s="72" t="str">
        <f t="shared" si="13"/>
        <v/>
      </c>
      <c r="V21" s="70" t="str">
        <f t="shared" si="13"/>
        <v/>
      </c>
      <c r="W21" s="71" t="str">
        <f t="shared" si="13"/>
        <v/>
      </c>
      <c r="X21" s="71" t="str">
        <f t="shared" si="13"/>
        <v/>
      </c>
      <c r="Y21" s="71" t="str">
        <f t="shared" si="13"/>
        <v/>
      </c>
      <c r="Z21" s="71" t="str">
        <f t="shared" si="13"/>
        <v/>
      </c>
      <c r="AA21" s="71" t="str">
        <f t="shared" si="13"/>
        <v/>
      </c>
      <c r="AB21" s="72" t="str">
        <f t="shared" si="13"/>
        <v/>
      </c>
      <c r="AC21" s="70" t="str">
        <f t="shared" si="13"/>
        <v/>
      </c>
      <c r="AD21" s="71" t="str">
        <f t="shared" si="13"/>
        <v/>
      </c>
      <c r="AE21" s="71" t="str">
        <f t="shared" si="13"/>
        <v/>
      </c>
      <c r="AF21" s="71" t="str">
        <f t="shared" si="13"/>
        <v/>
      </c>
      <c r="AG21" s="71" t="str">
        <f t="shared" si="13"/>
        <v/>
      </c>
      <c r="AH21" s="71" t="str">
        <f t="shared" si="13"/>
        <v/>
      </c>
      <c r="AI21" s="73" t="str">
        <f t="shared" si="13"/>
        <v/>
      </c>
      <c r="AJ21" s="67">
        <f>SUM(H21:AI21)</f>
        <v>0</v>
      </c>
      <c r="AK21" s="279"/>
      <c r="AL21" s="271"/>
      <c r="AM21" s="272"/>
      <c r="AN21" s="273"/>
    </row>
    <row r="22" spans="2:40" x14ac:dyDescent="0.15">
      <c r="B22" s="283"/>
      <c r="C22" s="229"/>
      <c r="D22" s="285"/>
      <c r="E22" s="285"/>
      <c r="F22" s="266" t="s">
        <v>50</v>
      </c>
      <c r="G22" s="267"/>
      <c r="H22" s="51"/>
      <c r="I22" s="52"/>
      <c r="J22" s="52"/>
      <c r="K22" s="52"/>
      <c r="L22" s="52"/>
      <c r="M22" s="52"/>
      <c r="N22" s="53"/>
      <c r="O22" s="51"/>
      <c r="P22" s="52"/>
      <c r="Q22" s="52"/>
      <c r="R22" s="52"/>
      <c r="S22" s="52"/>
      <c r="T22" s="52"/>
      <c r="U22" s="53"/>
      <c r="V22" s="51"/>
      <c r="W22" s="52"/>
      <c r="X22" s="52"/>
      <c r="Y22" s="52"/>
      <c r="Z22" s="52"/>
      <c r="AA22" s="52"/>
      <c r="AB22" s="53"/>
      <c r="AC22" s="51"/>
      <c r="AD22" s="52"/>
      <c r="AE22" s="52"/>
      <c r="AF22" s="52"/>
      <c r="AG22" s="52"/>
      <c r="AH22" s="52"/>
      <c r="AI22" s="54"/>
      <c r="AJ22" s="34">
        <f>SUM(AJ23:AJ24)</f>
        <v>0</v>
      </c>
      <c r="AK22" s="279"/>
      <c r="AL22" s="268"/>
      <c r="AM22" s="269"/>
      <c r="AN22" s="270"/>
    </row>
    <row r="23" spans="2:40" x14ac:dyDescent="0.15">
      <c r="B23" s="283"/>
      <c r="C23" s="229">
        <f t="shared" ref="C23" si="14">B22</f>
        <v>0</v>
      </c>
      <c r="D23" s="285"/>
      <c r="E23" s="285"/>
      <c r="F23" s="274" t="s">
        <v>52</v>
      </c>
      <c r="G23" s="275"/>
      <c r="H23" s="57" t="str">
        <f t="shared" ref="H23:AI23" si="15">IF(H22="","",IF(H22="①",$N$90,IF(H22="②",$N$91,IF(H22="③",$N$92,IF(H22="④",$N$93,IF(H22="⑤",$N$94,IF(H22="⑥",$N$95,IF(H22="⑦",$N$96,IF(H22="⑧",$N$97,IF(H22="⑨",$N$98,IF(H22="⑩",$N$99,IF(H22="⑪",$X$90,IF(H22="⑫",$X$91,IF(H22="⑬",$X$92,IF(H22="⑭",$X$93,IF(H22="⑮",$X$94,IF(H22="⑯",$X$95,IF(H22="⑰",$X$96,IF(H22="⑱",$X$97,IF(H22="⑲",$X$98,IF(H22="⑳",$X$99,"")))))))))))))))))))))</f>
        <v/>
      </c>
      <c r="I23" s="58" t="str">
        <f t="shared" si="15"/>
        <v/>
      </c>
      <c r="J23" s="58" t="str">
        <f t="shared" si="15"/>
        <v/>
      </c>
      <c r="K23" s="58" t="str">
        <f t="shared" si="15"/>
        <v/>
      </c>
      <c r="L23" s="58" t="str">
        <f t="shared" si="15"/>
        <v/>
      </c>
      <c r="M23" s="58" t="str">
        <f t="shared" si="15"/>
        <v/>
      </c>
      <c r="N23" s="59" t="str">
        <f t="shared" si="15"/>
        <v/>
      </c>
      <c r="O23" s="57" t="str">
        <f t="shared" si="15"/>
        <v/>
      </c>
      <c r="P23" s="58" t="str">
        <f t="shared" si="15"/>
        <v/>
      </c>
      <c r="Q23" s="58" t="str">
        <f t="shared" si="15"/>
        <v/>
      </c>
      <c r="R23" s="58" t="str">
        <f t="shared" si="15"/>
        <v/>
      </c>
      <c r="S23" s="58" t="str">
        <f t="shared" si="15"/>
        <v/>
      </c>
      <c r="T23" s="58" t="str">
        <f t="shared" si="15"/>
        <v/>
      </c>
      <c r="U23" s="59" t="str">
        <f t="shared" si="15"/>
        <v/>
      </c>
      <c r="V23" s="57" t="str">
        <f t="shared" si="15"/>
        <v/>
      </c>
      <c r="W23" s="58" t="str">
        <f t="shared" si="15"/>
        <v/>
      </c>
      <c r="X23" s="58" t="str">
        <f t="shared" si="15"/>
        <v/>
      </c>
      <c r="Y23" s="58" t="str">
        <f t="shared" si="15"/>
        <v/>
      </c>
      <c r="Z23" s="58" t="str">
        <f t="shared" si="15"/>
        <v/>
      </c>
      <c r="AA23" s="58" t="str">
        <f t="shared" si="15"/>
        <v/>
      </c>
      <c r="AB23" s="59" t="str">
        <f t="shared" si="15"/>
        <v/>
      </c>
      <c r="AC23" s="57" t="str">
        <f t="shared" si="15"/>
        <v/>
      </c>
      <c r="AD23" s="58" t="str">
        <f t="shared" si="15"/>
        <v/>
      </c>
      <c r="AE23" s="58" t="str">
        <f t="shared" si="15"/>
        <v/>
      </c>
      <c r="AF23" s="58" t="str">
        <f t="shared" si="15"/>
        <v/>
      </c>
      <c r="AG23" s="58" t="str">
        <f t="shared" si="15"/>
        <v/>
      </c>
      <c r="AH23" s="58" t="str">
        <f t="shared" si="15"/>
        <v/>
      </c>
      <c r="AI23" s="60" t="str">
        <f t="shared" si="15"/>
        <v/>
      </c>
      <c r="AJ23" s="33">
        <f>SUM(H23:AI23)</f>
        <v>0</v>
      </c>
      <c r="AK23" s="279"/>
      <c r="AL23" s="271"/>
      <c r="AM23" s="272"/>
      <c r="AN23" s="273"/>
    </row>
    <row r="24" spans="2:40" x14ac:dyDescent="0.15">
      <c r="B24" s="284"/>
      <c r="C24" s="229"/>
      <c r="D24" s="286"/>
      <c r="E24" s="286"/>
      <c r="F24" s="276" t="s">
        <v>53</v>
      </c>
      <c r="G24" s="277"/>
      <c r="H24" s="70" t="str">
        <f t="shared" ref="H24:AI24" si="16">IF(H22="","",IF(H22="①",$O$90,IF(H22="②",$O$91,IF(H22="③",$O$92,IF(H22="④",$O$93,IF(H22="⑤",$O$94,IF(H22="⑥",$O$95,IF(H22="⑦",$O$96,IF(H22="⑧",$O$97,IF(H22="⑨",$O$98,IF(H22="⑩",$O$99,IF(H22="⑪",$Y$90,IF(H22="⑫",$Y$91,IF(H22="⑬",$Y$92,IF(H22="⑭",$Y$93,IF(H22="⑮",$Y$94,IF(H22="⑯",$Y$95,IF(H22="⑰",$Y$96,IF(H22="⑱",$Y$97,IF(H22="⑲",$Y$98,IF(H22="⑳",$Y$99,"")))))))))))))))))))))</f>
        <v/>
      </c>
      <c r="I24" s="71" t="str">
        <f t="shared" si="16"/>
        <v/>
      </c>
      <c r="J24" s="71" t="str">
        <f t="shared" si="16"/>
        <v/>
      </c>
      <c r="K24" s="71" t="str">
        <f t="shared" si="16"/>
        <v/>
      </c>
      <c r="L24" s="71" t="str">
        <f t="shared" si="16"/>
        <v/>
      </c>
      <c r="M24" s="71" t="str">
        <f t="shared" si="16"/>
        <v/>
      </c>
      <c r="N24" s="72" t="str">
        <f t="shared" si="16"/>
        <v/>
      </c>
      <c r="O24" s="70" t="str">
        <f t="shared" si="16"/>
        <v/>
      </c>
      <c r="P24" s="71" t="str">
        <f t="shared" si="16"/>
        <v/>
      </c>
      <c r="Q24" s="71" t="str">
        <f t="shared" si="16"/>
        <v/>
      </c>
      <c r="R24" s="71" t="str">
        <f t="shared" si="16"/>
        <v/>
      </c>
      <c r="S24" s="71" t="str">
        <f t="shared" si="16"/>
        <v/>
      </c>
      <c r="T24" s="71" t="str">
        <f t="shared" si="16"/>
        <v/>
      </c>
      <c r="U24" s="72" t="str">
        <f t="shared" si="16"/>
        <v/>
      </c>
      <c r="V24" s="70" t="str">
        <f t="shared" si="16"/>
        <v/>
      </c>
      <c r="W24" s="71" t="str">
        <f t="shared" si="16"/>
        <v/>
      </c>
      <c r="X24" s="71" t="str">
        <f t="shared" si="16"/>
        <v/>
      </c>
      <c r="Y24" s="71" t="str">
        <f t="shared" si="16"/>
        <v/>
      </c>
      <c r="Z24" s="71" t="str">
        <f t="shared" si="16"/>
        <v/>
      </c>
      <c r="AA24" s="71" t="str">
        <f t="shared" si="16"/>
        <v/>
      </c>
      <c r="AB24" s="72" t="str">
        <f t="shared" si="16"/>
        <v/>
      </c>
      <c r="AC24" s="70" t="str">
        <f t="shared" si="16"/>
        <v/>
      </c>
      <c r="AD24" s="71" t="str">
        <f t="shared" si="16"/>
        <v/>
      </c>
      <c r="AE24" s="71" t="str">
        <f t="shared" si="16"/>
        <v/>
      </c>
      <c r="AF24" s="71" t="str">
        <f t="shared" si="16"/>
        <v/>
      </c>
      <c r="AG24" s="71" t="str">
        <f t="shared" si="16"/>
        <v/>
      </c>
      <c r="AH24" s="71" t="str">
        <f t="shared" si="16"/>
        <v/>
      </c>
      <c r="AI24" s="73" t="str">
        <f t="shared" si="16"/>
        <v/>
      </c>
      <c r="AJ24" s="67">
        <f>SUM(H24:AI24)</f>
        <v>0</v>
      </c>
      <c r="AK24" s="279"/>
      <c r="AL24" s="271"/>
      <c r="AM24" s="272"/>
      <c r="AN24" s="273"/>
    </row>
    <row r="25" spans="2:40" x14ac:dyDescent="0.15">
      <c r="B25" s="283"/>
      <c r="C25" s="229"/>
      <c r="D25" s="285"/>
      <c r="E25" s="285"/>
      <c r="F25" s="266" t="s">
        <v>50</v>
      </c>
      <c r="G25" s="267"/>
      <c r="H25" s="51"/>
      <c r="I25" s="52"/>
      <c r="J25" s="52"/>
      <c r="K25" s="52"/>
      <c r="L25" s="52"/>
      <c r="M25" s="52"/>
      <c r="N25" s="53"/>
      <c r="O25" s="51"/>
      <c r="P25" s="52"/>
      <c r="Q25" s="52"/>
      <c r="R25" s="52"/>
      <c r="S25" s="52"/>
      <c r="T25" s="52"/>
      <c r="U25" s="53"/>
      <c r="V25" s="51"/>
      <c r="W25" s="52"/>
      <c r="X25" s="52"/>
      <c r="Y25" s="52"/>
      <c r="Z25" s="52"/>
      <c r="AA25" s="52"/>
      <c r="AB25" s="53"/>
      <c r="AC25" s="51"/>
      <c r="AD25" s="52"/>
      <c r="AE25" s="52"/>
      <c r="AF25" s="52"/>
      <c r="AG25" s="52"/>
      <c r="AH25" s="52"/>
      <c r="AI25" s="54"/>
      <c r="AJ25" s="34">
        <f>SUM(AJ26:AJ27)</f>
        <v>0</v>
      </c>
      <c r="AK25" s="279"/>
      <c r="AL25" s="268"/>
      <c r="AM25" s="269"/>
      <c r="AN25" s="270"/>
    </row>
    <row r="26" spans="2:40" x14ac:dyDescent="0.15">
      <c r="B26" s="283"/>
      <c r="C26" s="229">
        <f t="shared" ref="C26" si="17">B25</f>
        <v>0</v>
      </c>
      <c r="D26" s="285"/>
      <c r="E26" s="285"/>
      <c r="F26" s="274" t="s">
        <v>52</v>
      </c>
      <c r="G26" s="275"/>
      <c r="H26" s="57" t="str">
        <f t="shared" ref="H26:AI26" si="18">IF(H25="","",IF(H25="①",$N$90,IF(H25="②",$N$91,IF(H25="③",$N$92,IF(H25="④",$N$93,IF(H25="⑤",$N$94,IF(H25="⑥",$N$95,IF(H25="⑦",$N$96,IF(H25="⑧",$N$97,IF(H25="⑨",$N$98,IF(H25="⑩",$N$99,IF(H25="⑪",$X$90,IF(H25="⑫",$X$91,IF(H25="⑬",$X$92,IF(H25="⑭",$X$93,IF(H25="⑮",$X$94,IF(H25="⑯",$X$95,IF(H25="⑰",$X$96,IF(H25="⑱",$X$97,IF(H25="⑲",$X$98,IF(H25="⑳",$X$99,"")))))))))))))))))))))</f>
        <v/>
      </c>
      <c r="I26" s="58" t="str">
        <f t="shared" si="18"/>
        <v/>
      </c>
      <c r="J26" s="58" t="str">
        <f t="shared" si="18"/>
        <v/>
      </c>
      <c r="K26" s="58" t="str">
        <f t="shared" si="18"/>
        <v/>
      </c>
      <c r="L26" s="58" t="str">
        <f t="shared" si="18"/>
        <v/>
      </c>
      <c r="M26" s="58" t="str">
        <f t="shared" si="18"/>
        <v/>
      </c>
      <c r="N26" s="59" t="str">
        <f t="shared" si="18"/>
        <v/>
      </c>
      <c r="O26" s="57" t="str">
        <f t="shared" si="18"/>
        <v/>
      </c>
      <c r="P26" s="58" t="str">
        <f t="shared" si="18"/>
        <v/>
      </c>
      <c r="Q26" s="58" t="str">
        <f t="shared" si="18"/>
        <v/>
      </c>
      <c r="R26" s="58" t="str">
        <f t="shared" si="18"/>
        <v/>
      </c>
      <c r="S26" s="58" t="str">
        <f t="shared" si="18"/>
        <v/>
      </c>
      <c r="T26" s="58" t="str">
        <f t="shared" si="18"/>
        <v/>
      </c>
      <c r="U26" s="59" t="str">
        <f t="shared" si="18"/>
        <v/>
      </c>
      <c r="V26" s="57" t="str">
        <f t="shared" si="18"/>
        <v/>
      </c>
      <c r="W26" s="58" t="str">
        <f t="shared" si="18"/>
        <v/>
      </c>
      <c r="X26" s="58" t="str">
        <f t="shared" si="18"/>
        <v/>
      </c>
      <c r="Y26" s="58" t="str">
        <f t="shared" si="18"/>
        <v/>
      </c>
      <c r="Z26" s="58" t="str">
        <f t="shared" si="18"/>
        <v/>
      </c>
      <c r="AA26" s="58" t="str">
        <f t="shared" si="18"/>
        <v/>
      </c>
      <c r="AB26" s="59" t="str">
        <f t="shared" si="18"/>
        <v/>
      </c>
      <c r="AC26" s="57" t="str">
        <f t="shared" si="18"/>
        <v/>
      </c>
      <c r="AD26" s="58" t="str">
        <f t="shared" si="18"/>
        <v/>
      </c>
      <c r="AE26" s="58" t="str">
        <f t="shared" si="18"/>
        <v/>
      </c>
      <c r="AF26" s="58" t="str">
        <f t="shared" si="18"/>
        <v/>
      </c>
      <c r="AG26" s="58" t="str">
        <f t="shared" si="18"/>
        <v/>
      </c>
      <c r="AH26" s="58" t="str">
        <f t="shared" si="18"/>
        <v/>
      </c>
      <c r="AI26" s="60" t="str">
        <f t="shared" si="18"/>
        <v/>
      </c>
      <c r="AJ26" s="33">
        <f>SUM(H26:AI26)</f>
        <v>0</v>
      </c>
      <c r="AK26" s="279"/>
      <c r="AL26" s="271"/>
      <c r="AM26" s="272"/>
      <c r="AN26" s="273"/>
    </row>
    <row r="27" spans="2:40" x14ac:dyDescent="0.15">
      <c r="B27" s="284"/>
      <c r="C27" s="229"/>
      <c r="D27" s="286"/>
      <c r="E27" s="286"/>
      <c r="F27" s="276" t="s">
        <v>53</v>
      </c>
      <c r="G27" s="277"/>
      <c r="H27" s="70" t="str">
        <f t="shared" ref="H27:AI27" si="19">IF(H25="","",IF(H25="①",$O$90,IF(H25="②",$O$91,IF(H25="③",$O$92,IF(H25="④",$O$93,IF(H25="⑤",$O$94,IF(H25="⑥",$O$95,IF(H25="⑦",$O$96,IF(H25="⑧",$O$97,IF(H25="⑨",$O$98,IF(H25="⑩",$O$99,IF(H25="⑪",$Y$90,IF(H25="⑫",$Y$91,IF(H25="⑬",$Y$92,IF(H25="⑭",$Y$93,IF(H25="⑮",$Y$94,IF(H25="⑯",$Y$95,IF(H25="⑰",$Y$96,IF(H25="⑱",$Y$97,IF(H25="⑲",$Y$98,IF(H25="⑳",$Y$99,"")))))))))))))))))))))</f>
        <v/>
      </c>
      <c r="I27" s="71" t="str">
        <f t="shared" si="19"/>
        <v/>
      </c>
      <c r="J27" s="71" t="str">
        <f t="shared" si="19"/>
        <v/>
      </c>
      <c r="K27" s="71" t="str">
        <f t="shared" si="19"/>
        <v/>
      </c>
      <c r="L27" s="71" t="str">
        <f t="shared" si="19"/>
        <v/>
      </c>
      <c r="M27" s="71" t="str">
        <f t="shared" si="19"/>
        <v/>
      </c>
      <c r="N27" s="72" t="str">
        <f t="shared" si="19"/>
        <v/>
      </c>
      <c r="O27" s="70" t="str">
        <f t="shared" si="19"/>
        <v/>
      </c>
      <c r="P27" s="71" t="str">
        <f t="shared" si="19"/>
        <v/>
      </c>
      <c r="Q27" s="71" t="str">
        <f t="shared" si="19"/>
        <v/>
      </c>
      <c r="R27" s="71" t="str">
        <f t="shared" si="19"/>
        <v/>
      </c>
      <c r="S27" s="71" t="str">
        <f t="shared" si="19"/>
        <v/>
      </c>
      <c r="T27" s="71" t="str">
        <f t="shared" si="19"/>
        <v/>
      </c>
      <c r="U27" s="72" t="str">
        <f t="shared" si="19"/>
        <v/>
      </c>
      <c r="V27" s="70" t="str">
        <f t="shared" si="19"/>
        <v/>
      </c>
      <c r="W27" s="71" t="str">
        <f t="shared" si="19"/>
        <v/>
      </c>
      <c r="X27" s="71" t="str">
        <f t="shared" si="19"/>
        <v/>
      </c>
      <c r="Y27" s="71" t="str">
        <f t="shared" si="19"/>
        <v/>
      </c>
      <c r="Z27" s="71" t="str">
        <f t="shared" si="19"/>
        <v/>
      </c>
      <c r="AA27" s="71" t="str">
        <f t="shared" si="19"/>
        <v/>
      </c>
      <c r="AB27" s="72" t="str">
        <f t="shared" si="19"/>
        <v/>
      </c>
      <c r="AC27" s="70" t="str">
        <f t="shared" si="19"/>
        <v/>
      </c>
      <c r="AD27" s="71" t="str">
        <f t="shared" si="19"/>
        <v/>
      </c>
      <c r="AE27" s="71" t="str">
        <f t="shared" si="19"/>
        <v/>
      </c>
      <c r="AF27" s="71" t="str">
        <f t="shared" si="19"/>
        <v/>
      </c>
      <c r="AG27" s="71" t="str">
        <f t="shared" si="19"/>
        <v/>
      </c>
      <c r="AH27" s="71" t="str">
        <f t="shared" si="19"/>
        <v/>
      </c>
      <c r="AI27" s="73" t="str">
        <f t="shared" si="19"/>
        <v/>
      </c>
      <c r="AJ27" s="35">
        <f>SUM(H27:AI27)</f>
        <v>0</v>
      </c>
      <c r="AK27" s="279"/>
      <c r="AL27" s="271"/>
      <c r="AM27" s="272"/>
      <c r="AN27" s="273"/>
    </row>
    <row r="28" spans="2:40" x14ac:dyDescent="0.15">
      <c r="B28" s="283"/>
      <c r="C28" s="229"/>
      <c r="D28" s="285"/>
      <c r="E28" s="285"/>
      <c r="F28" s="266" t="s">
        <v>50</v>
      </c>
      <c r="G28" s="267"/>
      <c r="H28" s="51"/>
      <c r="I28" s="52"/>
      <c r="J28" s="52"/>
      <c r="K28" s="52"/>
      <c r="L28" s="52"/>
      <c r="M28" s="52"/>
      <c r="N28" s="53"/>
      <c r="O28" s="51"/>
      <c r="P28" s="52"/>
      <c r="Q28" s="52"/>
      <c r="R28" s="52"/>
      <c r="S28" s="52"/>
      <c r="T28" s="52"/>
      <c r="U28" s="53"/>
      <c r="V28" s="51"/>
      <c r="W28" s="52"/>
      <c r="X28" s="52"/>
      <c r="Y28" s="52"/>
      <c r="Z28" s="52"/>
      <c r="AA28" s="52"/>
      <c r="AB28" s="53"/>
      <c r="AC28" s="51"/>
      <c r="AD28" s="52"/>
      <c r="AE28" s="52"/>
      <c r="AF28" s="52"/>
      <c r="AG28" s="52"/>
      <c r="AH28" s="52"/>
      <c r="AI28" s="54"/>
      <c r="AJ28" s="36">
        <f>SUM(AJ29:AJ30)</f>
        <v>0</v>
      </c>
      <c r="AK28" s="279"/>
      <c r="AL28" s="268"/>
      <c r="AM28" s="269"/>
      <c r="AN28" s="270"/>
    </row>
    <row r="29" spans="2:40" x14ac:dyDescent="0.15">
      <c r="B29" s="283"/>
      <c r="C29" s="229">
        <f t="shared" ref="C29" si="20">B28</f>
        <v>0</v>
      </c>
      <c r="D29" s="285"/>
      <c r="E29" s="285"/>
      <c r="F29" s="274" t="s">
        <v>52</v>
      </c>
      <c r="G29" s="275"/>
      <c r="H29" s="57" t="str">
        <f t="shared" ref="H29:AI29" si="21">IF(H28="","",IF(H28="①",$N$90,IF(H28="②",$N$91,IF(H28="③",$N$92,IF(H28="④",$N$93,IF(H28="⑤",$N$94,IF(H28="⑥",$N$95,IF(H28="⑦",$N$96,IF(H28="⑧",$N$97,IF(H28="⑨",$N$98,IF(H28="⑩",$N$99,IF(H28="⑪",$X$90,IF(H28="⑫",$X$91,IF(H28="⑬",$X$92,IF(H28="⑭",$X$93,IF(H28="⑮",$X$94,IF(H28="⑯",$X$95,IF(H28="⑰",$X$96,IF(H28="⑱",$X$97,IF(H28="⑲",$X$98,IF(H28="⑳",$X$99,"")))))))))))))))))))))</f>
        <v/>
      </c>
      <c r="I29" s="58" t="str">
        <f t="shared" si="21"/>
        <v/>
      </c>
      <c r="J29" s="58" t="str">
        <f t="shared" si="21"/>
        <v/>
      </c>
      <c r="K29" s="58" t="str">
        <f t="shared" si="21"/>
        <v/>
      </c>
      <c r="L29" s="58" t="str">
        <f t="shared" si="21"/>
        <v/>
      </c>
      <c r="M29" s="58" t="str">
        <f t="shared" si="21"/>
        <v/>
      </c>
      <c r="N29" s="59" t="str">
        <f t="shared" si="21"/>
        <v/>
      </c>
      <c r="O29" s="57" t="str">
        <f t="shared" si="21"/>
        <v/>
      </c>
      <c r="P29" s="58" t="str">
        <f t="shared" si="21"/>
        <v/>
      </c>
      <c r="Q29" s="58" t="str">
        <f t="shared" si="21"/>
        <v/>
      </c>
      <c r="R29" s="58" t="str">
        <f t="shared" si="21"/>
        <v/>
      </c>
      <c r="S29" s="58" t="str">
        <f t="shared" si="21"/>
        <v/>
      </c>
      <c r="T29" s="58" t="str">
        <f t="shared" si="21"/>
        <v/>
      </c>
      <c r="U29" s="59" t="str">
        <f t="shared" si="21"/>
        <v/>
      </c>
      <c r="V29" s="57" t="str">
        <f t="shared" si="21"/>
        <v/>
      </c>
      <c r="W29" s="58" t="str">
        <f t="shared" si="21"/>
        <v/>
      </c>
      <c r="X29" s="58" t="str">
        <f t="shared" si="21"/>
        <v/>
      </c>
      <c r="Y29" s="58" t="str">
        <f t="shared" si="21"/>
        <v/>
      </c>
      <c r="Z29" s="58" t="str">
        <f t="shared" si="21"/>
        <v/>
      </c>
      <c r="AA29" s="58" t="str">
        <f t="shared" si="21"/>
        <v/>
      </c>
      <c r="AB29" s="59" t="str">
        <f t="shared" si="21"/>
        <v/>
      </c>
      <c r="AC29" s="57" t="str">
        <f t="shared" si="21"/>
        <v/>
      </c>
      <c r="AD29" s="58" t="str">
        <f t="shared" si="21"/>
        <v/>
      </c>
      <c r="AE29" s="58" t="str">
        <f t="shared" si="21"/>
        <v/>
      </c>
      <c r="AF29" s="58" t="str">
        <f t="shared" si="21"/>
        <v/>
      </c>
      <c r="AG29" s="58" t="str">
        <f t="shared" si="21"/>
        <v/>
      </c>
      <c r="AH29" s="58" t="str">
        <f t="shared" si="21"/>
        <v/>
      </c>
      <c r="AI29" s="60" t="str">
        <f t="shared" si="21"/>
        <v/>
      </c>
      <c r="AJ29" s="33">
        <f>SUM(H29:AI29)</f>
        <v>0</v>
      </c>
      <c r="AK29" s="279"/>
      <c r="AL29" s="271"/>
      <c r="AM29" s="272"/>
      <c r="AN29" s="273"/>
    </row>
    <row r="30" spans="2:40" x14ac:dyDescent="0.15">
      <c r="B30" s="284"/>
      <c r="C30" s="229"/>
      <c r="D30" s="286"/>
      <c r="E30" s="286"/>
      <c r="F30" s="276" t="s">
        <v>53</v>
      </c>
      <c r="G30" s="277"/>
      <c r="H30" s="70" t="str">
        <f t="shared" ref="H30:AI30" si="22">IF(H28="","",IF(H28="①",$O$90,IF(H28="②",$O$91,IF(H28="③",$O$92,IF(H28="④",$O$93,IF(H28="⑤",$O$94,IF(H28="⑥",$O$95,IF(H28="⑦",$O$96,IF(H28="⑧",$O$97,IF(H28="⑨",$O$98,IF(H28="⑩",$O$99,IF(H28="⑪",$Y$90,IF(H28="⑫",$Y$91,IF(H28="⑬",$Y$92,IF(H28="⑭",$Y$93,IF(H28="⑮",$Y$94,IF(H28="⑯",$Y$95,IF(H28="⑰",$Y$96,IF(H28="⑱",$Y$97,IF(H28="⑲",$Y$98,IF(H28="⑳",$Y$99,"")))))))))))))))))))))</f>
        <v/>
      </c>
      <c r="I30" s="71" t="str">
        <f t="shared" si="22"/>
        <v/>
      </c>
      <c r="J30" s="71" t="str">
        <f t="shared" si="22"/>
        <v/>
      </c>
      <c r="K30" s="71" t="str">
        <f t="shared" si="22"/>
        <v/>
      </c>
      <c r="L30" s="71" t="str">
        <f t="shared" si="22"/>
        <v/>
      </c>
      <c r="M30" s="71" t="str">
        <f t="shared" si="22"/>
        <v/>
      </c>
      <c r="N30" s="72" t="str">
        <f t="shared" si="22"/>
        <v/>
      </c>
      <c r="O30" s="70" t="str">
        <f t="shared" si="22"/>
        <v/>
      </c>
      <c r="P30" s="71" t="str">
        <f t="shared" si="22"/>
        <v/>
      </c>
      <c r="Q30" s="71" t="str">
        <f t="shared" si="22"/>
        <v/>
      </c>
      <c r="R30" s="71" t="str">
        <f t="shared" si="22"/>
        <v/>
      </c>
      <c r="S30" s="71" t="str">
        <f t="shared" si="22"/>
        <v/>
      </c>
      <c r="T30" s="71" t="str">
        <f t="shared" si="22"/>
        <v/>
      </c>
      <c r="U30" s="72" t="str">
        <f t="shared" si="22"/>
        <v/>
      </c>
      <c r="V30" s="70" t="str">
        <f t="shared" si="22"/>
        <v/>
      </c>
      <c r="W30" s="71" t="str">
        <f t="shared" si="22"/>
        <v/>
      </c>
      <c r="X30" s="71" t="str">
        <f t="shared" si="22"/>
        <v/>
      </c>
      <c r="Y30" s="71" t="str">
        <f t="shared" si="22"/>
        <v/>
      </c>
      <c r="Z30" s="71" t="str">
        <f t="shared" si="22"/>
        <v/>
      </c>
      <c r="AA30" s="71" t="str">
        <f t="shared" si="22"/>
        <v/>
      </c>
      <c r="AB30" s="72" t="str">
        <f t="shared" si="22"/>
        <v/>
      </c>
      <c r="AC30" s="70" t="str">
        <f t="shared" si="22"/>
        <v/>
      </c>
      <c r="AD30" s="71" t="str">
        <f t="shared" si="22"/>
        <v/>
      </c>
      <c r="AE30" s="71" t="str">
        <f t="shared" si="22"/>
        <v/>
      </c>
      <c r="AF30" s="71" t="str">
        <f t="shared" si="22"/>
        <v/>
      </c>
      <c r="AG30" s="71" t="str">
        <f t="shared" si="22"/>
        <v/>
      </c>
      <c r="AH30" s="71" t="str">
        <f t="shared" si="22"/>
        <v/>
      </c>
      <c r="AI30" s="73" t="str">
        <f t="shared" si="22"/>
        <v/>
      </c>
      <c r="AJ30" s="67">
        <f>SUM(H30:AI30)</f>
        <v>0</v>
      </c>
      <c r="AK30" s="279"/>
      <c r="AL30" s="271"/>
      <c r="AM30" s="272"/>
      <c r="AN30" s="273"/>
    </row>
    <row r="31" spans="2:40" x14ac:dyDescent="0.15">
      <c r="B31" s="283"/>
      <c r="C31" s="229"/>
      <c r="D31" s="285"/>
      <c r="E31" s="285"/>
      <c r="F31" s="266" t="s">
        <v>50</v>
      </c>
      <c r="G31" s="267"/>
      <c r="H31" s="51"/>
      <c r="I31" s="52"/>
      <c r="J31" s="52"/>
      <c r="K31" s="52"/>
      <c r="L31" s="52"/>
      <c r="M31" s="52"/>
      <c r="N31" s="53"/>
      <c r="O31" s="51"/>
      <c r="P31" s="52"/>
      <c r="Q31" s="52"/>
      <c r="R31" s="52"/>
      <c r="S31" s="52"/>
      <c r="T31" s="52"/>
      <c r="U31" s="53"/>
      <c r="V31" s="51"/>
      <c r="W31" s="52"/>
      <c r="X31" s="52"/>
      <c r="Y31" s="52"/>
      <c r="Z31" s="52"/>
      <c r="AA31" s="52"/>
      <c r="AB31" s="53"/>
      <c r="AC31" s="51"/>
      <c r="AD31" s="52"/>
      <c r="AE31" s="52"/>
      <c r="AF31" s="52"/>
      <c r="AG31" s="52"/>
      <c r="AH31" s="52"/>
      <c r="AI31" s="54"/>
      <c r="AJ31" s="34">
        <f>SUM(AJ32:AJ33)</f>
        <v>0</v>
      </c>
      <c r="AK31" s="279"/>
      <c r="AL31" s="268"/>
      <c r="AM31" s="269"/>
      <c r="AN31" s="270"/>
    </row>
    <row r="32" spans="2:40" x14ac:dyDescent="0.15">
      <c r="B32" s="283"/>
      <c r="C32" s="229">
        <f t="shared" ref="C32" si="23">B31</f>
        <v>0</v>
      </c>
      <c r="D32" s="285"/>
      <c r="E32" s="285"/>
      <c r="F32" s="274" t="s">
        <v>52</v>
      </c>
      <c r="G32" s="275"/>
      <c r="H32" s="57" t="str">
        <f t="shared" ref="H32:AI32" si="24">IF(H31="","",IF(H31="①",$N$90,IF(H31="②",$N$91,IF(H31="③",$N$92,IF(H31="④",$N$93,IF(H31="⑤",$N$94,IF(H31="⑥",$N$95,IF(H31="⑦",$N$96,IF(H31="⑧",$N$97,IF(H31="⑨",$N$98,IF(H31="⑩",$N$99,IF(H31="⑪",$X$90,IF(H31="⑫",$X$91,IF(H31="⑬",$X$92,IF(H31="⑭",$X$93,IF(H31="⑮",$X$94,IF(H31="⑯",$X$95,IF(H31="⑰",$X$96,IF(H31="⑱",$X$97,IF(H31="⑲",$X$98,IF(H31="⑳",$X$99,"")))))))))))))))))))))</f>
        <v/>
      </c>
      <c r="I32" s="58" t="str">
        <f t="shared" si="24"/>
        <v/>
      </c>
      <c r="J32" s="58" t="str">
        <f t="shared" si="24"/>
        <v/>
      </c>
      <c r="K32" s="58" t="str">
        <f t="shared" si="24"/>
        <v/>
      </c>
      <c r="L32" s="58" t="str">
        <f t="shared" si="24"/>
        <v/>
      </c>
      <c r="M32" s="58" t="str">
        <f t="shared" si="24"/>
        <v/>
      </c>
      <c r="N32" s="59" t="str">
        <f t="shared" si="24"/>
        <v/>
      </c>
      <c r="O32" s="57" t="str">
        <f t="shared" si="24"/>
        <v/>
      </c>
      <c r="P32" s="58" t="str">
        <f t="shared" si="24"/>
        <v/>
      </c>
      <c r="Q32" s="58" t="str">
        <f t="shared" si="24"/>
        <v/>
      </c>
      <c r="R32" s="58" t="str">
        <f t="shared" si="24"/>
        <v/>
      </c>
      <c r="S32" s="58" t="str">
        <f t="shared" si="24"/>
        <v/>
      </c>
      <c r="T32" s="58" t="str">
        <f t="shared" si="24"/>
        <v/>
      </c>
      <c r="U32" s="59" t="str">
        <f t="shared" si="24"/>
        <v/>
      </c>
      <c r="V32" s="57" t="str">
        <f t="shared" si="24"/>
        <v/>
      </c>
      <c r="W32" s="58" t="str">
        <f t="shared" si="24"/>
        <v/>
      </c>
      <c r="X32" s="58" t="str">
        <f t="shared" si="24"/>
        <v/>
      </c>
      <c r="Y32" s="58" t="str">
        <f t="shared" si="24"/>
        <v/>
      </c>
      <c r="Z32" s="58" t="str">
        <f t="shared" si="24"/>
        <v/>
      </c>
      <c r="AA32" s="58" t="str">
        <f t="shared" si="24"/>
        <v/>
      </c>
      <c r="AB32" s="59" t="str">
        <f t="shared" si="24"/>
        <v/>
      </c>
      <c r="AC32" s="57" t="str">
        <f t="shared" si="24"/>
        <v/>
      </c>
      <c r="AD32" s="58" t="str">
        <f t="shared" si="24"/>
        <v/>
      </c>
      <c r="AE32" s="58" t="str">
        <f t="shared" si="24"/>
        <v/>
      </c>
      <c r="AF32" s="58" t="str">
        <f t="shared" si="24"/>
        <v/>
      </c>
      <c r="AG32" s="58" t="str">
        <f t="shared" si="24"/>
        <v/>
      </c>
      <c r="AH32" s="58" t="str">
        <f t="shared" si="24"/>
        <v/>
      </c>
      <c r="AI32" s="60" t="str">
        <f t="shared" si="24"/>
        <v/>
      </c>
      <c r="AJ32" s="33">
        <f>SUM(H32:AI32)</f>
        <v>0</v>
      </c>
      <c r="AK32" s="279"/>
      <c r="AL32" s="271"/>
      <c r="AM32" s="272"/>
      <c r="AN32" s="273"/>
    </row>
    <row r="33" spans="2:40" x14ac:dyDescent="0.15">
      <c r="B33" s="284"/>
      <c r="C33" s="229"/>
      <c r="D33" s="286"/>
      <c r="E33" s="286"/>
      <c r="F33" s="276" t="s">
        <v>53</v>
      </c>
      <c r="G33" s="277"/>
      <c r="H33" s="70" t="str">
        <f t="shared" ref="H33:AI33" si="25">IF(H31="","",IF(H31="①",$O$90,IF(H31="②",$O$91,IF(H31="③",$O$92,IF(H31="④",$O$93,IF(H31="⑤",$O$94,IF(H31="⑥",$O$95,IF(H31="⑦",$O$96,IF(H31="⑧",$O$97,IF(H31="⑨",$O$98,IF(H31="⑩",$O$99,IF(H31="⑪",$Y$90,IF(H31="⑫",$Y$91,IF(H31="⑬",$Y$92,IF(H31="⑭",$Y$93,IF(H31="⑮",$Y$94,IF(H31="⑯",$Y$95,IF(H31="⑰",$Y$96,IF(H31="⑱",$Y$97,IF(H31="⑲",$Y$98,IF(H31="⑳",$Y$99,"")))))))))))))))))))))</f>
        <v/>
      </c>
      <c r="I33" s="71" t="str">
        <f t="shared" si="25"/>
        <v/>
      </c>
      <c r="J33" s="71" t="str">
        <f t="shared" si="25"/>
        <v/>
      </c>
      <c r="K33" s="71" t="str">
        <f t="shared" si="25"/>
        <v/>
      </c>
      <c r="L33" s="71" t="str">
        <f t="shared" si="25"/>
        <v/>
      </c>
      <c r="M33" s="71" t="str">
        <f t="shared" si="25"/>
        <v/>
      </c>
      <c r="N33" s="72" t="str">
        <f t="shared" si="25"/>
        <v/>
      </c>
      <c r="O33" s="70" t="str">
        <f t="shared" si="25"/>
        <v/>
      </c>
      <c r="P33" s="71" t="str">
        <f t="shared" si="25"/>
        <v/>
      </c>
      <c r="Q33" s="71" t="str">
        <f t="shared" si="25"/>
        <v/>
      </c>
      <c r="R33" s="71" t="str">
        <f t="shared" si="25"/>
        <v/>
      </c>
      <c r="S33" s="71" t="str">
        <f t="shared" si="25"/>
        <v/>
      </c>
      <c r="T33" s="71" t="str">
        <f t="shared" si="25"/>
        <v/>
      </c>
      <c r="U33" s="72" t="str">
        <f t="shared" si="25"/>
        <v/>
      </c>
      <c r="V33" s="70" t="str">
        <f t="shared" si="25"/>
        <v/>
      </c>
      <c r="W33" s="71" t="str">
        <f t="shared" si="25"/>
        <v/>
      </c>
      <c r="X33" s="71" t="str">
        <f t="shared" si="25"/>
        <v/>
      </c>
      <c r="Y33" s="71" t="str">
        <f t="shared" si="25"/>
        <v/>
      </c>
      <c r="Z33" s="71" t="str">
        <f t="shared" si="25"/>
        <v/>
      </c>
      <c r="AA33" s="71" t="str">
        <f t="shared" si="25"/>
        <v/>
      </c>
      <c r="AB33" s="72" t="str">
        <f t="shared" si="25"/>
        <v/>
      </c>
      <c r="AC33" s="70" t="str">
        <f t="shared" si="25"/>
        <v/>
      </c>
      <c r="AD33" s="71" t="str">
        <f t="shared" si="25"/>
        <v/>
      </c>
      <c r="AE33" s="71" t="str">
        <f t="shared" si="25"/>
        <v/>
      </c>
      <c r="AF33" s="71" t="str">
        <f t="shared" si="25"/>
        <v/>
      </c>
      <c r="AG33" s="71" t="str">
        <f t="shared" si="25"/>
        <v/>
      </c>
      <c r="AH33" s="71" t="str">
        <f t="shared" si="25"/>
        <v/>
      </c>
      <c r="AI33" s="73" t="str">
        <f t="shared" si="25"/>
        <v/>
      </c>
      <c r="AJ33" s="67">
        <f>SUM(H33:AI33)</f>
        <v>0</v>
      </c>
      <c r="AK33" s="279"/>
      <c r="AL33" s="271"/>
      <c r="AM33" s="272"/>
      <c r="AN33" s="273"/>
    </row>
    <row r="34" spans="2:40" x14ac:dyDescent="0.15">
      <c r="B34" s="283"/>
      <c r="C34" s="229"/>
      <c r="D34" s="285"/>
      <c r="E34" s="285"/>
      <c r="F34" s="266" t="s">
        <v>50</v>
      </c>
      <c r="G34" s="267"/>
      <c r="H34" s="51"/>
      <c r="I34" s="52"/>
      <c r="J34" s="52"/>
      <c r="K34" s="52"/>
      <c r="L34" s="52"/>
      <c r="M34" s="52"/>
      <c r="N34" s="53"/>
      <c r="O34" s="51"/>
      <c r="P34" s="52"/>
      <c r="Q34" s="52"/>
      <c r="R34" s="52"/>
      <c r="S34" s="52"/>
      <c r="T34" s="52"/>
      <c r="U34" s="53"/>
      <c r="V34" s="51"/>
      <c r="W34" s="52"/>
      <c r="X34" s="52"/>
      <c r="Y34" s="52"/>
      <c r="Z34" s="52"/>
      <c r="AA34" s="52"/>
      <c r="AB34" s="53"/>
      <c r="AC34" s="51"/>
      <c r="AD34" s="52"/>
      <c r="AE34" s="52"/>
      <c r="AF34" s="52"/>
      <c r="AG34" s="52"/>
      <c r="AH34" s="52"/>
      <c r="AI34" s="54"/>
      <c r="AJ34" s="34">
        <f>SUM(AJ35:AJ36)</f>
        <v>0</v>
      </c>
      <c r="AK34" s="279"/>
      <c r="AL34" s="268"/>
      <c r="AM34" s="269"/>
      <c r="AN34" s="270"/>
    </row>
    <row r="35" spans="2:40" x14ac:dyDescent="0.15">
      <c r="B35" s="283"/>
      <c r="C35" s="229">
        <f t="shared" ref="C35" si="26">B34</f>
        <v>0</v>
      </c>
      <c r="D35" s="285"/>
      <c r="E35" s="285"/>
      <c r="F35" s="274" t="s">
        <v>52</v>
      </c>
      <c r="G35" s="275"/>
      <c r="H35" s="57" t="str">
        <f t="shared" ref="H35:AI35" si="27">IF(H34="","",IF(H34="①",$N$90,IF(H34="②",$N$91,IF(H34="③",$N$92,IF(H34="④",$N$93,IF(H34="⑤",$N$94,IF(H34="⑥",$N$95,IF(H34="⑦",$N$96,IF(H34="⑧",$N$97,IF(H34="⑨",$N$98,IF(H34="⑩",$N$99,IF(H34="⑪",$X$90,IF(H34="⑫",$X$91,IF(H34="⑬",$X$92,IF(H34="⑭",$X$93,IF(H34="⑮",$X$94,IF(H34="⑯",$X$95,IF(H34="⑰",$X$96,IF(H34="⑱",$X$97,IF(H34="⑲",$X$98,IF(H34="⑳",$X$99,"")))))))))))))))))))))</f>
        <v/>
      </c>
      <c r="I35" s="58" t="str">
        <f t="shared" si="27"/>
        <v/>
      </c>
      <c r="J35" s="58" t="str">
        <f t="shared" si="27"/>
        <v/>
      </c>
      <c r="K35" s="58" t="str">
        <f t="shared" si="27"/>
        <v/>
      </c>
      <c r="L35" s="58" t="str">
        <f t="shared" si="27"/>
        <v/>
      </c>
      <c r="M35" s="58" t="str">
        <f t="shared" si="27"/>
        <v/>
      </c>
      <c r="N35" s="59" t="str">
        <f t="shared" si="27"/>
        <v/>
      </c>
      <c r="O35" s="57" t="str">
        <f t="shared" si="27"/>
        <v/>
      </c>
      <c r="P35" s="58" t="str">
        <f t="shared" si="27"/>
        <v/>
      </c>
      <c r="Q35" s="58" t="str">
        <f t="shared" si="27"/>
        <v/>
      </c>
      <c r="R35" s="58" t="str">
        <f t="shared" si="27"/>
        <v/>
      </c>
      <c r="S35" s="58" t="str">
        <f t="shared" si="27"/>
        <v/>
      </c>
      <c r="T35" s="58" t="str">
        <f t="shared" si="27"/>
        <v/>
      </c>
      <c r="U35" s="59" t="str">
        <f t="shared" si="27"/>
        <v/>
      </c>
      <c r="V35" s="57" t="str">
        <f t="shared" si="27"/>
        <v/>
      </c>
      <c r="W35" s="58" t="str">
        <f t="shared" si="27"/>
        <v/>
      </c>
      <c r="X35" s="58" t="str">
        <f t="shared" si="27"/>
        <v/>
      </c>
      <c r="Y35" s="58" t="str">
        <f t="shared" si="27"/>
        <v/>
      </c>
      <c r="Z35" s="58" t="str">
        <f t="shared" si="27"/>
        <v/>
      </c>
      <c r="AA35" s="58" t="str">
        <f t="shared" si="27"/>
        <v/>
      </c>
      <c r="AB35" s="59" t="str">
        <f t="shared" si="27"/>
        <v/>
      </c>
      <c r="AC35" s="57" t="str">
        <f t="shared" si="27"/>
        <v/>
      </c>
      <c r="AD35" s="58" t="str">
        <f t="shared" si="27"/>
        <v/>
      </c>
      <c r="AE35" s="58" t="str">
        <f t="shared" si="27"/>
        <v/>
      </c>
      <c r="AF35" s="58" t="str">
        <f t="shared" si="27"/>
        <v/>
      </c>
      <c r="AG35" s="58" t="str">
        <f t="shared" si="27"/>
        <v/>
      </c>
      <c r="AH35" s="58" t="str">
        <f t="shared" si="27"/>
        <v/>
      </c>
      <c r="AI35" s="60" t="str">
        <f t="shared" si="27"/>
        <v/>
      </c>
      <c r="AJ35" s="33">
        <f>SUM(H35:AI35)</f>
        <v>0</v>
      </c>
      <c r="AK35" s="279"/>
      <c r="AL35" s="271"/>
      <c r="AM35" s="272"/>
      <c r="AN35" s="273"/>
    </row>
    <row r="36" spans="2:40" x14ac:dyDescent="0.15">
      <c r="B36" s="284"/>
      <c r="C36" s="229"/>
      <c r="D36" s="286"/>
      <c r="E36" s="286"/>
      <c r="F36" s="276" t="s">
        <v>53</v>
      </c>
      <c r="G36" s="277"/>
      <c r="H36" s="70" t="str">
        <f t="shared" ref="H36:AI36" si="28">IF(H34="","",IF(H34="①",$O$90,IF(H34="②",$O$91,IF(H34="③",$O$92,IF(H34="④",$O$93,IF(H34="⑤",$O$94,IF(H34="⑥",$O$95,IF(H34="⑦",$O$96,IF(H34="⑧",$O$97,IF(H34="⑨",$O$98,IF(H34="⑩",$O$99,IF(H34="⑪",$Y$90,IF(H34="⑫",$Y$91,IF(H34="⑬",$Y$92,IF(H34="⑭",$Y$93,IF(H34="⑮",$Y$94,IF(H34="⑯",$Y$95,IF(H34="⑰",$Y$96,IF(H34="⑱",$Y$97,IF(H34="⑲",$Y$98,IF(H34="⑳",$Y$99,"")))))))))))))))))))))</f>
        <v/>
      </c>
      <c r="I36" s="71" t="str">
        <f t="shared" si="28"/>
        <v/>
      </c>
      <c r="J36" s="71" t="str">
        <f t="shared" si="28"/>
        <v/>
      </c>
      <c r="K36" s="71" t="str">
        <f t="shared" si="28"/>
        <v/>
      </c>
      <c r="L36" s="71" t="str">
        <f t="shared" si="28"/>
        <v/>
      </c>
      <c r="M36" s="71" t="str">
        <f t="shared" si="28"/>
        <v/>
      </c>
      <c r="N36" s="72" t="str">
        <f t="shared" si="28"/>
        <v/>
      </c>
      <c r="O36" s="70" t="str">
        <f t="shared" si="28"/>
        <v/>
      </c>
      <c r="P36" s="71" t="str">
        <f t="shared" si="28"/>
        <v/>
      </c>
      <c r="Q36" s="71" t="str">
        <f t="shared" si="28"/>
        <v/>
      </c>
      <c r="R36" s="71" t="str">
        <f t="shared" si="28"/>
        <v/>
      </c>
      <c r="S36" s="71" t="str">
        <f t="shared" si="28"/>
        <v/>
      </c>
      <c r="T36" s="71" t="str">
        <f t="shared" si="28"/>
        <v/>
      </c>
      <c r="U36" s="72" t="str">
        <f t="shared" si="28"/>
        <v/>
      </c>
      <c r="V36" s="70" t="str">
        <f t="shared" si="28"/>
        <v/>
      </c>
      <c r="W36" s="71" t="str">
        <f t="shared" si="28"/>
        <v/>
      </c>
      <c r="X36" s="71" t="str">
        <f t="shared" si="28"/>
        <v/>
      </c>
      <c r="Y36" s="71" t="str">
        <f t="shared" si="28"/>
        <v/>
      </c>
      <c r="Z36" s="71" t="str">
        <f t="shared" si="28"/>
        <v/>
      </c>
      <c r="AA36" s="71" t="str">
        <f t="shared" si="28"/>
        <v/>
      </c>
      <c r="AB36" s="72" t="str">
        <f t="shared" si="28"/>
        <v/>
      </c>
      <c r="AC36" s="70" t="str">
        <f t="shared" si="28"/>
        <v/>
      </c>
      <c r="AD36" s="71" t="str">
        <f t="shared" si="28"/>
        <v/>
      </c>
      <c r="AE36" s="71" t="str">
        <f t="shared" si="28"/>
        <v/>
      </c>
      <c r="AF36" s="71" t="str">
        <f t="shared" si="28"/>
        <v/>
      </c>
      <c r="AG36" s="71" t="str">
        <f t="shared" si="28"/>
        <v/>
      </c>
      <c r="AH36" s="71" t="str">
        <f t="shared" si="28"/>
        <v/>
      </c>
      <c r="AI36" s="73" t="str">
        <f t="shared" si="28"/>
        <v/>
      </c>
      <c r="AJ36" s="67">
        <f>SUM(H36:AI36)</f>
        <v>0</v>
      </c>
      <c r="AK36" s="279"/>
      <c r="AL36" s="271"/>
      <c r="AM36" s="272"/>
      <c r="AN36" s="273"/>
    </row>
    <row r="37" spans="2:40" x14ac:dyDescent="0.15">
      <c r="B37" s="283"/>
      <c r="C37" s="229"/>
      <c r="D37" s="285"/>
      <c r="E37" s="285"/>
      <c r="F37" s="266" t="s">
        <v>50</v>
      </c>
      <c r="G37" s="267"/>
      <c r="H37" s="51"/>
      <c r="I37" s="52"/>
      <c r="J37" s="52"/>
      <c r="K37" s="52"/>
      <c r="L37" s="52"/>
      <c r="M37" s="52"/>
      <c r="N37" s="53"/>
      <c r="O37" s="51"/>
      <c r="P37" s="52"/>
      <c r="Q37" s="52"/>
      <c r="R37" s="52"/>
      <c r="S37" s="52"/>
      <c r="T37" s="52"/>
      <c r="U37" s="53"/>
      <c r="V37" s="51"/>
      <c r="W37" s="52"/>
      <c r="X37" s="52"/>
      <c r="Y37" s="52"/>
      <c r="Z37" s="52"/>
      <c r="AA37" s="52"/>
      <c r="AB37" s="53"/>
      <c r="AC37" s="51"/>
      <c r="AD37" s="52"/>
      <c r="AE37" s="52"/>
      <c r="AF37" s="52"/>
      <c r="AG37" s="52"/>
      <c r="AH37" s="52"/>
      <c r="AI37" s="54"/>
      <c r="AJ37" s="34">
        <f>SUM(AJ38:AJ39)</f>
        <v>0</v>
      </c>
      <c r="AK37" s="279"/>
      <c r="AL37" s="268"/>
      <c r="AM37" s="269"/>
      <c r="AN37" s="270"/>
    </row>
    <row r="38" spans="2:40" x14ac:dyDescent="0.15">
      <c r="B38" s="283"/>
      <c r="C38" s="229">
        <f t="shared" ref="C38" si="29">B37</f>
        <v>0</v>
      </c>
      <c r="D38" s="285"/>
      <c r="E38" s="285"/>
      <c r="F38" s="274" t="s">
        <v>52</v>
      </c>
      <c r="G38" s="275"/>
      <c r="H38" s="57" t="str">
        <f t="shared" ref="H38:AI38" si="30">IF(H37="","",IF(H37="①",$N$90,IF(H37="②",$N$91,IF(H37="③",$N$92,IF(H37="④",$N$93,IF(H37="⑤",$N$94,IF(H37="⑥",$N$95,IF(H37="⑦",$N$96,IF(H37="⑧",$N$97,IF(H37="⑨",$N$98,IF(H37="⑩",$N$99,IF(H37="⑪",$X$90,IF(H37="⑫",$X$91,IF(H37="⑬",$X$92,IF(H37="⑭",$X$93,IF(H37="⑮",$X$94,IF(H37="⑯",$X$95,IF(H37="⑰",$X$96,IF(H37="⑱",$X$97,IF(H37="⑲",$X$98,IF(H37="⑳",$X$99,"")))))))))))))))))))))</f>
        <v/>
      </c>
      <c r="I38" s="58" t="str">
        <f t="shared" si="30"/>
        <v/>
      </c>
      <c r="J38" s="58" t="str">
        <f t="shared" si="30"/>
        <v/>
      </c>
      <c r="K38" s="58" t="str">
        <f t="shared" si="30"/>
        <v/>
      </c>
      <c r="L38" s="58" t="str">
        <f t="shared" si="30"/>
        <v/>
      </c>
      <c r="M38" s="58" t="str">
        <f t="shared" si="30"/>
        <v/>
      </c>
      <c r="N38" s="59" t="str">
        <f t="shared" si="30"/>
        <v/>
      </c>
      <c r="O38" s="57" t="str">
        <f t="shared" si="30"/>
        <v/>
      </c>
      <c r="P38" s="58" t="str">
        <f t="shared" si="30"/>
        <v/>
      </c>
      <c r="Q38" s="58" t="str">
        <f t="shared" si="30"/>
        <v/>
      </c>
      <c r="R38" s="58" t="str">
        <f t="shared" si="30"/>
        <v/>
      </c>
      <c r="S38" s="58" t="str">
        <f t="shared" si="30"/>
        <v/>
      </c>
      <c r="T38" s="58" t="str">
        <f t="shared" si="30"/>
        <v/>
      </c>
      <c r="U38" s="59" t="str">
        <f t="shared" si="30"/>
        <v/>
      </c>
      <c r="V38" s="57" t="str">
        <f t="shared" si="30"/>
        <v/>
      </c>
      <c r="W38" s="58" t="str">
        <f t="shared" si="30"/>
        <v/>
      </c>
      <c r="X38" s="58" t="str">
        <f t="shared" si="30"/>
        <v/>
      </c>
      <c r="Y38" s="58" t="str">
        <f t="shared" si="30"/>
        <v/>
      </c>
      <c r="Z38" s="58" t="str">
        <f t="shared" si="30"/>
        <v/>
      </c>
      <c r="AA38" s="58" t="str">
        <f t="shared" si="30"/>
        <v/>
      </c>
      <c r="AB38" s="59" t="str">
        <f t="shared" si="30"/>
        <v/>
      </c>
      <c r="AC38" s="57" t="str">
        <f t="shared" si="30"/>
        <v/>
      </c>
      <c r="AD38" s="58" t="str">
        <f t="shared" si="30"/>
        <v/>
      </c>
      <c r="AE38" s="58" t="str">
        <f t="shared" si="30"/>
        <v/>
      </c>
      <c r="AF38" s="58" t="str">
        <f t="shared" si="30"/>
        <v/>
      </c>
      <c r="AG38" s="58" t="str">
        <f t="shared" si="30"/>
        <v/>
      </c>
      <c r="AH38" s="58" t="str">
        <f t="shared" si="30"/>
        <v/>
      </c>
      <c r="AI38" s="60" t="str">
        <f t="shared" si="30"/>
        <v/>
      </c>
      <c r="AJ38" s="33">
        <f>SUM(H38:AI38)</f>
        <v>0</v>
      </c>
      <c r="AK38" s="279"/>
      <c r="AL38" s="271"/>
      <c r="AM38" s="272"/>
      <c r="AN38" s="273"/>
    </row>
    <row r="39" spans="2:40" x14ac:dyDescent="0.15">
      <c r="B39" s="284"/>
      <c r="C39" s="229"/>
      <c r="D39" s="286"/>
      <c r="E39" s="286"/>
      <c r="F39" s="276" t="s">
        <v>53</v>
      </c>
      <c r="G39" s="277"/>
      <c r="H39" s="70" t="str">
        <f t="shared" ref="H39:AI39" si="31">IF(H37="","",IF(H37="①",$O$90,IF(H37="②",$O$91,IF(H37="③",$O$92,IF(H37="④",$O$93,IF(H37="⑤",$O$94,IF(H37="⑥",$O$95,IF(H37="⑦",$O$96,IF(H37="⑧",$O$97,IF(H37="⑨",$O$98,IF(H37="⑩",$O$99,IF(H37="⑪",$Y$90,IF(H37="⑫",$Y$91,IF(H37="⑬",$Y$92,IF(H37="⑭",$Y$93,IF(H37="⑮",$Y$94,IF(H37="⑯",$Y$95,IF(H37="⑰",$Y$96,IF(H37="⑱",$Y$97,IF(H37="⑲",$Y$98,IF(H37="⑳",$Y$99,"")))))))))))))))))))))</f>
        <v/>
      </c>
      <c r="I39" s="71" t="str">
        <f t="shared" si="31"/>
        <v/>
      </c>
      <c r="J39" s="71" t="str">
        <f t="shared" si="31"/>
        <v/>
      </c>
      <c r="K39" s="71" t="str">
        <f t="shared" si="31"/>
        <v/>
      </c>
      <c r="L39" s="71" t="str">
        <f t="shared" si="31"/>
        <v/>
      </c>
      <c r="M39" s="71" t="str">
        <f t="shared" si="31"/>
        <v/>
      </c>
      <c r="N39" s="72" t="str">
        <f t="shared" si="31"/>
        <v/>
      </c>
      <c r="O39" s="70" t="str">
        <f t="shared" si="31"/>
        <v/>
      </c>
      <c r="P39" s="71" t="str">
        <f t="shared" si="31"/>
        <v/>
      </c>
      <c r="Q39" s="71" t="str">
        <f t="shared" si="31"/>
        <v/>
      </c>
      <c r="R39" s="71" t="str">
        <f t="shared" si="31"/>
        <v/>
      </c>
      <c r="S39" s="71" t="str">
        <f t="shared" si="31"/>
        <v/>
      </c>
      <c r="T39" s="71" t="str">
        <f t="shared" si="31"/>
        <v/>
      </c>
      <c r="U39" s="72" t="str">
        <f t="shared" si="31"/>
        <v/>
      </c>
      <c r="V39" s="70" t="str">
        <f t="shared" si="31"/>
        <v/>
      </c>
      <c r="W39" s="71" t="str">
        <f t="shared" si="31"/>
        <v/>
      </c>
      <c r="X39" s="71" t="str">
        <f t="shared" si="31"/>
        <v/>
      </c>
      <c r="Y39" s="71" t="str">
        <f t="shared" si="31"/>
        <v/>
      </c>
      <c r="Z39" s="71" t="str">
        <f t="shared" si="31"/>
        <v/>
      </c>
      <c r="AA39" s="71" t="str">
        <f t="shared" si="31"/>
        <v/>
      </c>
      <c r="AB39" s="72" t="str">
        <f t="shared" si="31"/>
        <v/>
      </c>
      <c r="AC39" s="70" t="str">
        <f t="shared" si="31"/>
        <v/>
      </c>
      <c r="AD39" s="71" t="str">
        <f t="shared" si="31"/>
        <v/>
      </c>
      <c r="AE39" s="71" t="str">
        <f t="shared" si="31"/>
        <v/>
      </c>
      <c r="AF39" s="71" t="str">
        <f t="shared" si="31"/>
        <v/>
      </c>
      <c r="AG39" s="71" t="str">
        <f t="shared" si="31"/>
        <v/>
      </c>
      <c r="AH39" s="71" t="str">
        <f t="shared" si="31"/>
        <v/>
      </c>
      <c r="AI39" s="73" t="str">
        <f t="shared" si="31"/>
        <v/>
      </c>
      <c r="AJ39" s="67">
        <f>SUM(H39:AI39)</f>
        <v>0</v>
      </c>
      <c r="AK39" s="279"/>
      <c r="AL39" s="271"/>
      <c r="AM39" s="272"/>
      <c r="AN39" s="273"/>
    </row>
    <row r="40" spans="2:40" x14ac:dyDescent="0.15">
      <c r="B40" s="283"/>
      <c r="C40" s="229"/>
      <c r="D40" s="285"/>
      <c r="E40" s="285"/>
      <c r="F40" s="266" t="s">
        <v>50</v>
      </c>
      <c r="G40" s="267"/>
      <c r="H40" s="51"/>
      <c r="I40" s="52"/>
      <c r="J40" s="52"/>
      <c r="K40" s="52"/>
      <c r="L40" s="52"/>
      <c r="M40" s="52"/>
      <c r="N40" s="53"/>
      <c r="O40" s="51"/>
      <c r="P40" s="52"/>
      <c r="Q40" s="52"/>
      <c r="R40" s="52"/>
      <c r="S40" s="52"/>
      <c r="T40" s="52"/>
      <c r="U40" s="53"/>
      <c r="V40" s="51"/>
      <c r="W40" s="52"/>
      <c r="X40" s="52"/>
      <c r="Y40" s="52"/>
      <c r="Z40" s="52"/>
      <c r="AA40" s="52"/>
      <c r="AB40" s="53"/>
      <c r="AC40" s="51"/>
      <c r="AD40" s="52"/>
      <c r="AE40" s="52"/>
      <c r="AF40" s="52"/>
      <c r="AG40" s="52"/>
      <c r="AH40" s="52"/>
      <c r="AI40" s="54"/>
      <c r="AJ40" s="34">
        <f>SUM(AJ41:AJ42)</f>
        <v>0</v>
      </c>
      <c r="AK40" s="279"/>
      <c r="AL40" s="268"/>
      <c r="AM40" s="269"/>
      <c r="AN40" s="270"/>
    </row>
    <row r="41" spans="2:40" x14ac:dyDescent="0.15">
      <c r="B41" s="283"/>
      <c r="C41" s="229">
        <f t="shared" ref="C41" si="32">B40</f>
        <v>0</v>
      </c>
      <c r="D41" s="285"/>
      <c r="E41" s="285"/>
      <c r="F41" s="274" t="s">
        <v>52</v>
      </c>
      <c r="G41" s="275"/>
      <c r="H41" s="57" t="str">
        <f t="shared" ref="H41:AI41" si="33">IF(H40="","",IF(H40="①",$N$90,IF(H40="②",$N$91,IF(H40="③",$N$92,IF(H40="④",$N$93,IF(H40="⑤",$N$94,IF(H40="⑥",$N$95,IF(H40="⑦",$N$96,IF(H40="⑧",$N$97,IF(H40="⑨",$N$98,IF(H40="⑩",$N$99,IF(H40="⑪",$X$90,IF(H40="⑫",$X$91,IF(H40="⑬",$X$92,IF(H40="⑭",$X$93,IF(H40="⑮",$X$94,IF(H40="⑯",$X$95,IF(H40="⑰",$X$96,IF(H40="⑱",$X$97,IF(H40="⑲",$X$98,IF(H40="⑳",$X$99,"")))))))))))))))))))))</f>
        <v/>
      </c>
      <c r="I41" s="58" t="str">
        <f t="shared" si="33"/>
        <v/>
      </c>
      <c r="J41" s="58" t="str">
        <f t="shared" si="33"/>
        <v/>
      </c>
      <c r="K41" s="58" t="str">
        <f t="shared" si="33"/>
        <v/>
      </c>
      <c r="L41" s="58" t="str">
        <f t="shared" si="33"/>
        <v/>
      </c>
      <c r="M41" s="58" t="str">
        <f t="shared" si="33"/>
        <v/>
      </c>
      <c r="N41" s="59" t="str">
        <f t="shared" si="33"/>
        <v/>
      </c>
      <c r="O41" s="57" t="str">
        <f t="shared" si="33"/>
        <v/>
      </c>
      <c r="P41" s="58" t="str">
        <f t="shared" si="33"/>
        <v/>
      </c>
      <c r="Q41" s="58" t="str">
        <f t="shared" si="33"/>
        <v/>
      </c>
      <c r="R41" s="58" t="str">
        <f t="shared" si="33"/>
        <v/>
      </c>
      <c r="S41" s="58" t="str">
        <f t="shared" si="33"/>
        <v/>
      </c>
      <c r="T41" s="58" t="str">
        <f t="shared" si="33"/>
        <v/>
      </c>
      <c r="U41" s="59" t="str">
        <f t="shared" si="33"/>
        <v/>
      </c>
      <c r="V41" s="57" t="str">
        <f t="shared" si="33"/>
        <v/>
      </c>
      <c r="W41" s="58" t="str">
        <f t="shared" si="33"/>
        <v/>
      </c>
      <c r="X41" s="58" t="str">
        <f t="shared" si="33"/>
        <v/>
      </c>
      <c r="Y41" s="58" t="str">
        <f t="shared" si="33"/>
        <v/>
      </c>
      <c r="Z41" s="58" t="str">
        <f t="shared" si="33"/>
        <v/>
      </c>
      <c r="AA41" s="58" t="str">
        <f t="shared" si="33"/>
        <v/>
      </c>
      <c r="AB41" s="59" t="str">
        <f t="shared" si="33"/>
        <v/>
      </c>
      <c r="AC41" s="57" t="str">
        <f t="shared" si="33"/>
        <v/>
      </c>
      <c r="AD41" s="58" t="str">
        <f t="shared" si="33"/>
        <v/>
      </c>
      <c r="AE41" s="58" t="str">
        <f t="shared" si="33"/>
        <v/>
      </c>
      <c r="AF41" s="58" t="str">
        <f t="shared" si="33"/>
        <v/>
      </c>
      <c r="AG41" s="58" t="str">
        <f t="shared" si="33"/>
        <v/>
      </c>
      <c r="AH41" s="58" t="str">
        <f t="shared" si="33"/>
        <v/>
      </c>
      <c r="AI41" s="60" t="str">
        <f t="shared" si="33"/>
        <v/>
      </c>
      <c r="AJ41" s="33">
        <f>SUM(H41:AI41)</f>
        <v>0</v>
      </c>
      <c r="AK41" s="279"/>
      <c r="AL41" s="271"/>
      <c r="AM41" s="272"/>
      <c r="AN41" s="273"/>
    </row>
    <row r="42" spans="2:40" x14ac:dyDescent="0.15">
      <c r="B42" s="284"/>
      <c r="C42" s="229"/>
      <c r="D42" s="286"/>
      <c r="E42" s="286"/>
      <c r="F42" s="276" t="s">
        <v>53</v>
      </c>
      <c r="G42" s="277"/>
      <c r="H42" s="70" t="str">
        <f t="shared" ref="H42:AI42" si="34">IF(H40="","",IF(H40="①",$O$90,IF(H40="②",$O$91,IF(H40="③",$O$92,IF(H40="④",$O$93,IF(H40="⑤",$O$94,IF(H40="⑥",$O$95,IF(H40="⑦",$O$96,IF(H40="⑧",$O$97,IF(H40="⑨",$O$98,IF(H40="⑩",$O$99,IF(H40="⑪",$Y$90,IF(H40="⑫",$Y$91,IF(H40="⑬",$Y$92,IF(H40="⑭",$Y$93,IF(H40="⑮",$Y$94,IF(H40="⑯",$Y$95,IF(H40="⑰",$Y$96,IF(H40="⑱",$Y$97,IF(H40="⑲",$Y$98,IF(H40="⑳",$Y$99,"")))))))))))))))))))))</f>
        <v/>
      </c>
      <c r="I42" s="71" t="str">
        <f t="shared" si="34"/>
        <v/>
      </c>
      <c r="J42" s="71" t="str">
        <f t="shared" si="34"/>
        <v/>
      </c>
      <c r="K42" s="71" t="str">
        <f t="shared" si="34"/>
        <v/>
      </c>
      <c r="L42" s="71" t="str">
        <f t="shared" si="34"/>
        <v/>
      </c>
      <c r="M42" s="71" t="str">
        <f t="shared" si="34"/>
        <v/>
      </c>
      <c r="N42" s="72" t="str">
        <f t="shared" si="34"/>
        <v/>
      </c>
      <c r="O42" s="70" t="str">
        <f t="shared" si="34"/>
        <v/>
      </c>
      <c r="P42" s="71" t="str">
        <f t="shared" si="34"/>
        <v/>
      </c>
      <c r="Q42" s="71" t="str">
        <f t="shared" si="34"/>
        <v/>
      </c>
      <c r="R42" s="71" t="str">
        <f t="shared" si="34"/>
        <v/>
      </c>
      <c r="S42" s="71" t="str">
        <f t="shared" si="34"/>
        <v/>
      </c>
      <c r="T42" s="71" t="str">
        <f t="shared" si="34"/>
        <v/>
      </c>
      <c r="U42" s="72" t="str">
        <f t="shared" si="34"/>
        <v/>
      </c>
      <c r="V42" s="70" t="str">
        <f t="shared" si="34"/>
        <v/>
      </c>
      <c r="W42" s="71" t="str">
        <f t="shared" si="34"/>
        <v/>
      </c>
      <c r="X42" s="71" t="str">
        <f t="shared" si="34"/>
        <v/>
      </c>
      <c r="Y42" s="71" t="str">
        <f t="shared" si="34"/>
        <v/>
      </c>
      <c r="Z42" s="71" t="str">
        <f t="shared" si="34"/>
        <v/>
      </c>
      <c r="AA42" s="71" t="str">
        <f t="shared" si="34"/>
        <v/>
      </c>
      <c r="AB42" s="72" t="str">
        <f t="shared" si="34"/>
        <v/>
      </c>
      <c r="AC42" s="70" t="str">
        <f t="shared" si="34"/>
        <v/>
      </c>
      <c r="AD42" s="71" t="str">
        <f t="shared" si="34"/>
        <v/>
      </c>
      <c r="AE42" s="71" t="str">
        <f t="shared" si="34"/>
        <v/>
      </c>
      <c r="AF42" s="71" t="str">
        <f t="shared" si="34"/>
        <v/>
      </c>
      <c r="AG42" s="71" t="str">
        <f t="shared" si="34"/>
        <v/>
      </c>
      <c r="AH42" s="71" t="str">
        <f t="shared" si="34"/>
        <v/>
      </c>
      <c r="AI42" s="73" t="str">
        <f t="shared" si="34"/>
        <v/>
      </c>
      <c r="AJ42" s="67">
        <f>SUM(H42:AI42)</f>
        <v>0</v>
      </c>
      <c r="AK42" s="279"/>
      <c r="AL42" s="271"/>
      <c r="AM42" s="272"/>
      <c r="AN42" s="273"/>
    </row>
    <row r="43" spans="2:40" x14ac:dyDescent="0.15">
      <c r="B43" s="283"/>
      <c r="C43" s="229"/>
      <c r="D43" s="285"/>
      <c r="E43" s="285"/>
      <c r="F43" s="266" t="s">
        <v>50</v>
      </c>
      <c r="G43" s="267"/>
      <c r="H43" s="51"/>
      <c r="I43" s="52"/>
      <c r="J43" s="52"/>
      <c r="K43" s="52"/>
      <c r="L43" s="52"/>
      <c r="M43" s="52"/>
      <c r="N43" s="53"/>
      <c r="O43" s="51"/>
      <c r="P43" s="52"/>
      <c r="Q43" s="52"/>
      <c r="R43" s="52"/>
      <c r="S43" s="52"/>
      <c r="T43" s="52"/>
      <c r="U43" s="53"/>
      <c r="V43" s="51"/>
      <c r="W43" s="52"/>
      <c r="X43" s="52"/>
      <c r="Y43" s="52"/>
      <c r="Z43" s="52"/>
      <c r="AA43" s="52"/>
      <c r="AB43" s="53"/>
      <c r="AC43" s="51"/>
      <c r="AD43" s="52"/>
      <c r="AE43" s="52"/>
      <c r="AF43" s="52"/>
      <c r="AG43" s="52"/>
      <c r="AH43" s="52"/>
      <c r="AI43" s="54"/>
      <c r="AJ43" s="34">
        <f>SUM(AJ44:AJ45)</f>
        <v>0</v>
      </c>
      <c r="AK43" s="279"/>
      <c r="AL43" s="268"/>
      <c r="AM43" s="269"/>
      <c r="AN43" s="270"/>
    </row>
    <row r="44" spans="2:40" x14ac:dyDescent="0.15">
      <c r="B44" s="283"/>
      <c r="C44" s="229">
        <f t="shared" ref="C44" si="35">B43</f>
        <v>0</v>
      </c>
      <c r="D44" s="285"/>
      <c r="E44" s="285"/>
      <c r="F44" s="274" t="s">
        <v>52</v>
      </c>
      <c r="G44" s="275"/>
      <c r="H44" s="57" t="str">
        <f t="shared" ref="H44:AI44" si="36">IF(H43="","",IF(H43="①",$N$90,IF(H43="②",$N$91,IF(H43="③",$N$92,IF(H43="④",$N$93,IF(H43="⑤",$N$94,IF(H43="⑥",$N$95,IF(H43="⑦",$N$96,IF(H43="⑧",$N$97,IF(H43="⑨",$N$98,IF(H43="⑩",$N$99,IF(H43="⑪",$X$90,IF(H43="⑫",$X$91,IF(H43="⑬",$X$92,IF(H43="⑭",$X$93,IF(H43="⑮",$X$94,IF(H43="⑯",$X$95,IF(H43="⑰",$X$96,IF(H43="⑱",$X$97,IF(H43="⑲",$X$98,IF(H43="⑳",$X$99,"")))))))))))))))))))))</f>
        <v/>
      </c>
      <c r="I44" s="58" t="str">
        <f t="shared" si="36"/>
        <v/>
      </c>
      <c r="J44" s="58" t="str">
        <f t="shared" si="36"/>
        <v/>
      </c>
      <c r="K44" s="58" t="str">
        <f t="shared" si="36"/>
        <v/>
      </c>
      <c r="L44" s="58" t="str">
        <f t="shared" si="36"/>
        <v/>
      </c>
      <c r="M44" s="58" t="str">
        <f t="shared" si="36"/>
        <v/>
      </c>
      <c r="N44" s="59" t="str">
        <f t="shared" si="36"/>
        <v/>
      </c>
      <c r="O44" s="57" t="str">
        <f t="shared" si="36"/>
        <v/>
      </c>
      <c r="P44" s="58" t="str">
        <f t="shared" si="36"/>
        <v/>
      </c>
      <c r="Q44" s="58" t="str">
        <f t="shared" si="36"/>
        <v/>
      </c>
      <c r="R44" s="58" t="str">
        <f t="shared" si="36"/>
        <v/>
      </c>
      <c r="S44" s="58" t="str">
        <f t="shared" si="36"/>
        <v/>
      </c>
      <c r="T44" s="58" t="str">
        <f t="shared" si="36"/>
        <v/>
      </c>
      <c r="U44" s="59" t="str">
        <f t="shared" si="36"/>
        <v/>
      </c>
      <c r="V44" s="57" t="str">
        <f t="shared" si="36"/>
        <v/>
      </c>
      <c r="W44" s="58" t="str">
        <f t="shared" si="36"/>
        <v/>
      </c>
      <c r="X44" s="58" t="str">
        <f t="shared" si="36"/>
        <v/>
      </c>
      <c r="Y44" s="58" t="str">
        <f t="shared" si="36"/>
        <v/>
      </c>
      <c r="Z44" s="58" t="str">
        <f t="shared" si="36"/>
        <v/>
      </c>
      <c r="AA44" s="58" t="str">
        <f t="shared" si="36"/>
        <v/>
      </c>
      <c r="AB44" s="59" t="str">
        <f t="shared" si="36"/>
        <v/>
      </c>
      <c r="AC44" s="57" t="str">
        <f t="shared" si="36"/>
        <v/>
      </c>
      <c r="AD44" s="58" t="str">
        <f t="shared" si="36"/>
        <v/>
      </c>
      <c r="AE44" s="58" t="str">
        <f t="shared" si="36"/>
        <v/>
      </c>
      <c r="AF44" s="58" t="str">
        <f t="shared" si="36"/>
        <v/>
      </c>
      <c r="AG44" s="58" t="str">
        <f t="shared" si="36"/>
        <v/>
      </c>
      <c r="AH44" s="58" t="str">
        <f t="shared" si="36"/>
        <v/>
      </c>
      <c r="AI44" s="60" t="str">
        <f t="shared" si="36"/>
        <v/>
      </c>
      <c r="AJ44" s="33">
        <f>SUM(H44:AI44)</f>
        <v>0</v>
      </c>
      <c r="AK44" s="279"/>
      <c r="AL44" s="271"/>
      <c r="AM44" s="272"/>
      <c r="AN44" s="273"/>
    </row>
    <row r="45" spans="2:40" x14ac:dyDescent="0.15">
      <c r="B45" s="284"/>
      <c r="C45" s="229"/>
      <c r="D45" s="286"/>
      <c r="E45" s="286"/>
      <c r="F45" s="276" t="s">
        <v>53</v>
      </c>
      <c r="G45" s="277"/>
      <c r="H45" s="70" t="str">
        <f t="shared" ref="H45:AI45" si="37">IF(H43="","",IF(H43="①",$O$90,IF(H43="②",$O$91,IF(H43="③",$O$92,IF(H43="④",$O$93,IF(H43="⑤",$O$94,IF(H43="⑥",$O$95,IF(H43="⑦",$O$96,IF(H43="⑧",$O$97,IF(H43="⑨",$O$98,IF(H43="⑩",$O$99,IF(H43="⑪",$Y$90,IF(H43="⑫",$Y$91,IF(H43="⑬",$Y$92,IF(H43="⑭",$Y$93,IF(H43="⑮",$Y$94,IF(H43="⑯",$Y$95,IF(H43="⑰",$Y$96,IF(H43="⑱",$Y$97,IF(H43="⑲",$Y$98,IF(H43="⑳",$Y$99,"")))))))))))))))))))))</f>
        <v/>
      </c>
      <c r="I45" s="71" t="str">
        <f t="shared" si="37"/>
        <v/>
      </c>
      <c r="J45" s="71" t="str">
        <f t="shared" si="37"/>
        <v/>
      </c>
      <c r="K45" s="71" t="str">
        <f t="shared" si="37"/>
        <v/>
      </c>
      <c r="L45" s="71" t="str">
        <f t="shared" si="37"/>
        <v/>
      </c>
      <c r="M45" s="71" t="str">
        <f t="shared" si="37"/>
        <v/>
      </c>
      <c r="N45" s="72" t="str">
        <f t="shared" si="37"/>
        <v/>
      </c>
      <c r="O45" s="70" t="str">
        <f t="shared" si="37"/>
        <v/>
      </c>
      <c r="P45" s="71" t="str">
        <f t="shared" si="37"/>
        <v/>
      </c>
      <c r="Q45" s="71" t="str">
        <f t="shared" si="37"/>
        <v/>
      </c>
      <c r="R45" s="71" t="str">
        <f t="shared" si="37"/>
        <v/>
      </c>
      <c r="S45" s="71" t="str">
        <f t="shared" si="37"/>
        <v/>
      </c>
      <c r="T45" s="71" t="str">
        <f t="shared" si="37"/>
        <v/>
      </c>
      <c r="U45" s="72" t="str">
        <f t="shared" si="37"/>
        <v/>
      </c>
      <c r="V45" s="70" t="str">
        <f t="shared" si="37"/>
        <v/>
      </c>
      <c r="W45" s="71" t="str">
        <f t="shared" si="37"/>
        <v/>
      </c>
      <c r="X45" s="71" t="str">
        <f t="shared" si="37"/>
        <v/>
      </c>
      <c r="Y45" s="71" t="str">
        <f t="shared" si="37"/>
        <v/>
      </c>
      <c r="Z45" s="71" t="str">
        <f t="shared" si="37"/>
        <v/>
      </c>
      <c r="AA45" s="71" t="str">
        <f t="shared" si="37"/>
        <v/>
      </c>
      <c r="AB45" s="72" t="str">
        <f t="shared" si="37"/>
        <v/>
      </c>
      <c r="AC45" s="70" t="str">
        <f t="shared" si="37"/>
        <v/>
      </c>
      <c r="AD45" s="71" t="str">
        <f t="shared" si="37"/>
        <v/>
      </c>
      <c r="AE45" s="71" t="str">
        <f t="shared" si="37"/>
        <v/>
      </c>
      <c r="AF45" s="71" t="str">
        <f t="shared" si="37"/>
        <v/>
      </c>
      <c r="AG45" s="71" t="str">
        <f t="shared" si="37"/>
        <v/>
      </c>
      <c r="AH45" s="71" t="str">
        <f t="shared" si="37"/>
        <v/>
      </c>
      <c r="AI45" s="73" t="str">
        <f t="shared" si="37"/>
        <v/>
      </c>
      <c r="AJ45" s="67">
        <f>SUM(H45:AI45)</f>
        <v>0</v>
      </c>
      <c r="AK45" s="279"/>
      <c r="AL45" s="271"/>
      <c r="AM45" s="272"/>
      <c r="AN45" s="273"/>
    </row>
    <row r="46" spans="2:40" x14ac:dyDescent="0.15">
      <c r="B46" s="283"/>
      <c r="C46" s="229"/>
      <c r="D46" s="285"/>
      <c r="E46" s="285"/>
      <c r="F46" s="266" t="s">
        <v>50</v>
      </c>
      <c r="G46" s="267"/>
      <c r="H46" s="51"/>
      <c r="I46" s="52"/>
      <c r="J46" s="52"/>
      <c r="K46" s="52"/>
      <c r="L46" s="52"/>
      <c r="M46" s="52"/>
      <c r="N46" s="53"/>
      <c r="O46" s="51"/>
      <c r="P46" s="52"/>
      <c r="Q46" s="52"/>
      <c r="R46" s="52"/>
      <c r="S46" s="52"/>
      <c r="T46" s="52"/>
      <c r="U46" s="53"/>
      <c r="V46" s="51"/>
      <c r="W46" s="52"/>
      <c r="X46" s="52"/>
      <c r="Y46" s="52"/>
      <c r="Z46" s="52"/>
      <c r="AA46" s="52"/>
      <c r="AB46" s="53"/>
      <c r="AC46" s="51"/>
      <c r="AD46" s="52"/>
      <c r="AE46" s="52"/>
      <c r="AF46" s="52"/>
      <c r="AG46" s="52"/>
      <c r="AH46" s="52"/>
      <c r="AI46" s="54"/>
      <c r="AJ46" s="34">
        <f>SUM(AJ47:AJ48)</f>
        <v>0</v>
      </c>
      <c r="AK46" s="279"/>
      <c r="AL46" s="268"/>
      <c r="AM46" s="269"/>
      <c r="AN46" s="270"/>
    </row>
    <row r="47" spans="2:40" x14ac:dyDescent="0.15">
      <c r="B47" s="283"/>
      <c r="C47" s="229">
        <f t="shared" ref="C47" si="38">B46</f>
        <v>0</v>
      </c>
      <c r="D47" s="285"/>
      <c r="E47" s="285"/>
      <c r="F47" s="274" t="s">
        <v>52</v>
      </c>
      <c r="G47" s="275"/>
      <c r="H47" s="57" t="str">
        <f t="shared" ref="H47:AI47" si="39">IF(H46="","",IF(H46="①",$N$90,IF(H46="②",$N$91,IF(H46="③",$N$92,IF(H46="④",$N$93,IF(H46="⑤",$N$94,IF(H46="⑥",$N$95,IF(H46="⑦",$N$96,IF(H46="⑧",$N$97,IF(H46="⑨",$N$98,IF(H46="⑩",$N$99,IF(H46="⑪",$X$90,IF(H46="⑫",$X$91,IF(H46="⑬",$X$92,IF(H46="⑭",$X$93,IF(H46="⑮",$X$94,IF(H46="⑯",$X$95,IF(H46="⑰",$X$96,IF(H46="⑱",$X$97,IF(H46="⑲",$X$98,IF(H46="⑳",$X$99,"")))))))))))))))))))))</f>
        <v/>
      </c>
      <c r="I47" s="58" t="str">
        <f t="shared" si="39"/>
        <v/>
      </c>
      <c r="J47" s="58" t="str">
        <f t="shared" si="39"/>
        <v/>
      </c>
      <c r="K47" s="58" t="str">
        <f t="shared" si="39"/>
        <v/>
      </c>
      <c r="L47" s="58" t="str">
        <f t="shared" si="39"/>
        <v/>
      </c>
      <c r="M47" s="58" t="str">
        <f t="shared" si="39"/>
        <v/>
      </c>
      <c r="N47" s="59" t="str">
        <f t="shared" si="39"/>
        <v/>
      </c>
      <c r="O47" s="57" t="str">
        <f t="shared" si="39"/>
        <v/>
      </c>
      <c r="P47" s="58" t="str">
        <f t="shared" si="39"/>
        <v/>
      </c>
      <c r="Q47" s="58" t="str">
        <f t="shared" si="39"/>
        <v/>
      </c>
      <c r="R47" s="58" t="str">
        <f t="shared" si="39"/>
        <v/>
      </c>
      <c r="S47" s="58" t="str">
        <f t="shared" si="39"/>
        <v/>
      </c>
      <c r="T47" s="58" t="str">
        <f t="shared" si="39"/>
        <v/>
      </c>
      <c r="U47" s="59" t="str">
        <f t="shared" si="39"/>
        <v/>
      </c>
      <c r="V47" s="57" t="str">
        <f t="shared" si="39"/>
        <v/>
      </c>
      <c r="W47" s="58" t="str">
        <f t="shared" si="39"/>
        <v/>
      </c>
      <c r="X47" s="58" t="str">
        <f t="shared" si="39"/>
        <v/>
      </c>
      <c r="Y47" s="58" t="str">
        <f t="shared" si="39"/>
        <v/>
      </c>
      <c r="Z47" s="58" t="str">
        <f t="shared" si="39"/>
        <v/>
      </c>
      <c r="AA47" s="58" t="str">
        <f t="shared" si="39"/>
        <v/>
      </c>
      <c r="AB47" s="59" t="str">
        <f t="shared" si="39"/>
        <v/>
      </c>
      <c r="AC47" s="57" t="str">
        <f t="shared" si="39"/>
        <v/>
      </c>
      <c r="AD47" s="58" t="str">
        <f t="shared" si="39"/>
        <v/>
      </c>
      <c r="AE47" s="58" t="str">
        <f t="shared" si="39"/>
        <v/>
      </c>
      <c r="AF47" s="58" t="str">
        <f t="shared" si="39"/>
        <v/>
      </c>
      <c r="AG47" s="58" t="str">
        <f t="shared" si="39"/>
        <v/>
      </c>
      <c r="AH47" s="58" t="str">
        <f t="shared" si="39"/>
        <v/>
      </c>
      <c r="AI47" s="60" t="str">
        <f t="shared" si="39"/>
        <v/>
      </c>
      <c r="AJ47" s="33">
        <f>SUM(H47:AI47)</f>
        <v>0</v>
      </c>
      <c r="AK47" s="279"/>
      <c r="AL47" s="271"/>
      <c r="AM47" s="272"/>
      <c r="AN47" s="273"/>
    </row>
    <row r="48" spans="2:40" x14ac:dyDescent="0.15">
      <c r="B48" s="284"/>
      <c r="C48" s="229"/>
      <c r="D48" s="286"/>
      <c r="E48" s="286"/>
      <c r="F48" s="276" t="s">
        <v>53</v>
      </c>
      <c r="G48" s="277"/>
      <c r="H48" s="70" t="str">
        <f t="shared" ref="H48:AI48" si="40">IF(H46="","",IF(H46="①",$O$90,IF(H46="②",$O$91,IF(H46="③",$O$92,IF(H46="④",$O$93,IF(H46="⑤",$O$94,IF(H46="⑥",$O$95,IF(H46="⑦",$O$96,IF(H46="⑧",$O$97,IF(H46="⑨",$O$98,IF(H46="⑩",$O$99,IF(H46="⑪",$Y$90,IF(H46="⑫",$Y$91,IF(H46="⑬",$Y$92,IF(H46="⑭",$Y$93,IF(H46="⑮",$Y$94,IF(H46="⑯",$Y$95,IF(H46="⑰",$Y$96,IF(H46="⑱",$Y$97,IF(H46="⑲",$Y$98,IF(H46="⑳",$Y$99,"")))))))))))))))))))))</f>
        <v/>
      </c>
      <c r="I48" s="71" t="str">
        <f t="shared" si="40"/>
        <v/>
      </c>
      <c r="J48" s="71" t="str">
        <f t="shared" si="40"/>
        <v/>
      </c>
      <c r="K48" s="71" t="str">
        <f t="shared" si="40"/>
        <v/>
      </c>
      <c r="L48" s="71" t="str">
        <f t="shared" si="40"/>
        <v/>
      </c>
      <c r="M48" s="71" t="str">
        <f t="shared" si="40"/>
        <v/>
      </c>
      <c r="N48" s="72" t="str">
        <f t="shared" si="40"/>
        <v/>
      </c>
      <c r="O48" s="70" t="str">
        <f t="shared" si="40"/>
        <v/>
      </c>
      <c r="P48" s="71" t="str">
        <f t="shared" si="40"/>
        <v/>
      </c>
      <c r="Q48" s="71" t="str">
        <f t="shared" si="40"/>
        <v/>
      </c>
      <c r="R48" s="71" t="str">
        <f t="shared" si="40"/>
        <v/>
      </c>
      <c r="S48" s="71" t="str">
        <f t="shared" si="40"/>
        <v/>
      </c>
      <c r="T48" s="71" t="str">
        <f t="shared" si="40"/>
        <v/>
      </c>
      <c r="U48" s="72" t="str">
        <f t="shared" si="40"/>
        <v/>
      </c>
      <c r="V48" s="70" t="str">
        <f t="shared" si="40"/>
        <v/>
      </c>
      <c r="W48" s="71" t="str">
        <f t="shared" si="40"/>
        <v/>
      </c>
      <c r="X48" s="71" t="str">
        <f t="shared" si="40"/>
        <v/>
      </c>
      <c r="Y48" s="71" t="str">
        <f t="shared" si="40"/>
        <v/>
      </c>
      <c r="Z48" s="71" t="str">
        <f t="shared" si="40"/>
        <v/>
      </c>
      <c r="AA48" s="71" t="str">
        <f t="shared" si="40"/>
        <v/>
      </c>
      <c r="AB48" s="72" t="str">
        <f t="shared" si="40"/>
        <v/>
      </c>
      <c r="AC48" s="70" t="str">
        <f t="shared" si="40"/>
        <v/>
      </c>
      <c r="AD48" s="71" t="str">
        <f t="shared" si="40"/>
        <v/>
      </c>
      <c r="AE48" s="71" t="str">
        <f t="shared" si="40"/>
        <v/>
      </c>
      <c r="AF48" s="71" t="str">
        <f t="shared" si="40"/>
        <v/>
      </c>
      <c r="AG48" s="71" t="str">
        <f t="shared" si="40"/>
        <v/>
      </c>
      <c r="AH48" s="71" t="str">
        <f t="shared" si="40"/>
        <v/>
      </c>
      <c r="AI48" s="73" t="str">
        <f t="shared" si="40"/>
        <v/>
      </c>
      <c r="AJ48" s="35">
        <f>SUM(H48:AI48)</f>
        <v>0</v>
      </c>
      <c r="AK48" s="279"/>
      <c r="AL48" s="271"/>
      <c r="AM48" s="272"/>
      <c r="AN48" s="273"/>
    </row>
    <row r="49" spans="2:40" x14ac:dyDescent="0.15">
      <c r="B49" s="283"/>
      <c r="C49" s="229"/>
      <c r="D49" s="285"/>
      <c r="E49" s="285"/>
      <c r="F49" s="266" t="s">
        <v>50</v>
      </c>
      <c r="G49" s="267"/>
      <c r="H49" s="51"/>
      <c r="I49" s="52"/>
      <c r="J49" s="52"/>
      <c r="K49" s="52"/>
      <c r="L49" s="52"/>
      <c r="M49" s="52"/>
      <c r="N49" s="53"/>
      <c r="O49" s="51"/>
      <c r="P49" s="52"/>
      <c r="Q49" s="52"/>
      <c r="R49" s="52"/>
      <c r="S49" s="52"/>
      <c r="T49" s="52"/>
      <c r="U49" s="53"/>
      <c r="V49" s="51"/>
      <c r="W49" s="52"/>
      <c r="X49" s="52"/>
      <c r="Y49" s="52"/>
      <c r="Z49" s="52"/>
      <c r="AA49" s="52"/>
      <c r="AB49" s="53"/>
      <c r="AC49" s="51"/>
      <c r="AD49" s="52"/>
      <c r="AE49" s="52"/>
      <c r="AF49" s="52"/>
      <c r="AG49" s="52"/>
      <c r="AH49" s="52"/>
      <c r="AI49" s="54"/>
      <c r="AJ49" s="36">
        <f>SUM(AJ50:AJ51)</f>
        <v>0</v>
      </c>
      <c r="AK49" s="279"/>
      <c r="AL49" s="268"/>
      <c r="AM49" s="269"/>
      <c r="AN49" s="270"/>
    </row>
    <row r="50" spans="2:40" x14ac:dyDescent="0.15">
      <c r="B50" s="283"/>
      <c r="C50" s="229">
        <f t="shared" ref="C50" si="41">B49</f>
        <v>0</v>
      </c>
      <c r="D50" s="285"/>
      <c r="E50" s="285"/>
      <c r="F50" s="274" t="s">
        <v>52</v>
      </c>
      <c r="G50" s="275"/>
      <c r="H50" s="57" t="str">
        <f t="shared" ref="H50:AI50" si="42">IF(H49="","",IF(H49="①",$N$90,IF(H49="②",$N$91,IF(H49="③",$N$92,IF(H49="④",$N$93,IF(H49="⑤",$N$94,IF(H49="⑥",$N$95,IF(H49="⑦",$N$96,IF(H49="⑧",$N$97,IF(H49="⑨",$N$98,IF(H49="⑩",$N$99,IF(H49="⑪",$X$90,IF(H49="⑫",$X$91,IF(H49="⑬",$X$92,IF(H49="⑭",$X$93,IF(H49="⑮",$X$94,IF(H49="⑯",$X$95,IF(H49="⑰",$X$96,IF(H49="⑱",$X$97,IF(H49="⑲",$X$98,IF(H49="⑳",$X$99,"")))))))))))))))))))))</f>
        <v/>
      </c>
      <c r="I50" s="58" t="str">
        <f t="shared" si="42"/>
        <v/>
      </c>
      <c r="J50" s="58" t="str">
        <f t="shared" si="42"/>
        <v/>
      </c>
      <c r="K50" s="58" t="str">
        <f t="shared" si="42"/>
        <v/>
      </c>
      <c r="L50" s="58" t="str">
        <f t="shared" si="42"/>
        <v/>
      </c>
      <c r="M50" s="58" t="str">
        <f t="shared" si="42"/>
        <v/>
      </c>
      <c r="N50" s="59" t="str">
        <f t="shared" si="42"/>
        <v/>
      </c>
      <c r="O50" s="57" t="str">
        <f t="shared" si="42"/>
        <v/>
      </c>
      <c r="P50" s="58" t="str">
        <f t="shared" si="42"/>
        <v/>
      </c>
      <c r="Q50" s="58" t="str">
        <f t="shared" si="42"/>
        <v/>
      </c>
      <c r="R50" s="58" t="str">
        <f t="shared" si="42"/>
        <v/>
      </c>
      <c r="S50" s="58" t="str">
        <f t="shared" si="42"/>
        <v/>
      </c>
      <c r="T50" s="58" t="str">
        <f t="shared" si="42"/>
        <v/>
      </c>
      <c r="U50" s="59" t="str">
        <f t="shared" si="42"/>
        <v/>
      </c>
      <c r="V50" s="57" t="str">
        <f t="shared" si="42"/>
        <v/>
      </c>
      <c r="W50" s="58" t="str">
        <f t="shared" si="42"/>
        <v/>
      </c>
      <c r="X50" s="58" t="str">
        <f t="shared" si="42"/>
        <v/>
      </c>
      <c r="Y50" s="58" t="str">
        <f t="shared" si="42"/>
        <v/>
      </c>
      <c r="Z50" s="58" t="str">
        <f t="shared" si="42"/>
        <v/>
      </c>
      <c r="AA50" s="58" t="str">
        <f t="shared" si="42"/>
        <v/>
      </c>
      <c r="AB50" s="59" t="str">
        <f t="shared" si="42"/>
        <v/>
      </c>
      <c r="AC50" s="57" t="str">
        <f t="shared" si="42"/>
        <v/>
      </c>
      <c r="AD50" s="58" t="str">
        <f t="shared" si="42"/>
        <v/>
      </c>
      <c r="AE50" s="58" t="str">
        <f t="shared" si="42"/>
        <v/>
      </c>
      <c r="AF50" s="58" t="str">
        <f t="shared" si="42"/>
        <v/>
      </c>
      <c r="AG50" s="58" t="str">
        <f t="shared" si="42"/>
        <v/>
      </c>
      <c r="AH50" s="58" t="str">
        <f t="shared" si="42"/>
        <v/>
      </c>
      <c r="AI50" s="60" t="str">
        <f t="shared" si="42"/>
        <v/>
      </c>
      <c r="AJ50" s="33">
        <f>SUM(H50:AI50)</f>
        <v>0</v>
      </c>
      <c r="AK50" s="279"/>
      <c r="AL50" s="271"/>
      <c r="AM50" s="272"/>
      <c r="AN50" s="273"/>
    </row>
    <row r="51" spans="2:40" x14ac:dyDescent="0.15">
      <c r="B51" s="284"/>
      <c r="C51" s="229"/>
      <c r="D51" s="286"/>
      <c r="E51" s="286"/>
      <c r="F51" s="276" t="s">
        <v>53</v>
      </c>
      <c r="G51" s="277"/>
      <c r="H51" s="70" t="str">
        <f t="shared" ref="H51:AI51" si="43">IF(H49="","",IF(H49="①",$O$90,IF(H49="②",$O$91,IF(H49="③",$O$92,IF(H49="④",$O$93,IF(H49="⑤",$O$94,IF(H49="⑥",$O$95,IF(H49="⑦",$O$96,IF(H49="⑧",$O$97,IF(H49="⑨",$O$98,IF(H49="⑩",$O$99,IF(H49="⑪",$Y$90,IF(H49="⑫",$Y$91,IF(H49="⑬",$Y$92,IF(H49="⑭",$Y$93,IF(H49="⑮",$Y$94,IF(H49="⑯",$Y$95,IF(H49="⑰",$Y$96,IF(H49="⑱",$Y$97,IF(H49="⑲",$Y$98,IF(H49="⑳",$Y$99,"")))))))))))))))))))))</f>
        <v/>
      </c>
      <c r="I51" s="71" t="str">
        <f t="shared" si="43"/>
        <v/>
      </c>
      <c r="J51" s="71" t="str">
        <f t="shared" si="43"/>
        <v/>
      </c>
      <c r="K51" s="71" t="str">
        <f t="shared" si="43"/>
        <v/>
      </c>
      <c r="L51" s="71" t="str">
        <f t="shared" si="43"/>
        <v/>
      </c>
      <c r="M51" s="71" t="str">
        <f t="shared" si="43"/>
        <v/>
      </c>
      <c r="N51" s="72" t="str">
        <f t="shared" si="43"/>
        <v/>
      </c>
      <c r="O51" s="70" t="str">
        <f t="shared" si="43"/>
        <v/>
      </c>
      <c r="P51" s="71" t="str">
        <f t="shared" si="43"/>
        <v/>
      </c>
      <c r="Q51" s="71" t="str">
        <f t="shared" si="43"/>
        <v/>
      </c>
      <c r="R51" s="71" t="str">
        <f t="shared" si="43"/>
        <v/>
      </c>
      <c r="S51" s="71" t="str">
        <f t="shared" si="43"/>
        <v/>
      </c>
      <c r="T51" s="71" t="str">
        <f t="shared" si="43"/>
        <v/>
      </c>
      <c r="U51" s="72" t="str">
        <f t="shared" si="43"/>
        <v/>
      </c>
      <c r="V51" s="70" t="str">
        <f t="shared" si="43"/>
        <v/>
      </c>
      <c r="W51" s="71" t="str">
        <f t="shared" si="43"/>
        <v/>
      </c>
      <c r="X51" s="71" t="str">
        <f t="shared" si="43"/>
        <v/>
      </c>
      <c r="Y51" s="71" t="str">
        <f t="shared" si="43"/>
        <v/>
      </c>
      <c r="Z51" s="71" t="str">
        <f t="shared" si="43"/>
        <v/>
      </c>
      <c r="AA51" s="71" t="str">
        <f t="shared" si="43"/>
        <v/>
      </c>
      <c r="AB51" s="72" t="str">
        <f t="shared" si="43"/>
        <v/>
      </c>
      <c r="AC51" s="70" t="str">
        <f t="shared" si="43"/>
        <v/>
      </c>
      <c r="AD51" s="71" t="str">
        <f t="shared" si="43"/>
        <v/>
      </c>
      <c r="AE51" s="71" t="str">
        <f t="shared" si="43"/>
        <v/>
      </c>
      <c r="AF51" s="71" t="str">
        <f t="shared" si="43"/>
        <v/>
      </c>
      <c r="AG51" s="71" t="str">
        <f t="shared" si="43"/>
        <v/>
      </c>
      <c r="AH51" s="71" t="str">
        <f t="shared" si="43"/>
        <v/>
      </c>
      <c r="AI51" s="73" t="str">
        <f t="shared" si="43"/>
        <v/>
      </c>
      <c r="AJ51" s="67">
        <f>SUM(H51:AI51)</f>
        <v>0</v>
      </c>
      <c r="AK51" s="279"/>
      <c r="AL51" s="271"/>
      <c r="AM51" s="272"/>
      <c r="AN51" s="273"/>
    </row>
    <row r="52" spans="2:40" x14ac:dyDescent="0.15">
      <c r="B52" s="287"/>
      <c r="C52" s="229"/>
      <c r="D52" s="288"/>
      <c r="E52" s="288"/>
      <c r="F52" s="266" t="s">
        <v>50</v>
      </c>
      <c r="G52" s="267"/>
      <c r="H52" s="51"/>
      <c r="I52" s="52"/>
      <c r="J52" s="52"/>
      <c r="K52" s="52"/>
      <c r="L52" s="52"/>
      <c r="M52" s="52"/>
      <c r="N52" s="53"/>
      <c r="O52" s="51"/>
      <c r="P52" s="52"/>
      <c r="Q52" s="52"/>
      <c r="R52" s="52"/>
      <c r="S52" s="52"/>
      <c r="T52" s="52"/>
      <c r="U52" s="53"/>
      <c r="V52" s="51"/>
      <c r="W52" s="52"/>
      <c r="X52" s="52"/>
      <c r="Y52" s="52"/>
      <c r="Z52" s="52"/>
      <c r="AA52" s="52"/>
      <c r="AB52" s="53"/>
      <c r="AC52" s="51"/>
      <c r="AD52" s="52"/>
      <c r="AE52" s="52"/>
      <c r="AF52" s="52"/>
      <c r="AG52" s="52"/>
      <c r="AH52" s="52"/>
      <c r="AI52" s="54"/>
      <c r="AJ52" s="34">
        <f>SUM(AJ53:AJ54)</f>
        <v>0</v>
      </c>
      <c r="AK52" s="279"/>
      <c r="AL52" s="268"/>
      <c r="AM52" s="269"/>
      <c r="AN52" s="270"/>
    </row>
    <row r="53" spans="2:40" x14ac:dyDescent="0.15">
      <c r="B53" s="283"/>
      <c r="C53" s="229">
        <f t="shared" ref="C53" si="44">B52</f>
        <v>0</v>
      </c>
      <c r="D53" s="285"/>
      <c r="E53" s="285"/>
      <c r="F53" s="274" t="s">
        <v>52</v>
      </c>
      <c r="G53" s="275"/>
      <c r="H53" s="57" t="str">
        <f t="shared" ref="H53:AI53" si="45">IF(H52="","",IF(H52="①",$N$90,IF(H52="②",$N$91,IF(H52="③",$N$92,IF(H52="④",$N$93,IF(H52="⑤",$N$94,IF(H52="⑥",$N$95,IF(H52="⑦",$N$96,IF(H52="⑧",$N$97,IF(H52="⑨",$N$98,IF(H52="⑩",$N$99,IF(H52="⑪",$X$90,IF(H52="⑫",$X$91,IF(H52="⑬",$X$92,IF(H52="⑭",$X$93,IF(H52="⑮",$X$94,IF(H52="⑯",$X$95,IF(H52="⑰",$X$96,IF(H52="⑱",$X$97,IF(H52="⑲",$X$98,IF(H52="⑳",$X$99,"")))))))))))))))))))))</f>
        <v/>
      </c>
      <c r="I53" s="58" t="str">
        <f t="shared" si="45"/>
        <v/>
      </c>
      <c r="J53" s="58" t="str">
        <f t="shared" si="45"/>
        <v/>
      </c>
      <c r="K53" s="58" t="str">
        <f t="shared" si="45"/>
        <v/>
      </c>
      <c r="L53" s="58" t="str">
        <f t="shared" si="45"/>
        <v/>
      </c>
      <c r="M53" s="58" t="str">
        <f t="shared" si="45"/>
        <v/>
      </c>
      <c r="N53" s="59" t="str">
        <f t="shared" si="45"/>
        <v/>
      </c>
      <c r="O53" s="57" t="str">
        <f t="shared" si="45"/>
        <v/>
      </c>
      <c r="P53" s="58" t="str">
        <f t="shared" si="45"/>
        <v/>
      </c>
      <c r="Q53" s="58" t="str">
        <f t="shared" si="45"/>
        <v/>
      </c>
      <c r="R53" s="58" t="str">
        <f t="shared" si="45"/>
        <v/>
      </c>
      <c r="S53" s="58" t="str">
        <f t="shared" si="45"/>
        <v/>
      </c>
      <c r="T53" s="58" t="str">
        <f t="shared" si="45"/>
        <v/>
      </c>
      <c r="U53" s="59" t="str">
        <f t="shared" si="45"/>
        <v/>
      </c>
      <c r="V53" s="57" t="str">
        <f t="shared" si="45"/>
        <v/>
      </c>
      <c r="W53" s="58" t="str">
        <f t="shared" si="45"/>
        <v/>
      </c>
      <c r="X53" s="58" t="str">
        <f t="shared" si="45"/>
        <v/>
      </c>
      <c r="Y53" s="58" t="str">
        <f t="shared" si="45"/>
        <v/>
      </c>
      <c r="Z53" s="58" t="str">
        <f t="shared" si="45"/>
        <v/>
      </c>
      <c r="AA53" s="58" t="str">
        <f t="shared" si="45"/>
        <v/>
      </c>
      <c r="AB53" s="59" t="str">
        <f t="shared" si="45"/>
        <v/>
      </c>
      <c r="AC53" s="57" t="str">
        <f t="shared" si="45"/>
        <v/>
      </c>
      <c r="AD53" s="58" t="str">
        <f t="shared" si="45"/>
        <v/>
      </c>
      <c r="AE53" s="58" t="str">
        <f t="shared" si="45"/>
        <v/>
      </c>
      <c r="AF53" s="58" t="str">
        <f t="shared" si="45"/>
        <v/>
      </c>
      <c r="AG53" s="58" t="str">
        <f t="shared" si="45"/>
        <v/>
      </c>
      <c r="AH53" s="58" t="str">
        <f t="shared" si="45"/>
        <v/>
      </c>
      <c r="AI53" s="60" t="str">
        <f t="shared" si="45"/>
        <v/>
      </c>
      <c r="AJ53" s="33">
        <f>SUM(H53:AI53)</f>
        <v>0</v>
      </c>
      <c r="AK53" s="279"/>
      <c r="AL53" s="271"/>
      <c r="AM53" s="272"/>
      <c r="AN53" s="273"/>
    </row>
    <row r="54" spans="2:40" x14ac:dyDescent="0.15">
      <c r="B54" s="284"/>
      <c r="C54" s="229"/>
      <c r="D54" s="286"/>
      <c r="E54" s="286"/>
      <c r="F54" s="276" t="s">
        <v>53</v>
      </c>
      <c r="G54" s="277"/>
      <c r="H54" s="70" t="str">
        <f t="shared" ref="H54:AI54" si="46">IF(H52="","",IF(H52="①",$O$90,IF(H52="②",$O$91,IF(H52="③",$O$92,IF(H52="④",$O$93,IF(H52="⑤",$O$94,IF(H52="⑥",$O$95,IF(H52="⑦",$O$96,IF(H52="⑧",$O$97,IF(H52="⑨",$O$98,IF(H52="⑩",$O$99,IF(H52="⑪",$Y$90,IF(H52="⑫",$Y$91,IF(H52="⑬",$Y$92,IF(H52="⑭",$Y$93,IF(H52="⑮",$Y$94,IF(H52="⑯",$Y$95,IF(H52="⑰",$Y$96,IF(H52="⑱",$Y$97,IF(H52="⑲",$Y$98,IF(H52="⑳",$Y$99,"")))))))))))))))))))))</f>
        <v/>
      </c>
      <c r="I54" s="71" t="str">
        <f t="shared" si="46"/>
        <v/>
      </c>
      <c r="J54" s="71" t="str">
        <f t="shared" si="46"/>
        <v/>
      </c>
      <c r="K54" s="71" t="str">
        <f t="shared" si="46"/>
        <v/>
      </c>
      <c r="L54" s="71" t="str">
        <f t="shared" si="46"/>
        <v/>
      </c>
      <c r="M54" s="71" t="str">
        <f t="shared" si="46"/>
        <v/>
      </c>
      <c r="N54" s="72" t="str">
        <f t="shared" si="46"/>
        <v/>
      </c>
      <c r="O54" s="70" t="str">
        <f t="shared" si="46"/>
        <v/>
      </c>
      <c r="P54" s="71" t="str">
        <f t="shared" si="46"/>
        <v/>
      </c>
      <c r="Q54" s="71" t="str">
        <f t="shared" si="46"/>
        <v/>
      </c>
      <c r="R54" s="71" t="str">
        <f t="shared" si="46"/>
        <v/>
      </c>
      <c r="S54" s="71" t="str">
        <f t="shared" si="46"/>
        <v/>
      </c>
      <c r="T54" s="71" t="str">
        <f t="shared" si="46"/>
        <v/>
      </c>
      <c r="U54" s="72" t="str">
        <f t="shared" si="46"/>
        <v/>
      </c>
      <c r="V54" s="70" t="str">
        <f t="shared" si="46"/>
        <v/>
      </c>
      <c r="W54" s="71" t="str">
        <f t="shared" si="46"/>
        <v/>
      </c>
      <c r="X54" s="71" t="str">
        <f t="shared" si="46"/>
        <v/>
      </c>
      <c r="Y54" s="71" t="str">
        <f t="shared" si="46"/>
        <v/>
      </c>
      <c r="Z54" s="71" t="str">
        <f t="shared" si="46"/>
        <v/>
      </c>
      <c r="AA54" s="71" t="str">
        <f t="shared" si="46"/>
        <v/>
      </c>
      <c r="AB54" s="72" t="str">
        <f t="shared" si="46"/>
        <v/>
      </c>
      <c r="AC54" s="70" t="str">
        <f t="shared" si="46"/>
        <v/>
      </c>
      <c r="AD54" s="71" t="str">
        <f t="shared" si="46"/>
        <v/>
      </c>
      <c r="AE54" s="71" t="str">
        <f t="shared" si="46"/>
        <v/>
      </c>
      <c r="AF54" s="71" t="str">
        <f t="shared" si="46"/>
        <v/>
      </c>
      <c r="AG54" s="71" t="str">
        <f t="shared" si="46"/>
        <v/>
      </c>
      <c r="AH54" s="71" t="str">
        <f t="shared" si="46"/>
        <v/>
      </c>
      <c r="AI54" s="73" t="str">
        <f t="shared" si="46"/>
        <v/>
      </c>
      <c r="AJ54" s="235">
        <f>SUM(H54:AI54)</f>
        <v>0</v>
      </c>
      <c r="AK54" s="280"/>
      <c r="AL54" s="376"/>
      <c r="AM54" s="377"/>
      <c r="AN54" s="378"/>
    </row>
    <row r="55" spans="2:40" x14ac:dyDescent="0.15">
      <c r="B55" s="287"/>
      <c r="C55" s="229"/>
      <c r="D55" s="288"/>
      <c r="E55" s="288"/>
      <c r="F55" s="266" t="s">
        <v>50</v>
      </c>
      <c r="G55" s="267"/>
      <c r="H55" s="51"/>
      <c r="I55" s="52"/>
      <c r="J55" s="52"/>
      <c r="K55" s="52"/>
      <c r="L55" s="52"/>
      <c r="M55" s="52"/>
      <c r="N55" s="53"/>
      <c r="O55" s="51"/>
      <c r="P55" s="52"/>
      <c r="Q55" s="52"/>
      <c r="R55" s="52"/>
      <c r="S55" s="52"/>
      <c r="T55" s="52"/>
      <c r="U55" s="53"/>
      <c r="V55" s="51"/>
      <c r="W55" s="52"/>
      <c r="X55" s="52"/>
      <c r="Y55" s="52"/>
      <c r="Z55" s="52"/>
      <c r="AA55" s="52"/>
      <c r="AB55" s="53"/>
      <c r="AC55" s="51"/>
      <c r="AD55" s="52"/>
      <c r="AE55" s="52"/>
      <c r="AF55" s="52"/>
      <c r="AG55" s="52"/>
      <c r="AH55" s="52"/>
      <c r="AI55" s="54"/>
      <c r="AJ55" s="34">
        <f>SUM(AJ56:AJ57)</f>
        <v>0</v>
      </c>
      <c r="AK55" s="281"/>
      <c r="AL55" s="289"/>
      <c r="AM55" s="290"/>
      <c r="AN55" s="291"/>
    </row>
    <row r="56" spans="2:40" x14ac:dyDescent="0.15">
      <c r="B56" s="283"/>
      <c r="C56" s="229">
        <f t="shared" ref="C56" si="47">B55</f>
        <v>0</v>
      </c>
      <c r="D56" s="285"/>
      <c r="E56" s="285"/>
      <c r="F56" s="274" t="s">
        <v>52</v>
      </c>
      <c r="G56" s="275"/>
      <c r="H56" s="57" t="str">
        <f t="shared" ref="H56:AI56" si="48">IF(H55="","",IF(H55="①",$N$90,IF(H55="②",$N$91,IF(H55="③",$N$92,IF(H55="④",$N$93,IF(H55="⑤",$N$94,IF(H55="⑥",$N$95,IF(H55="⑦",$N$96,IF(H55="⑧",$N$97,IF(H55="⑨",$N$98,IF(H55="⑩",$N$99,IF(H55="⑪",$X$90,IF(H55="⑫",$X$91,IF(H55="⑬",$X$92,IF(H55="⑭",$X$93,IF(H55="⑮",$X$94,IF(H55="⑯",$X$95,IF(H55="⑰",$X$96,IF(H55="⑱",$X$97,IF(H55="⑲",$X$98,IF(H55="⑳",$X$99,"")))))))))))))))))))))</f>
        <v/>
      </c>
      <c r="I56" s="58" t="str">
        <f t="shared" si="48"/>
        <v/>
      </c>
      <c r="J56" s="58" t="str">
        <f t="shared" si="48"/>
        <v/>
      </c>
      <c r="K56" s="58" t="str">
        <f t="shared" si="48"/>
        <v/>
      </c>
      <c r="L56" s="58" t="str">
        <f t="shared" si="48"/>
        <v/>
      </c>
      <c r="M56" s="58" t="str">
        <f t="shared" si="48"/>
        <v/>
      </c>
      <c r="N56" s="59" t="str">
        <f t="shared" si="48"/>
        <v/>
      </c>
      <c r="O56" s="57" t="str">
        <f t="shared" si="48"/>
        <v/>
      </c>
      <c r="P56" s="58" t="str">
        <f t="shared" si="48"/>
        <v/>
      </c>
      <c r="Q56" s="58" t="str">
        <f t="shared" si="48"/>
        <v/>
      </c>
      <c r="R56" s="58" t="str">
        <f t="shared" si="48"/>
        <v/>
      </c>
      <c r="S56" s="58" t="str">
        <f t="shared" si="48"/>
        <v/>
      </c>
      <c r="T56" s="58" t="str">
        <f t="shared" si="48"/>
        <v/>
      </c>
      <c r="U56" s="59" t="str">
        <f t="shared" si="48"/>
        <v/>
      </c>
      <c r="V56" s="57" t="str">
        <f t="shared" si="48"/>
        <v/>
      </c>
      <c r="W56" s="58" t="str">
        <f t="shared" si="48"/>
        <v/>
      </c>
      <c r="X56" s="58" t="str">
        <f t="shared" si="48"/>
        <v/>
      </c>
      <c r="Y56" s="58" t="str">
        <f t="shared" si="48"/>
        <v/>
      </c>
      <c r="Z56" s="58" t="str">
        <f t="shared" si="48"/>
        <v/>
      </c>
      <c r="AA56" s="58" t="str">
        <f t="shared" si="48"/>
        <v/>
      </c>
      <c r="AB56" s="59" t="str">
        <f t="shared" si="48"/>
        <v/>
      </c>
      <c r="AC56" s="57" t="str">
        <f t="shared" si="48"/>
        <v/>
      </c>
      <c r="AD56" s="58" t="str">
        <f t="shared" si="48"/>
        <v/>
      </c>
      <c r="AE56" s="58" t="str">
        <f t="shared" si="48"/>
        <v/>
      </c>
      <c r="AF56" s="58" t="str">
        <f t="shared" si="48"/>
        <v/>
      </c>
      <c r="AG56" s="58" t="str">
        <f t="shared" si="48"/>
        <v/>
      </c>
      <c r="AH56" s="58" t="str">
        <f t="shared" si="48"/>
        <v/>
      </c>
      <c r="AI56" s="60" t="str">
        <f t="shared" si="48"/>
        <v/>
      </c>
      <c r="AJ56" s="33">
        <f>SUM(H56:AI56)</f>
        <v>0</v>
      </c>
      <c r="AK56" s="279"/>
      <c r="AL56" s="271"/>
      <c r="AM56" s="272"/>
      <c r="AN56" s="273"/>
    </row>
    <row r="57" spans="2:40" x14ac:dyDescent="0.15">
      <c r="B57" s="284"/>
      <c r="C57" s="229"/>
      <c r="D57" s="286"/>
      <c r="E57" s="286"/>
      <c r="F57" s="276" t="s">
        <v>53</v>
      </c>
      <c r="G57" s="277"/>
      <c r="H57" s="70" t="str">
        <f t="shared" ref="H57:AI57" si="49">IF(H55="","",IF(H55="①",$O$90,IF(H55="②",$O$91,IF(H55="③",$O$92,IF(H55="④",$O$93,IF(H55="⑤",$O$94,IF(H55="⑥",$O$95,IF(H55="⑦",$O$96,IF(H55="⑧",$O$97,IF(H55="⑨",$O$98,IF(H55="⑩",$O$99,IF(H55="⑪",$Y$90,IF(H55="⑫",$Y$91,IF(H55="⑬",$Y$92,IF(H55="⑭",$Y$93,IF(H55="⑮",$Y$94,IF(H55="⑯",$Y$95,IF(H55="⑰",$Y$96,IF(H55="⑱",$Y$97,IF(H55="⑲",$Y$98,IF(H55="⑳",$Y$99,"")))))))))))))))))))))</f>
        <v/>
      </c>
      <c r="I57" s="71" t="str">
        <f t="shared" si="49"/>
        <v/>
      </c>
      <c r="J57" s="71" t="str">
        <f t="shared" si="49"/>
        <v/>
      </c>
      <c r="K57" s="71" t="str">
        <f t="shared" si="49"/>
        <v/>
      </c>
      <c r="L57" s="71" t="str">
        <f t="shared" si="49"/>
        <v/>
      </c>
      <c r="M57" s="71" t="str">
        <f t="shared" si="49"/>
        <v/>
      </c>
      <c r="N57" s="72" t="str">
        <f t="shared" si="49"/>
        <v/>
      </c>
      <c r="O57" s="70" t="str">
        <f t="shared" si="49"/>
        <v/>
      </c>
      <c r="P57" s="71" t="str">
        <f t="shared" si="49"/>
        <v/>
      </c>
      <c r="Q57" s="71" t="str">
        <f t="shared" si="49"/>
        <v/>
      </c>
      <c r="R57" s="71" t="str">
        <f t="shared" si="49"/>
        <v/>
      </c>
      <c r="S57" s="71" t="str">
        <f t="shared" si="49"/>
        <v/>
      </c>
      <c r="T57" s="71" t="str">
        <f t="shared" si="49"/>
        <v/>
      </c>
      <c r="U57" s="72" t="str">
        <f t="shared" si="49"/>
        <v/>
      </c>
      <c r="V57" s="70" t="str">
        <f t="shared" si="49"/>
        <v/>
      </c>
      <c r="W57" s="71" t="str">
        <f t="shared" si="49"/>
        <v/>
      </c>
      <c r="X57" s="71" t="str">
        <f t="shared" si="49"/>
        <v/>
      </c>
      <c r="Y57" s="71" t="str">
        <f t="shared" si="49"/>
        <v/>
      </c>
      <c r="Z57" s="71" t="str">
        <f t="shared" si="49"/>
        <v/>
      </c>
      <c r="AA57" s="71" t="str">
        <f t="shared" si="49"/>
        <v/>
      </c>
      <c r="AB57" s="72" t="str">
        <f t="shared" si="49"/>
        <v/>
      </c>
      <c r="AC57" s="70" t="str">
        <f t="shared" si="49"/>
        <v/>
      </c>
      <c r="AD57" s="71" t="str">
        <f t="shared" si="49"/>
        <v/>
      </c>
      <c r="AE57" s="71" t="str">
        <f t="shared" si="49"/>
        <v/>
      </c>
      <c r="AF57" s="71" t="str">
        <f t="shared" si="49"/>
        <v/>
      </c>
      <c r="AG57" s="71" t="str">
        <f t="shared" si="49"/>
        <v/>
      </c>
      <c r="AH57" s="71" t="str">
        <f t="shared" si="49"/>
        <v/>
      </c>
      <c r="AI57" s="73" t="str">
        <f t="shared" si="49"/>
        <v/>
      </c>
      <c r="AJ57" s="35">
        <f>SUM(H57:AI57)</f>
        <v>0</v>
      </c>
      <c r="AK57" s="279"/>
      <c r="AL57" s="292"/>
      <c r="AM57" s="293"/>
      <c r="AN57" s="294"/>
    </row>
    <row r="58" spans="2:40" x14ac:dyDescent="0.15">
      <c r="B58" s="283"/>
      <c r="C58" s="229"/>
      <c r="D58" s="285"/>
      <c r="E58" s="285"/>
      <c r="F58" s="266" t="s">
        <v>50</v>
      </c>
      <c r="G58" s="267"/>
      <c r="H58" s="51"/>
      <c r="I58" s="52"/>
      <c r="J58" s="52"/>
      <c r="K58" s="52"/>
      <c r="L58" s="52"/>
      <c r="M58" s="52"/>
      <c r="N58" s="53"/>
      <c r="O58" s="51"/>
      <c r="P58" s="52"/>
      <c r="Q58" s="52"/>
      <c r="R58" s="52"/>
      <c r="S58" s="52"/>
      <c r="T58" s="52"/>
      <c r="U58" s="53"/>
      <c r="V58" s="51"/>
      <c r="W58" s="52"/>
      <c r="X58" s="52"/>
      <c r="Y58" s="52"/>
      <c r="Z58" s="52"/>
      <c r="AA58" s="52"/>
      <c r="AB58" s="53"/>
      <c r="AC58" s="51"/>
      <c r="AD58" s="52"/>
      <c r="AE58" s="52"/>
      <c r="AF58" s="52"/>
      <c r="AG58" s="52"/>
      <c r="AH58" s="52"/>
      <c r="AI58" s="54"/>
      <c r="AJ58" s="34">
        <f>SUM(AJ59:AJ60)</f>
        <v>0</v>
      </c>
      <c r="AK58" s="279"/>
      <c r="AL58" s="268"/>
      <c r="AM58" s="269"/>
      <c r="AN58" s="270"/>
    </row>
    <row r="59" spans="2:40" x14ac:dyDescent="0.15">
      <c r="B59" s="283"/>
      <c r="C59" s="229">
        <f t="shared" ref="C59" si="50">B58</f>
        <v>0</v>
      </c>
      <c r="D59" s="285"/>
      <c r="E59" s="285"/>
      <c r="F59" s="274" t="s">
        <v>52</v>
      </c>
      <c r="G59" s="275"/>
      <c r="H59" s="57" t="str">
        <f t="shared" ref="H59:AI59" si="51">IF(H58="","",IF(H58="①",$N$90,IF(H58="②",$N$91,IF(H58="③",$N$92,IF(H58="④",$N$93,IF(H58="⑤",$N$94,IF(H58="⑥",$N$95,IF(H58="⑦",$N$96,IF(H58="⑧",$N$97,IF(H58="⑨",$N$98,IF(H58="⑩",$N$99,IF(H58="⑪",$X$90,IF(H58="⑫",$X$91,IF(H58="⑬",$X$92,IF(H58="⑭",$X$93,IF(H58="⑮",$X$94,IF(H58="⑯",$X$95,IF(H58="⑰",$X$96,IF(H58="⑱",$X$97,IF(H58="⑲",$X$98,IF(H58="⑳",$X$99,"")))))))))))))))))))))</f>
        <v/>
      </c>
      <c r="I59" s="58" t="str">
        <f t="shared" si="51"/>
        <v/>
      </c>
      <c r="J59" s="58" t="str">
        <f t="shared" si="51"/>
        <v/>
      </c>
      <c r="K59" s="58" t="str">
        <f t="shared" si="51"/>
        <v/>
      </c>
      <c r="L59" s="58" t="str">
        <f t="shared" si="51"/>
        <v/>
      </c>
      <c r="M59" s="58" t="str">
        <f t="shared" si="51"/>
        <v/>
      </c>
      <c r="N59" s="59" t="str">
        <f t="shared" si="51"/>
        <v/>
      </c>
      <c r="O59" s="57" t="str">
        <f t="shared" si="51"/>
        <v/>
      </c>
      <c r="P59" s="58" t="str">
        <f t="shared" si="51"/>
        <v/>
      </c>
      <c r="Q59" s="58" t="str">
        <f t="shared" si="51"/>
        <v/>
      </c>
      <c r="R59" s="58" t="str">
        <f t="shared" si="51"/>
        <v/>
      </c>
      <c r="S59" s="58" t="str">
        <f t="shared" si="51"/>
        <v/>
      </c>
      <c r="T59" s="58" t="str">
        <f t="shared" si="51"/>
        <v/>
      </c>
      <c r="U59" s="59" t="str">
        <f t="shared" si="51"/>
        <v/>
      </c>
      <c r="V59" s="57" t="str">
        <f t="shared" si="51"/>
        <v/>
      </c>
      <c r="W59" s="58" t="str">
        <f t="shared" si="51"/>
        <v/>
      </c>
      <c r="X59" s="58" t="str">
        <f t="shared" si="51"/>
        <v/>
      </c>
      <c r="Y59" s="58" t="str">
        <f t="shared" si="51"/>
        <v/>
      </c>
      <c r="Z59" s="58" t="str">
        <f t="shared" si="51"/>
        <v/>
      </c>
      <c r="AA59" s="58" t="str">
        <f t="shared" si="51"/>
        <v/>
      </c>
      <c r="AB59" s="59" t="str">
        <f t="shared" si="51"/>
        <v/>
      </c>
      <c r="AC59" s="57" t="str">
        <f t="shared" si="51"/>
        <v/>
      </c>
      <c r="AD59" s="58" t="str">
        <f t="shared" si="51"/>
        <v/>
      </c>
      <c r="AE59" s="58" t="str">
        <f t="shared" si="51"/>
        <v/>
      </c>
      <c r="AF59" s="58" t="str">
        <f t="shared" si="51"/>
        <v/>
      </c>
      <c r="AG59" s="58" t="str">
        <f t="shared" si="51"/>
        <v/>
      </c>
      <c r="AH59" s="58" t="str">
        <f t="shared" si="51"/>
        <v/>
      </c>
      <c r="AI59" s="60" t="str">
        <f t="shared" si="51"/>
        <v/>
      </c>
      <c r="AJ59" s="33">
        <f>SUM(H59:AI59)</f>
        <v>0</v>
      </c>
      <c r="AK59" s="279"/>
      <c r="AL59" s="271"/>
      <c r="AM59" s="272"/>
      <c r="AN59" s="273"/>
    </row>
    <row r="60" spans="2:40" x14ac:dyDescent="0.15">
      <c r="B60" s="284"/>
      <c r="C60" s="229"/>
      <c r="D60" s="286"/>
      <c r="E60" s="286"/>
      <c r="F60" s="276" t="s">
        <v>53</v>
      </c>
      <c r="G60" s="277"/>
      <c r="H60" s="70" t="str">
        <f t="shared" ref="H60:AI60" si="52">IF(H58="","",IF(H58="①",$O$90,IF(H58="②",$O$91,IF(H58="③",$O$92,IF(H58="④",$O$93,IF(H58="⑤",$O$94,IF(H58="⑥",$O$95,IF(H58="⑦",$O$96,IF(H58="⑧",$O$97,IF(H58="⑨",$O$98,IF(H58="⑩",$O$99,IF(H58="⑪",$Y$90,IF(H58="⑫",$Y$91,IF(H58="⑬",$Y$92,IF(H58="⑭",$Y$93,IF(H58="⑮",$Y$94,IF(H58="⑯",$Y$95,IF(H58="⑰",$Y$96,IF(H58="⑱",$Y$97,IF(H58="⑲",$Y$98,IF(H58="⑳",$Y$99,"")))))))))))))))))))))</f>
        <v/>
      </c>
      <c r="I60" s="71" t="str">
        <f t="shared" si="52"/>
        <v/>
      </c>
      <c r="J60" s="71" t="str">
        <f t="shared" si="52"/>
        <v/>
      </c>
      <c r="K60" s="71" t="str">
        <f t="shared" si="52"/>
        <v/>
      </c>
      <c r="L60" s="71" t="str">
        <f t="shared" si="52"/>
        <v/>
      </c>
      <c r="M60" s="71" t="str">
        <f t="shared" si="52"/>
        <v/>
      </c>
      <c r="N60" s="72" t="str">
        <f t="shared" si="52"/>
        <v/>
      </c>
      <c r="O60" s="70" t="str">
        <f t="shared" si="52"/>
        <v/>
      </c>
      <c r="P60" s="71" t="str">
        <f t="shared" si="52"/>
        <v/>
      </c>
      <c r="Q60" s="71" t="str">
        <f t="shared" si="52"/>
        <v/>
      </c>
      <c r="R60" s="71" t="str">
        <f t="shared" si="52"/>
        <v/>
      </c>
      <c r="S60" s="71" t="str">
        <f t="shared" si="52"/>
        <v/>
      </c>
      <c r="T60" s="71" t="str">
        <f t="shared" si="52"/>
        <v/>
      </c>
      <c r="U60" s="72" t="str">
        <f t="shared" si="52"/>
        <v/>
      </c>
      <c r="V60" s="70" t="str">
        <f t="shared" si="52"/>
        <v/>
      </c>
      <c r="W60" s="71" t="str">
        <f t="shared" si="52"/>
        <v/>
      </c>
      <c r="X60" s="71" t="str">
        <f t="shared" si="52"/>
        <v/>
      </c>
      <c r="Y60" s="71" t="str">
        <f t="shared" si="52"/>
        <v/>
      </c>
      <c r="Z60" s="71" t="str">
        <f t="shared" si="52"/>
        <v/>
      </c>
      <c r="AA60" s="71" t="str">
        <f t="shared" si="52"/>
        <v/>
      </c>
      <c r="AB60" s="72" t="str">
        <f t="shared" si="52"/>
        <v/>
      </c>
      <c r="AC60" s="70" t="str">
        <f t="shared" si="52"/>
        <v/>
      </c>
      <c r="AD60" s="71" t="str">
        <f t="shared" si="52"/>
        <v/>
      </c>
      <c r="AE60" s="71" t="str">
        <f t="shared" si="52"/>
        <v/>
      </c>
      <c r="AF60" s="71" t="str">
        <f t="shared" si="52"/>
        <v/>
      </c>
      <c r="AG60" s="71" t="str">
        <f t="shared" si="52"/>
        <v/>
      </c>
      <c r="AH60" s="71" t="str">
        <f t="shared" si="52"/>
        <v/>
      </c>
      <c r="AI60" s="73" t="str">
        <f t="shared" si="52"/>
        <v/>
      </c>
      <c r="AJ60" s="67">
        <f>SUM(H60:AI60)</f>
        <v>0</v>
      </c>
      <c r="AK60" s="279"/>
      <c r="AL60" s="271"/>
      <c r="AM60" s="272"/>
      <c r="AN60" s="273"/>
    </row>
    <row r="61" spans="2:40" x14ac:dyDescent="0.15">
      <c r="B61" s="283"/>
      <c r="C61" s="229"/>
      <c r="D61" s="285"/>
      <c r="E61" s="285"/>
      <c r="F61" s="266" t="s">
        <v>50</v>
      </c>
      <c r="G61" s="267"/>
      <c r="H61" s="51"/>
      <c r="I61" s="52"/>
      <c r="J61" s="52"/>
      <c r="K61" s="52"/>
      <c r="L61" s="52"/>
      <c r="M61" s="52"/>
      <c r="N61" s="53"/>
      <c r="O61" s="51"/>
      <c r="P61" s="52"/>
      <c r="Q61" s="52"/>
      <c r="R61" s="52"/>
      <c r="S61" s="52"/>
      <c r="T61" s="52"/>
      <c r="U61" s="53"/>
      <c r="V61" s="51"/>
      <c r="W61" s="52"/>
      <c r="X61" s="52"/>
      <c r="Y61" s="52"/>
      <c r="Z61" s="52"/>
      <c r="AA61" s="52"/>
      <c r="AB61" s="53"/>
      <c r="AC61" s="51"/>
      <c r="AD61" s="52"/>
      <c r="AE61" s="52"/>
      <c r="AF61" s="52"/>
      <c r="AG61" s="52"/>
      <c r="AH61" s="52"/>
      <c r="AI61" s="54"/>
      <c r="AJ61" s="34">
        <f>SUM(AJ62:AJ63)</f>
        <v>0</v>
      </c>
      <c r="AK61" s="279"/>
      <c r="AL61" s="268"/>
      <c r="AM61" s="269"/>
      <c r="AN61" s="270"/>
    </row>
    <row r="62" spans="2:40" x14ac:dyDescent="0.15">
      <c r="B62" s="283"/>
      <c r="C62" s="229">
        <f t="shared" ref="C62" si="53">B61</f>
        <v>0</v>
      </c>
      <c r="D62" s="285"/>
      <c r="E62" s="285"/>
      <c r="F62" s="274" t="s">
        <v>52</v>
      </c>
      <c r="G62" s="275"/>
      <c r="H62" s="57" t="str">
        <f t="shared" ref="H62:AI62" si="54">IF(H61="","",IF(H61="①",$N$90,IF(H61="②",$N$91,IF(H61="③",$N$92,IF(H61="④",$N$93,IF(H61="⑤",$N$94,IF(H61="⑥",$N$95,IF(H61="⑦",$N$96,IF(H61="⑧",$N$97,IF(H61="⑨",$N$98,IF(H61="⑩",$N$99,IF(H61="⑪",$X$90,IF(H61="⑫",$X$91,IF(H61="⑬",$X$92,IF(H61="⑭",$X$93,IF(H61="⑮",$X$94,IF(H61="⑯",$X$95,IF(H61="⑰",$X$96,IF(H61="⑱",$X$97,IF(H61="⑲",$X$98,IF(H61="⑳",$X$99,"")))))))))))))))))))))</f>
        <v/>
      </c>
      <c r="I62" s="58" t="str">
        <f t="shared" si="54"/>
        <v/>
      </c>
      <c r="J62" s="58" t="str">
        <f t="shared" si="54"/>
        <v/>
      </c>
      <c r="K62" s="58" t="str">
        <f t="shared" si="54"/>
        <v/>
      </c>
      <c r="L62" s="58" t="str">
        <f t="shared" si="54"/>
        <v/>
      </c>
      <c r="M62" s="58" t="str">
        <f t="shared" si="54"/>
        <v/>
      </c>
      <c r="N62" s="59" t="str">
        <f t="shared" si="54"/>
        <v/>
      </c>
      <c r="O62" s="57" t="str">
        <f t="shared" si="54"/>
        <v/>
      </c>
      <c r="P62" s="58" t="str">
        <f t="shared" si="54"/>
        <v/>
      </c>
      <c r="Q62" s="58" t="str">
        <f t="shared" si="54"/>
        <v/>
      </c>
      <c r="R62" s="58" t="str">
        <f t="shared" si="54"/>
        <v/>
      </c>
      <c r="S62" s="58" t="str">
        <f t="shared" si="54"/>
        <v/>
      </c>
      <c r="T62" s="58" t="str">
        <f t="shared" si="54"/>
        <v/>
      </c>
      <c r="U62" s="59" t="str">
        <f t="shared" si="54"/>
        <v/>
      </c>
      <c r="V62" s="57" t="str">
        <f t="shared" si="54"/>
        <v/>
      </c>
      <c r="W62" s="58" t="str">
        <f t="shared" si="54"/>
        <v/>
      </c>
      <c r="X62" s="58" t="str">
        <f t="shared" si="54"/>
        <v/>
      </c>
      <c r="Y62" s="58" t="str">
        <f t="shared" si="54"/>
        <v/>
      </c>
      <c r="Z62" s="58" t="str">
        <f t="shared" si="54"/>
        <v/>
      </c>
      <c r="AA62" s="58" t="str">
        <f t="shared" si="54"/>
        <v/>
      </c>
      <c r="AB62" s="59" t="str">
        <f t="shared" si="54"/>
        <v/>
      </c>
      <c r="AC62" s="57" t="str">
        <f t="shared" si="54"/>
        <v/>
      </c>
      <c r="AD62" s="58" t="str">
        <f t="shared" si="54"/>
        <v/>
      </c>
      <c r="AE62" s="58" t="str">
        <f t="shared" si="54"/>
        <v/>
      </c>
      <c r="AF62" s="58" t="str">
        <f t="shared" si="54"/>
        <v/>
      </c>
      <c r="AG62" s="58" t="str">
        <f t="shared" si="54"/>
        <v/>
      </c>
      <c r="AH62" s="58" t="str">
        <f t="shared" si="54"/>
        <v/>
      </c>
      <c r="AI62" s="60" t="str">
        <f t="shared" si="54"/>
        <v/>
      </c>
      <c r="AJ62" s="33">
        <f>SUM(H62:AI62)</f>
        <v>0</v>
      </c>
      <c r="AK62" s="279"/>
      <c r="AL62" s="271"/>
      <c r="AM62" s="272"/>
      <c r="AN62" s="273"/>
    </row>
    <row r="63" spans="2:40" x14ac:dyDescent="0.15">
      <c r="B63" s="284"/>
      <c r="C63" s="229"/>
      <c r="D63" s="286"/>
      <c r="E63" s="286"/>
      <c r="F63" s="276" t="s">
        <v>53</v>
      </c>
      <c r="G63" s="277"/>
      <c r="H63" s="70" t="str">
        <f t="shared" ref="H63:AI63" si="55">IF(H61="","",IF(H61="①",$O$90,IF(H61="②",$O$91,IF(H61="③",$O$92,IF(H61="④",$O$93,IF(H61="⑤",$O$94,IF(H61="⑥",$O$95,IF(H61="⑦",$O$96,IF(H61="⑧",$O$97,IF(H61="⑨",$O$98,IF(H61="⑩",$O$99,IF(H61="⑪",$Y$90,IF(H61="⑫",$Y$91,IF(H61="⑬",$Y$92,IF(H61="⑭",$Y$93,IF(H61="⑮",$Y$94,IF(H61="⑯",$Y$95,IF(H61="⑰",$Y$96,IF(H61="⑱",$Y$97,IF(H61="⑲",$Y$98,IF(H61="⑳",$Y$99,"")))))))))))))))))))))</f>
        <v/>
      </c>
      <c r="I63" s="71" t="str">
        <f t="shared" si="55"/>
        <v/>
      </c>
      <c r="J63" s="71" t="str">
        <f t="shared" si="55"/>
        <v/>
      </c>
      <c r="K63" s="71" t="str">
        <f t="shared" si="55"/>
        <v/>
      </c>
      <c r="L63" s="71" t="str">
        <f t="shared" si="55"/>
        <v/>
      </c>
      <c r="M63" s="71" t="str">
        <f t="shared" si="55"/>
        <v/>
      </c>
      <c r="N63" s="72" t="str">
        <f t="shared" si="55"/>
        <v/>
      </c>
      <c r="O63" s="70" t="str">
        <f t="shared" si="55"/>
        <v/>
      </c>
      <c r="P63" s="71" t="str">
        <f t="shared" si="55"/>
        <v/>
      </c>
      <c r="Q63" s="71" t="str">
        <f t="shared" si="55"/>
        <v/>
      </c>
      <c r="R63" s="71" t="str">
        <f t="shared" si="55"/>
        <v/>
      </c>
      <c r="S63" s="71" t="str">
        <f t="shared" si="55"/>
        <v/>
      </c>
      <c r="T63" s="71" t="str">
        <f t="shared" si="55"/>
        <v/>
      </c>
      <c r="U63" s="72" t="str">
        <f t="shared" si="55"/>
        <v/>
      </c>
      <c r="V63" s="70" t="str">
        <f t="shared" si="55"/>
        <v/>
      </c>
      <c r="W63" s="71" t="str">
        <f t="shared" si="55"/>
        <v/>
      </c>
      <c r="X63" s="71" t="str">
        <f t="shared" si="55"/>
        <v/>
      </c>
      <c r="Y63" s="71" t="str">
        <f t="shared" si="55"/>
        <v/>
      </c>
      <c r="Z63" s="71" t="str">
        <f t="shared" si="55"/>
        <v/>
      </c>
      <c r="AA63" s="71" t="str">
        <f t="shared" si="55"/>
        <v/>
      </c>
      <c r="AB63" s="72" t="str">
        <f t="shared" si="55"/>
        <v/>
      </c>
      <c r="AC63" s="70" t="str">
        <f t="shared" si="55"/>
        <v/>
      </c>
      <c r="AD63" s="71" t="str">
        <f t="shared" si="55"/>
        <v/>
      </c>
      <c r="AE63" s="71" t="str">
        <f t="shared" si="55"/>
        <v/>
      </c>
      <c r="AF63" s="71" t="str">
        <f t="shared" si="55"/>
        <v/>
      </c>
      <c r="AG63" s="71" t="str">
        <f t="shared" si="55"/>
        <v/>
      </c>
      <c r="AH63" s="71" t="str">
        <f t="shared" si="55"/>
        <v/>
      </c>
      <c r="AI63" s="73" t="str">
        <f t="shared" si="55"/>
        <v/>
      </c>
      <c r="AJ63" s="67">
        <f>SUM(H63:AI63)</f>
        <v>0</v>
      </c>
      <c r="AK63" s="279"/>
      <c r="AL63" s="271"/>
      <c r="AM63" s="272"/>
      <c r="AN63" s="273"/>
    </row>
    <row r="64" spans="2:40" x14ac:dyDescent="0.15">
      <c r="B64" s="283"/>
      <c r="C64" s="229"/>
      <c r="D64" s="285"/>
      <c r="E64" s="285"/>
      <c r="F64" s="266" t="s">
        <v>50</v>
      </c>
      <c r="G64" s="267"/>
      <c r="H64" s="51"/>
      <c r="I64" s="52"/>
      <c r="J64" s="52"/>
      <c r="K64" s="52"/>
      <c r="L64" s="52"/>
      <c r="M64" s="52"/>
      <c r="N64" s="53"/>
      <c r="O64" s="51"/>
      <c r="P64" s="52"/>
      <c r="Q64" s="52"/>
      <c r="R64" s="52"/>
      <c r="S64" s="52"/>
      <c r="T64" s="52"/>
      <c r="U64" s="53"/>
      <c r="V64" s="51"/>
      <c r="W64" s="52"/>
      <c r="X64" s="52"/>
      <c r="Y64" s="52"/>
      <c r="Z64" s="52"/>
      <c r="AA64" s="52"/>
      <c r="AB64" s="53"/>
      <c r="AC64" s="51"/>
      <c r="AD64" s="52"/>
      <c r="AE64" s="52"/>
      <c r="AF64" s="52"/>
      <c r="AG64" s="52"/>
      <c r="AH64" s="52"/>
      <c r="AI64" s="54"/>
      <c r="AJ64" s="34">
        <f>SUM(AJ65:AJ66)</f>
        <v>0</v>
      </c>
      <c r="AK64" s="279"/>
      <c r="AL64" s="268"/>
      <c r="AM64" s="269"/>
      <c r="AN64" s="270"/>
    </row>
    <row r="65" spans="2:40" x14ac:dyDescent="0.15">
      <c r="B65" s="283"/>
      <c r="C65" s="229">
        <f t="shared" ref="C65" si="56">B64</f>
        <v>0</v>
      </c>
      <c r="D65" s="285"/>
      <c r="E65" s="285"/>
      <c r="F65" s="274" t="s">
        <v>52</v>
      </c>
      <c r="G65" s="275"/>
      <c r="H65" s="57" t="str">
        <f t="shared" ref="H65:AI65" si="57">IF(H64="","",IF(H64="①",$N$90,IF(H64="②",$N$91,IF(H64="③",$N$92,IF(H64="④",$N$93,IF(H64="⑤",$N$94,IF(H64="⑥",$N$95,IF(H64="⑦",$N$96,IF(H64="⑧",$N$97,IF(H64="⑨",$N$98,IF(H64="⑩",$N$99,IF(H64="⑪",$X$90,IF(H64="⑫",$X$91,IF(H64="⑬",$X$92,IF(H64="⑭",$X$93,IF(H64="⑮",$X$94,IF(H64="⑯",$X$95,IF(H64="⑰",$X$96,IF(H64="⑱",$X$97,IF(H64="⑲",$X$98,IF(H64="⑳",$X$99,"")))))))))))))))))))))</f>
        <v/>
      </c>
      <c r="I65" s="58" t="str">
        <f t="shared" si="57"/>
        <v/>
      </c>
      <c r="J65" s="58" t="str">
        <f t="shared" si="57"/>
        <v/>
      </c>
      <c r="K65" s="58" t="str">
        <f t="shared" si="57"/>
        <v/>
      </c>
      <c r="L65" s="58" t="str">
        <f t="shared" si="57"/>
        <v/>
      </c>
      <c r="M65" s="58" t="str">
        <f t="shared" si="57"/>
        <v/>
      </c>
      <c r="N65" s="59" t="str">
        <f t="shared" si="57"/>
        <v/>
      </c>
      <c r="O65" s="57" t="str">
        <f t="shared" si="57"/>
        <v/>
      </c>
      <c r="P65" s="58" t="str">
        <f t="shared" si="57"/>
        <v/>
      </c>
      <c r="Q65" s="58" t="str">
        <f t="shared" si="57"/>
        <v/>
      </c>
      <c r="R65" s="58" t="str">
        <f t="shared" si="57"/>
        <v/>
      </c>
      <c r="S65" s="58" t="str">
        <f t="shared" si="57"/>
        <v/>
      </c>
      <c r="T65" s="58" t="str">
        <f t="shared" si="57"/>
        <v/>
      </c>
      <c r="U65" s="59" t="str">
        <f t="shared" si="57"/>
        <v/>
      </c>
      <c r="V65" s="57" t="str">
        <f t="shared" si="57"/>
        <v/>
      </c>
      <c r="W65" s="58" t="str">
        <f t="shared" si="57"/>
        <v/>
      </c>
      <c r="X65" s="58" t="str">
        <f t="shared" si="57"/>
        <v/>
      </c>
      <c r="Y65" s="58" t="str">
        <f t="shared" si="57"/>
        <v/>
      </c>
      <c r="Z65" s="58" t="str">
        <f t="shared" si="57"/>
        <v/>
      </c>
      <c r="AA65" s="58" t="str">
        <f t="shared" si="57"/>
        <v/>
      </c>
      <c r="AB65" s="59" t="str">
        <f t="shared" si="57"/>
        <v/>
      </c>
      <c r="AC65" s="57" t="str">
        <f t="shared" si="57"/>
        <v/>
      </c>
      <c r="AD65" s="58" t="str">
        <f t="shared" si="57"/>
        <v/>
      </c>
      <c r="AE65" s="58" t="str">
        <f t="shared" si="57"/>
        <v/>
      </c>
      <c r="AF65" s="58" t="str">
        <f t="shared" si="57"/>
        <v/>
      </c>
      <c r="AG65" s="58" t="str">
        <f t="shared" si="57"/>
        <v/>
      </c>
      <c r="AH65" s="58" t="str">
        <f t="shared" si="57"/>
        <v/>
      </c>
      <c r="AI65" s="60" t="str">
        <f t="shared" si="57"/>
        <v/>
      </c>
      <c r="AJ65" s="33">
        <f>SUM(H65:AI65)</f>
        <v>0</v>
      </c>
      <c r="AK65" s="279"/>
      <c r="AL65" s="271"/>
      <c r="AM65" s="272"/>
      <c r="AN65" s="273"/>
    </row>
    <row r="66" spans="2:40" x14ac:dyDescent="0.15">
      <c r="B66" s="284"/>
      <c r="C66" s="229"/>
      <c r="D66" s="286"/>
      <c r="E66" s="286"/>
      <c r="F66" s="276" t="s">
        <v>53</v>
      </c>
      <c r="G66" s="277"/>
      <c r="H66" s="70" t="str">
        <f t="shared" ref="H66:AI66" si="58">IF(H64="","",IF(H64="①",$O$90,IF(H64="②",$O$91,IF(H64="③",$O$92,IF(H64="④",$O$93,IF(H64="⑤",$O$94,IF(H64="⑥",$O$95,IF(H64="⑦",$O$96,IF(H64="⑧",$O$97,IF(H64="⑨",$O$98,IF(H64="⑩",$O$99,IF(H64="⑪",$Y$90,IF(H64="⑫",$Y$91,IF(H64="⑬",$Y$92,IF(H64="⑭",$Y$93,IF(H64="⑮",$Y$94,IF(H64="⑯",$Y$95,IF(H64="⑰",$Y$96,IF(H64="⑱",$Y$97,IF(H64="⑲",$Y$98,IF(H64="⑳",$Y$99,"")))))))))))))))))))))</f>
        <v/>
      </c>
      <c r="I66" s="71" t="str">
        <f t="shared" si="58"/>
        <v/>
      </c>
      <c r="J66" s="71" t="str">
        <f t="shared" si="58"/>
        <v/>
      </c>
      <c r="K66" s="71" t="str">
        <f t="shared" si="58"/>
        <v/>
      </c>
      <c r="L66" s="71" t="str">
        <f t="shared" si="58"/>
        <v/>
      </c>
      <c r="M66" s="71" t="str">
        <f t="shared" si="58"/>
        <v/>
      </c>
      <c r="N66" s="72" t="str">
        <f t="shared" si="58"/>
        <v/>
      </c>
      <c r="O66" s="70" t="str">
        <f t="shared" si="58"/>
        <v/>
      </c>
      <c r="P66" s="71" t="str">
        <f t="shared" si="58"/>
        <v/>
      </c>
      <c r="Q66" s="71" t="str">
        <f t="shared" si="58"/>
        <v/>
      </c>
      <c r="R66" s="71" t="str">
        <f t="shared" si="58"/>
        <v/>
      </c>
      <c r="S66" s="71" t="str">
        <f t="shared" si="58"/>
        <v/>
      </c>
      <c r="T66" s="71" t="str">
        <f t="shared" si="58"/>
        <v/>
      </c>
      <c r="U66" s="72" t="str">
        <f t="shared" si="58"/>
        <v/>
      </c>
      <c r="V66" s="70" t="str">
        <f t="shared" si="58"/>
        <v/>
      </c>
      <c r="W66" s="71" t="str">
        <f t="shared" si="58"/>
        <v/>
      </c>
      <c r="X66" s="71" t="str">
        <f t="shared" si="58"/>
        <v/>
      </c>
      <c r="Y66" s="71" t="str">
        <f t="shared" si="58"/>
        <v/>
      </c>
      <c r="Z66" s="71" t="str">
        <f t="shared" si="58"/>
        <v/>
      </c>
      <c r="AA66" s="71" t="str">
        <f t="shared" si="58"/>
        <v/>
      </c>
      <c r="AB66" s="72" t="str">
        <f t="shared" si="58"/>
        <v/>
      </c>
      <c r="AC66" s="70" t="str">
        <f t="shared" si="58"/>
        <v/>
      </c>
      <c r="AD66" s="71" t="str">
        <f t="shared" si="58"/>
        <v/>
      </c>
      <c r="AE66" s="71" t="str">
        <f t="shared" si="58"/>
        <v/>
      </c>
      <c r="AF66" s="71" t="str">
        <f t="shared" si="58"/>
        <v/>
      </c>
      <c r="AG66" s="71" t="str">
        <f t="shared" si="58"/>
        <v/>
      </c>
      <c r="AH66" s="71" t="str">
        <f t="shared" si="58"/>
        <v/>
      </c>
      <c r="AI66" s="73" t="str">
        <f t="shared" si="58"/>
        <v/>
      </c>
      <c r="AJ66" s="67">
        <f>SUM(H66:AI66)</f>
        <v>0</v>
      </c>
      <c r="AK66" s="279"/>
      <c r="AL66" s="271"/>
      <c r="AM66" s="272"/>
      <c r="AN66" s="273"/>
    </row>
    <row r="67" spans="2:40" x14ac:dyDescent="0.15">
      <c r="B67" s="283"/>
      <c r="C67" s="229"/>
      <c r="D67" s="285"/>
      <c r="E67" s="285"/>
      <c r="F67" s="266" t="s">
        <v>50</v>
      </c>
      <c r="G67" s="267"/>
      <c r="H67" s="51"/>
      <c r="I67" s="52"/>
      <c r="J67" s="52"/>
      <c r="K67" s="52"/>
      <c r="L67" s="52"/>
      <c r="M67" s="52"/>
      <c r="N67" s="53"/>
      <c r="O67" s="51"/>
      <c r="P67" s="52"/>
      <c r="Q67" s="52"/>
      <c r="R67" s="52"/>
      <c r="S67" s="52"/>
      <c r="T67" s="52"/>
      <c r="U67" s="53"/>
      <c r="V67" s="51"/>
      <c r="W67" s="52"/>
      <c r="X67" s="52"/>
      <c r="Y67" s="52"/>
      <c r="Z67" s="52"/>
      <c r="AA67" s="52"/>
      <c r="AB67" s="53"/>
      <c r="AC67" s="51"/>
      <c r="AD67" s="52"/>
      <c r="AE67" s="52"/>
      <c r="AF67" s="52"/>
      <c r="AG67" s="52"/>
      <c r="AH67" s="52"/>
      <c r="AI67" s="54"/>
      <c r="AJ67" s="34">
        <f>SUM(AJ68:AJ69)</f>
        <v>0</v>
      </c>
      <c r="AK67" s="279"/>
      <c r="AL67" s="268"/>
      <c r="AM67" s="269"/>
      <c r="AN67" s="270"/>
    </row>
    <row r="68" spans="2:40" x14ac:dyDescent="0.15">
      <c r="B68" s="283"/>
      <c r="C68" s="229">
        <f t="shared" ref="C68" si="59">B67</f>
        <v>0</v>
      </c>
      <c r="D68" s="285"/>
      <c r="E68" s="285"/>
      <c r="F68" s="274" t="s">
        <v>52</v>
      </c>
      <c r="G68" s="275"/>
      <c r="H68" s="57" t="str">
        <f t="shared" ref="H68:AI68" si="60">IF(H67="","",IF(H67="①",$N$90,IF(H67="②",$N$91,IF(H67="③",$N$92,IF(H67="④",$N$93,IF(H67="⑤",$N$94,IF(H67="⑥",$N$95,IF(H67="⑦",$N$96,IF(H67="⑧",$N$97,IF(H67="⑨",$N$98,IF(H67="⑩",$N$99,IF(H67="⑪",$X$90,IF(H67="⑫",$X$91,IF(H67="⑬",$X$92,IF(H67="⑭",$X$93,IF(H67="⑮",$X$94,IF(H67="⑯",$X$95,IF(H67="⑰",$X$96,IF(H67="⑱",$X$97,IF(H67="⑲",$X$98,IF(H67="⑳",$X$99,"")))))))))))))))))))))</f>
        <v/>
      </c>
      <c r="I68" s="58" t="str">
        <f t="shared" si="60"/>
        <v/>
      </c>
      <c r="J68" s="58" t="str">
        <f t="shared" si="60"/>
        <v/>
      </c>
      <c r="K68" s="58" t="str">
        <f t="shared" si="60"/>
        <v/>
      </c>
      <c r="L68" s="58" t="str">
        <f t="shared" si="60"/>
        <v/>
      </c>
      <c r="M68" s="58" t="str">
        <f t="shared" si="60"/>
        <v/>
      </c>
      <c r="N68" s="59" t="str">
        <f t="shared" si="60"/>
        <v/>
      </c>
      <c r="O68" s="57" t="str">
        <f t="shared" si="60"/>
        <v/>
      </c>
      <c r="P68" s="58" t="str">
        <f t="shared" si="60"/>
        <v/>
      </c>
      <c r="Q68" s="58" t="str">
        <f t="shared" si="60"/>
        <v/>
      </c>
      <c r="R68" s="58" t="str">
        <f t="shared" si="60"/>
        <v/>
      </c>
      <c r="S68" s="58" t="str">
        <f t="shared" si="60"/>
        <v/>
      </c>
      <c r="T68" s="58" t="str">
        <f t="shared" si="60"/>
        <v/>
      </c>
      <c r="U68" s="59" t="str">
        <f t="shared" si="60"/>
        <v/>
      </c>
      <c r="V68" s="57" t="str">
        <f t="shared" si="60"/>
        <v/>
      </c>
      <c r="W68" s="58" t="str">
        <f t="shared" si="60"/>
        <v/>
      </c>
      <c r="X68" s="58" t="str">
        <f t="shared" si="60"/>
        <v/>
      </c>
      <c r="Y68" s="58" t="str">
        <f t="shared" si="60"/>
        <v/>
      </c>
      <c r="Z68" s="58" t="str">
        <f t="shared" si="60"/>
        <v/>
      </c>
      <c r="AA68" s="58" t="str">
        <f t="shared" si="60"/>
        <v/>
      </c>
      <c r="AB68" s="59" t="str">
        <f t="shared" si="60"/>
        <v/>
      </c>
      <c r="AC68" s="57" t="str">
        <f t="shared" si="60"/>
        <v/>
      </c>
      <c r="AD68" s="58" t="str">
        <f t="shared" si="60"/>
        <v/>
      </c>
      <c r="AE68" s="58" t="str">
        <f t="shared" si="60"/>
        <v/>
      </c>
      <c r="AF68" s="58" t="str">
        <f t="shared" si="60"/>
        <v/>
      </c>
      <c r="AG68" s="58" t="str">
        <f t="shared" si="60"/>
        <v/>
      </c>
      <c r="AH68" s="58" t="str">
        <f t="shared" si="60"/>
        <v/>
      </c>
      <c r="AI68" s="60" t="str">
        <f t="shared" si="60"/>
        <v/>
      </c>
      <c r="AJ68" s="33">
        <f>SUM(H68:AI68)</f>
        <v>0</v>
      </c>
      <c r="AK68" s="279"/>
      <c r="AL68" s="271"/>
      <c r="AM68" s="272"/>
      <c r="AN68" s="273"/>
    </row>
    <row r="69" spans="2:40" x14ac:dyDescent="0.15">
      <c r="B69" s="284"/>
      <c r="C69" s="229"/>
      <c r="D69" s="286"/>
      <c r="E69" s="286"/>
      <c r="F69" s="276" t="s">
        <v>53</v>
      </c>
      <c r="G69" s="277"/>
      <c r="H69" s="70" t="str">
        <f t="shared" ref="H69:AI69" si="61">IF(H67="","",IF(H67="①",$O$90,IF(H67="②",$O$91,IF(H67="③",$O$92,IF(H67="④",$O$93,IF(H67="⑤",$O$94,IF(H67="⑥",$O$95,IF(H67="⑦",$O$96,IF(H67="⑧",$O$97,IF(H67="⑨",$O$98,IF(H67="⑩",$O$99,IF(H67="⑪",$Y$90,IF(H67="⑫",$Y$91,IF(H67="⑬",$Y$92,IF(H67="⑭",$Y$93,IF(H67="⑮",$Y$94,IF(H67="⑯",$Y$95,IF(H67="⑰",$Y$96,IF(H67="⑱",$Y$97,IF(H67="⑲",$Y$98,IF(H67="⑳",$Y$99,"")))))))))))))))))))))</f>
        <v/>
      </c>
      <c r="I69" s="71" t="str">
        <f t="shared" si="61"/>
        <v/>
      </c>
      <c r="J69" s="71" t="str">
        <f t="shared" si="61"/>
        <v/>
      </c>
      <c r="K69" s="71" t="str">
        <f t="shared" si="61"/>
        <v/>
      </c>
      <c r="L69" s="71" t="str">
        <f t="shared" si="61"/>
        <v/>
      </c>
      <c r="M69" s="71" t="str">
        <f t="shared" si="61"/>
        <v/>
      </c>
      <c r="N69" s="72" t="str">
        <f t="shared" si="61"/>
        <v/>
      </c>
      <c r="O69" s="70" t="str">
        <f t="shared" si="61"/>
        <v/>
      </c>
      <c r="P69" s="71" t="str">
        <f t="shared" si="61"/>
        <v/>
      </c>
      <c r="Q69" s="71" t="str">
        <f t="shared" si="61"/>
        <v/>
      </c>
      <c r="R69" s="71" t="str">
        <f t="shared" si="61"/>
        <v/>
      </c>
      <c r="S69" s="71" t="str">
        <f t="shared" si="61"/>
        <v/>
      </c>
      <c r="T69" s="71" t="str">
        <f t="shared" si="61"/>
        <v/>
      </c>
      <c r="U69" s="72" t="str">
        <f t="shared" si="61"/>
        <v/>
      </c>
      <c r="V69" s="70" t="str">
        <f t="shared" si="61"/>
        <v/>
      </c>
      <c r="W69" s="71" t="str">
        <f t="shared" si="61"/>
        <v/>
      </c>
      <c r="X69" s="71" t="str">
        <f t="shared" si="61"/>
        <v/>
      </c>
      <c r="Y69" s="71" t="str">
        <f t="shared" si="61"/>
        <v/>
      </c>
      <c r="Z69" s="71" t="str">
        <f t="shared" si="61"/>
        <v/>
      </c>
      <c r="AA69" s="71" t="str">
        <f t="shared" si="61"/>
        <v/>
      </c>
      <c r="AB69" s="72" t="str">
        <f t="shared" si="61"/>
        <v/>
      </c>
      <c r="AC69" s="70" t="str">
        <f t="shared" si="61"/>
        <v/>
      </c>
      <c r="AD69" s="71" t="str">
        <f t="shared" si="61"/>
        <v/>
      </c>
      <c r="AE69" s="71" t="str">
        <f t="shared" si="61"/>
        <v/>
      </c>
      <c r="AF69" s="71" t="str">
        <f t="shared" si="61"/>
        <v/>
      </c>
      <c r="AG69" s="71" t="str">
        <f t="shared" si="61"/>
        <v/>
      </c>
      <c r="AH69" s="71" t="str">
        <f t="shared" si="61"/>
        <v/>
      </c>
      <c r="AI69" s="73" t="str">
        <f t="shared" si="61"/>
        <v/>
      </c>
      <c r="AJ69" s="67">
        <f>SUM(H69:AI69)</f>
        <v>0</v>
      </c>
      <c r="AK69" s="279"/>
      <c r="AL69" s="271"/>
      <c r="AM69" s="272"/>
      <c r="AN69" s="273"/>
    </row>
    <row r="70" spans="2:40" x14ac:dyDescent="0.15">
      <c r="B70" s="283"/>
      <c r="C70" s="229"/>
      <c r="D70" s="285"/>
      <c r="E70" s="285"/>
      <c r="F70" s="266" t="s">
        <v>50</v>
      </c>
      <c r="G70" s="267"/>
      <c r="H70" s="51"/>
      <c r="I70" s="52"/>
      <c r="J70" s="52"/>
      <c r="K70" s="52"/>
      <c r="L70" s="52"/>
      <c r="M70" s="52"/>
      <c r="N70" s="53"/>
      <c r="O70" s="51"/>
      <c r="P70" s="52"/>
      <c r="Q70" s="52"/>
      <c r="R70" s="52"/>
      <c r="S70" s="52"/>
      <c r="T70" s="52"/>
      <c r="U70" s="53"/>
      <c r="V70" s="51"/>
      <c r="W70" s="52"/>
      <c r="X70" s="52"/>
      <c r="Y70" s="52"/>
      <c r="Z70" s="52"/>
      <c r="AA70" s="52"/>
      <c r="AB70" s="53"/>
      <c r="AC70" s="51"/>
      <c r="AD70" s="52"/>
      <c r="AE70" s="52"/>
      <c r="AF70" s="52"/>
      <c r="AG70" s="52"/>
      <c r="AH70" s="52"/>
      <c r="AI70" s="54"/>
      <c r="AJ70" s="34">
        <f>SUM(AJ71:AJ72)</f>
        <v>0</v>
      </c>
      <c r="AK70" s="279"/>
      <c r="AL70" s="268"/>
      <c r="AM70" s="269"/>
      <c r="AN70" s="270"/>
    </row>
    <row r="71" spans="2:40" x14ac:dyDescent="0.15">
      <c r="B71" s="283"/>
      <c r="C71" s="229">
        <f t="shared" ref="C71" si="62">B70</f>
        <v>0</v>
      </c>
      <c r="D71" s="285"/>
      <c r="E71" s="285"/>
      <c r="F71" s="274" t="s">
        <v>52</v>
      </c>
      <c r="G71" s="275"/>
      <c r="H71" s="57" t="str">
        <f t="shared" ref="H71:AI71" si="63">IF(H70="","",IF(H70="①",$N$90,IF(H70="②",$N$91,IF(H70="③",$N$92,IF(H70="④",$N$93,IF(H70="⑤",$N$94,IF(H70="⑥",$N$95,IF(H70="⑦",$N$96,IF(H70="⑧",$N$97,IF(H70="⑨",$N$98,IF(H70="⑩",$N$99,IF(H70="⑪",$X$90,IF(H70="⑫",$X$91,IF(H70="⑬",$X$92,IF(H70="⑭",$X$93,IF(H70="⑮",$X$94,IF(H70="⑯",$X$95,IF(H70="⑰",$X$96,IF(H70="⑱",$X$97,IF(H70="⑲",$X$98,IF(H70="⑳",$X$99,"")))))))))))))))))))))</f>
        <v/>
      </c>
      <c r="I71" s="58" t="str">
        <f t="shared" si="63"/>
        <v/>
      </c>
      <c r="J71" s="58" t="str">
        <f t="shared" si="63"/>
        <v/>
      </c>
      <c r="K71" s="58" t="str">
        <f t="shared" si="63"/>
        <v/>
      </c>
      <c r="L71" s="58" t="str">
        <f t="shared" si="63"/>
        <v/>
      </c>
      <c r="M71" s="58" t="str">
        <f t="shared" si="63"/>
        <v/>
      </c>
      <c r="N71" s="59" t="str">
        <f t="shared" si="63"/>
        <v/>
      </c>
      <c r="O71" s="57" t="str">
        <f t="shared" si="63"/>
        <v/>
      </c>
      <c r="P71" s="58" t="str">
        <f t="shared" si="63"/>
        <v/>
      </c>
      <c r="Q71" s="58" t="str">
        <f t="shared" si="63"/>
        <v/>
      </c>
      <c r="R71" s="58" t="str">
        <f t="shared" si="63"/>
        <v/>
      </c>
      <c r="S71" s="58" t="str">
        <f t="shared" si="63"/>
        <v/>
      </c>
      <c r="T71" s="58" t="str">
        <f t="shared" si="63"/>
        <v/>
      </c>
      <c r="U71" s="59" t="str">
        <f t="shared" si="63"/>
        <v/>
      </c>
      <c r="V71" s="57" t="str">
        <f t="shared" si="63"/>
        <v/>
      </c>
      <c r="W71" s="58" t="str">
        <f t="shared" si="63"/>
        <v/>
      </c>
      <c r="X71" s="58" t="str">
        <f t="shared" si="63"/>
        <v/>
      </c>
      <c r="Y71" s="58" t="str">
        <f t="shared" si="63"/>
        <v/>
      </c>
      <c r="Z71" s="58" t="str">
        <f t="shared" si="63"/>
        <v/>
      </c>
      <c r="AA71" s="58" t="str">
        <f t="shared" si="63"/>
        <v/>
      </c>
      <c r="AB71" s="59" t="str">
        <f t="shared" si="63"/>
        <v/>
      </c>
      <c r="AC71" s="57" t="str">
        <f t="shared" si="63"/>
        <v/>
      </c>
      <c r="AD71" s="58" t="str">
        <f t="shared" si="63"/>
        <v/>
      </c>
      <c r="AE71" s="58" t="str">
        <f t="shared" si="63"/>
        <v/>
      </c>
      <c r="AF71" s="58" t="str">
        <f t="shared" si="63"/>
        <v/>
      </c>
      <c r="AG71" s="58" t="str">
        <f t="shared" si="63"/>
        <v/>
      </c>
      <c r="AH71" s="58" t="str">
        <f t="shared" si="63"/>
        <v/>
      </c>
      <c r="AI71" s="60" t="str">
        <f t="shared" si="63"/>
        <v/>
      </c>
      <c r="AJ71" s="33">
        <f>SUM(H71:AI71)</f>
        <v>0</v>
      </c>
      <c r="AK71" s="279"/>
      <c r="AL71" s="271"/>
      <c r="AM71" s="272"/>
      <c r="AN71" s="273"/>
    </row>
    <row r="72" spans="2:40" x14ac:dyDescent="0.15">
      <c r="B72" s="284"/>
      <c r="C72" s="229"/>
      <c r="D72" s="286"/>
      <c r="E72" s="286"/>
      <c r="F72" s="276" t="s">
        <v>53</v>
      </c>
      <c r="G72" s="277"/>
      <c r="H72" s="70" t="str">
        <f t="shared" ref="H72:AI72" si="64">IF(H70="","",IF(H70="①",$O$90,IF(H70="②",$O$91,IF(H70="③",$O$92,IF(H70="④",$O$93,IF(H70="⑤",$O$94,IF(H70="⑥",$O$95,IF(H70="⑦",$O$96,IF(H70="⑧",$O$97,IF(H70="⑨",$O$98,IF(H70="⑩",$O$99,IF(H70="⑪",$Y$90,IF(H70="⑫",$Y$91,IF(H70="⑬",$Y$92,IF(H70="⑭",$Y$93,IF(H70="⑮",$Y$94,IF(H70="⑯",$Y$95,IF(H70="⑰",$Y$96,IF(H70="⑱",$Y$97,IF(H70="⑲",$Y$98,IF(H70="⑳",$Y$99,"")))))))))))))))))))))</f>
        <v/>
      </c>
      <c r="I72" s="71" t="str">
        <f t="shared" si="64"/>
        <v/>
      </c>
      <c r="J72" s="71" t="str">
        <f t="shared" si="64"/>
        <v/>
      </c>
      <c r="K72" s="71" t="str">
        <f t="shared" si="64"/>
        <v/>
      </c>
      <c r="L72" s="71" t="str">
        <f t="shared" si="64"/>
        <v/>
      </c>
      <c r="M72" s="71" t="str">
        <f t="shared" si="64"/>
        <v/>
      </c>
      <c r="N72" s="72" t="str">
        <f t="shared" si="64"/>
        <v/>
      </c>
      <c r="O72" s="70" t="str">
        <f t="shared" si="64"/>
        <v/>
      </c>
      <c r="P72" s="71" t="str">
        <f t="shared" si="64"/>
        <v/>
      </c>
      <c r="Q72" s="71" t="str">
        <f t="shared" si="64"/>
        <v/>
      </c>
      <c r="R72" s="71" t="str">
        <f t="shared" si="64"/>
        <v/>
      </c>
      <c r="S72" s="71" t="str">
        <f t="shared" si="64"/>
        <v/>
      </c>
      <c r="T72" s="71" t="str">
        <f t="shared" si="64"/>
        <v/>
      </c>
      <c r="U72" s="72" t="str">
        <f t="shared" si="64"/>
        <v/>
      </c>
      <c r="V72" s="70" t="str">
        <f t="shared" si="64"/>
        <v/>
      </c>
      <c r="W72" s="71" t="str">
        <f t="shared" si="64"/>
        <v/>
      </c>
      <c r="X72" s="71" t="str">
        <f t="shared" si="64"/>
        <v/>
      </c>
      <c r="Y72" s="71" t="str">
        <f t="shared" si="64"/>
        <v/>
      </c>
      <c r="Z72" s="71" t="str">
        <f t="shared" si="64"/>
        <v/>
      </c>
      <c r="AA72" s="71" t="str">
        <f t="shared" si="64"/>
        <v/>
      </c>
      <c r="AB72" s="72" t="str">
        <f t="shared" si="64"/>
        <v/>
      </c>
      <c r="AC72" s="70" t="str">
        <f t="shared" si="64"/>
        <v/>
      </c>
      <c r="AD72" s="71" t="str">
        <f t="shared" si="64"/>
        <v/>
      </c>
      <c r="AE72" s="71" t="str">
        <f t="shared" si="64"/>
        <v/>
      </c>
      <c r="AF72" s="71" t="str">
        <f t="shared" si="64"/>
        <v/>
      </c>
      <c r="AG72" s="71" t="str">
        <f t="shared" si="64"/>
        <v/>
      </c>
      <c r="AH72" s="71" t="str">
        <f t="shared" si="64"/>
        <v/>
      </c>
      <c r="AI72" s="73" t="str">
        <f t="shared" si="64"/>
        <v/>
      </c>
      <c r="AJ72" s="67">
        <f>SUM(H72:AI72)</f>
        <v>0</v>
      </c>
      <c r="AK72" s="279"/>
      <c r="AL72" s="271"/>
      <c r="AM72" s="272"/>
      <c r="AN72" s="273"/>
    </row>
    <row r="73" spans="2:40" x14ac:dyDescent="0.15">
      <c r="B73" s="283"/>
      <c r="C73" s="229"/>
      <c r="D73" s="285"/>
      <c r="E73" s="285"/>
      <c r="F73" s="266" t="s">
        <v>50</v>
      </c>
      <c r="G73" s="267"/>
      <c r="H73" s="51"/>
      <c r="I73" s="52"/>
      <c r="J73" s="52"/>
      <c r="K73" s="52"/>
      <c r="L73" s="52"/>
      <c r="M73" s="52"/>
      <c r="N73" s="53"/>
      <c r="O73" s="51"/>
      <c r="P73" s="52"/>
      <c r="Q73" s="52"/>
      <c r="R73" s="52"/>
      <c r="S73" s="52"/>
      <c r="T73" s="52"/>
      <c r="U73" s="53"/>
      <c r="V73" s="51"/>
      <c r="W73" s="52"/>
      <c r="X73" s="52"/>
      <c r="Y73" s="52"/>
      <c r="Z73" s="52"/>
      <c r="AA73" s="52"/>
      <c r="AB73" s="53"/>
      <c r="AC73" s="51"/>
      <c r="AD73" s="52"/>
      <c r="AE73" s="52"/>
      <c r="AF73" s="52"/>
      <c r="AG73" s="52"/>
      <c r="AH73" s="52"/>
      <c r="AI73" s="54"/>
      <c r="AJ73" s="34">
        <f>SUM(AJ74:AJ75)</f>
        <v>0</v>
      </c>
      <c r="AK73" s="279"/>
      <c r="AL73" s="268"/>
      <c r="AM73" s="269"/>
      <c r="AN73" s="270"/>
    </row>
    <row r="74" spans="2:40" x14ac:dyDescent="0.15">
      <c r="B74" s="283"/>
      <c r="C74" s="229">
        <f t="shared" ref="C74" si="65">B73</f>
        <v>0</v>
      </c>
      <c r="D74" s="285"/>
      <c r="E74" s="285"/>
      <c r="F74" s="274" t="s">
        <v>52</v>
      </c>
      <c r="G74" s="275"/>
      <c r="H74" s="57" t="str">
        <f t="shared" ref="H74:AI74" si="66">IF(H73="","",IF(H73="①",$N$90,IF(H73="②",$N$91,IF(H73="③",$N$92,IF(H73="④",$N$93,IF(H73="⑤",$N$94,IF(H73="⑥",$N$95,IF(H73="⑦",$N$96,IF(H73="⑧",$N$97,IF(H73="⑨",$N$98,IF(H73="⑩",$N$99,IF(H73="⑪",$X$90,IF(H73="⑫",$X$91,IF(H73="⑬",$X$92,IF(H73="⑭",$X$93,IF(H73="⑮",$X$94,IF(H73="⑯",$X$95,IF(H73="⑰",$X$96,IF(H73="⑱",$X$97,IF(H73="⑲",$X$98,IF(H73="⑳",$X$99,"")))))))))))))))))))))</f>
        <v/>
      </c>
      <c r="I74" s="58" t="str">
        <f t="shared" si="66"/>
        <v/>
      </c>
      <c r="J74" s="58" t="str">
        <f t="shared" si="66"/>
        <v/>
      </c>
      <c r="K74" s="58" t="str">
        <f t="shared" si="66"/>
        <v/>
      </c>
      <c r="L74" s="58" t="str">
        <f t="shared" si="66"/>
        <v/>
      </c>
      <c r="M74" s="58" t="str">
        <f t="shared" si="66"/>
        <v/>
      </c>
      <c r="N74" s="59" t="str">
        <f t="shared" si="66"/>
        <v/>
      </c>
      <c r="O74" s="57" t="str">
        <f t="shared" si="66"/>
        <v/>
      </c>
      <c r="P74" s="58" t="str">
        <f t="shared" si="66"/>
        <v/>
      </c>
      <c r="Q74" s="58" t="str">
        <f t="shared" si="66"/>
        <v/>
      </c>
      <c r="R74" s="58" t="str">
        <f t="shared" si="66"/>
        <v/>
      </c>
      <c r="S74" s="58" t="str">
        <f t="shared" si="66"/>
        <v/>
      </c>
      <c r="T74" s="58" t="str">
        <f t="shared" si="66"/>
        <v/>
      </c>
      <c r="U74" s="59" t="str">
        <f t="shared" si="66"/>
        <v/>
      </c>
      <c r="V74" s="57" t="str">
        <f t="shared" si="66"/>
        <v/>
      </c>
      <c r="W74" s="58" t="str">
        <f t="shared" si="66"/>
        <v/>
      </c>
      <c r="X74" s="58" t="str">
        <f t="shared" si="66"/>
        <v/>
      </c>
      <c r="Y74" s="58" t="str">
        <f t="shared" si="66"/>
        <v/>
      </c>
      <c r="Z74" s="58" t="str">
        <f t="shared" si="66"/>
        <v/>
      </c>
      <c r="AA74" s="58" t="str">
        <f t="shared" si="66"/>
        <v/>
      </c>
      <c r="AB74" s="59" t="str">
        <f t="shared" si="66"/>
        <v/>
      </c>
      <c r="AC74" s="57" t="str">
        <f t="shared" si="66"/>
        <v/>
      </c>
      <c r="AD74" s="58" t="str">
        <f t="shared" si="66"/>
        <v/>
      </c>
      <c r="AE74" s="58" t="str">
        <f t="shared" si="66"/>
        <v/>
      </c>
      <c r="AF74" s="58" t="str">
        <f t="shared" si="66"/>
        <v/>
      </c>
      <c r="AG74" s="58" t="str">
        <f t="shared" si="66"/>
        <v/>
      </c>
      <c r="AH74" s="58" t="str">
        <f t="shared" si="66"/>
        <v/>
      </c>
      <c r="AI74" s="60" t="str">
        <f t="shared" si="66"/>
        <v/>
      </c>
      <c r="AJ74" s="33">
        <f t="shared" ref="AJ74:AJ79" si="67">SUM(H74:AI74)</f>
        <v>0</v>
      </c>
      <c r="AK74" s="279"/>
      <c r="AL74" s="271"/>
      <c r="AM74" s="272"/>
      <c r="AN74" s="273"/>
    </row>
    <row r="75" spans="2:40" ht="14.25" thickBot="1" x14ac:dyDescent="0.2">
      <c r="B75" s="283"/>
      <c r="C75" s="230"/>
      <c r="D75" s="285"/>
      <c r="E75" s="285"/>
      <c r="F75" s="355" t="s">
        <v>53</v>
      </c>
      <c r="G75" s="356"/>
      <c r="H75" s="231" t="str">
        <f t="shared" ref="H75:AI75" si="68">IF(H73="","",IF(H73="①",$O$90,IF(H73="②",$O$91,IF(H73="③",$O$92,IF(H73="④",$O$93,IF(H73="⑤",$O$94,IF(H73="⑥",$O$95,IF(H73="⑦",$O$96,IF(H73="⑧",$O$97,IF(H73="⑨",$O$98,IF(H73="⑩",$O$99,IF(H73="⑪",$Y$90,IF(H73="⑫",$Y$91,IF(H73="⑬",$Y$92,IF(H73="⑭",$Y$93,IF(H73="⑮",$Y$94,IF(H73="⑯",$Y$95,IF(H73="⑰",$Y$96,IF(H73="⑱",$Y$97,IF(H73="⑲",$Y$98,IF(H73="⑳",$Y$99,"")))))))))))))))))))))</f>
        <v/>
      </c>
      <c r="I75" s="232" t="str">
        <f t="shared" si="68"/>
        <v/>
      </c>
      <c r="J75" s="232" t="str">
        <f t="shared" si="68"/>
        <v/>
      </c>
      <c r="K75" s="232" t="str">
        <f t="shared" si="68"/>
        <v/>
      </c>
      <c r="L75" s="232" t="str">
        <f t="shared" si="68"/>
        <v/>
      </c>
      <c r="M75" s="232" t="str">
        <f t="shared" si="68"/>
        <v/>
      </c>
      <c r="N75" s="233" t="str">
        <f t="shared" si="68"/>
        <v/>
      </c>
      <c r="O75" s="231" t="str">
        <f t="shared" si="68"/>
        <v/>
      </c>
      <c r="P75" s="232" t="str">
        <f t="shared" si="68"/>
        <v/>
      </c>
      <c r="Q75" s="232" t="str">
        <f t="shared" si="68"/>
        <v/>
      </c>
      <c r="R75" s="232" t="str">
        <f t="shared" si="68"/>
        <v/>
      </c>
      <c r="S75" s="232" t="str">
        <f t="shared" si="68"/>
        <v/>
      </c>
      <c r="T75" s="232" t="str">
        <f t="shared" si="68"/>
        <v/>
      </c>
      <c r="U75" s="233" t="str">
        <f t="shared" si="68"/>
        <v/>
      </c>
      <c r="V75" s="231" t="str">
        <f t="shared" si="68"/>
        <v/>
      </c>
      <c r="W75" s="232" t="str">
        <f t="shared" si="68"/>
        <v/>
      </c>
      <c r="X75" s="232" t="str">
        <f t="shared" si="68"/>
        <v/>
      </c>
      <c r="Y75" s="232" t="str">
        <f t="shared" si="68"/>
        <v/>
      </c>
      <c r="Z75" s="232" t="str">
        <f t="shared" si="68"/>
        <v/>
      </c>
      <c r="AA75" s="232" t="str">
        <f t="shared" si="68"/>
        <v/>
      </c>
      <c r="AB75" s="233" t="str">
        <f t="shared" si="68"/>
        <v/>
      </c>
      <c r="AC75" s="231" t="str">
        <f t="shared" si="68"/>
        <v/>
      </c>
      <c r="AD75" s="232" t="str">
        <f t="shared" si="68"/>
        <v/>
      </c>
      <c r="AE75" s="232" t="str">
        <f t="shared" si="68"/>
        <v/>
      </c>
      <c r="AF75" s="232" t="str">
        <f t="shared" si="68"/>
        <v/>
      </c>
      <c r="AG75" s="232" t="str">
        <f t="shared" si="68"/>
        <v/>
      </c>
      <c r="AH75" s="232" t="str">
        <f t="shared" si="68"/>
        <v/>
      </c>
      <c r="AI75" s="234" t="str">
        <f t="shared" si="68"/>
        <v/>
      </c>
      <c r="AJ75" s="67">
        <f t="shared" si="67"/>
        <v>0</v>
      </c>
      <c r="AK75" s="282"/>
      <c r="AL75" s="352"/>
      <c r="AM75" s="353"/>
      <c r="AN75" s="354"/>
    </row>
    <row r="76" spans="2:40" ht="14.25" customHeight="1" thickTop="1" x14ac:dyDescent="0.15">
      <c r="B76" s="357" t="s">
        <v>36</v>
      </c>
      <c r="C76" s="358"/>
      <c r="D76" s="359"/>
      <c r="E76" s="180"/>
      <c r="F76" s="180"/>
      <c r="G76" s="181" t="s">
        <v>38</v>
      </c>
      <c r="H76" s="91">
        <f t="shared" ref="H76:AI76" si="69">SUMIF($C$10:$C$75,$G$76,H10:H75)</f>
        <v>0</v>
      </c>
      <c r="I76" s="92">
        <f t="shared" si="69"/>
        <v>0</v>
      </c>
      <c r="J76" s="93">
        <f t="shared" si="69"/>
        <v>0</v>
      </c>
      <c r="K76" s="93">
        <f t="shared" si="69"/>
        <v>0</v>
      </c>
      <c r="L76" s="94">
        <f t="shared" si="69"/>
        <v>0</v>
      </c>
      <c r="M76" s="92">
        <f t="shared" si="69"/>
        <v>0</v>
      </c>
      <c r="N76" s="92">
        <f t="shared" si="69"/>
        <v>0</v>
      </c>
      <c r="O76" s="95">
        <f t="shared" si="69"/>
        <v>0</v>
      </c>
      <c r="P76" s="93">
        <f t="shared" si="69"/>
        <v>0</v>
      </c>
      <c r="Q76" s="92">
        <f t="shared" si="69"/>
        <v>0</v>
      </c>
      <c r="R76" s="93">
        <f t="shared" si="69"/>
        <v>0</v>
      </c>
      <c r="S76" s="92">
        <f t="shared" si="69"/>
        <v>0</v>
      </c>
      <c r="T76" s="93">
        <f t="shared" si="69"/>
        <v>0</v>
      </c>
      <c r="U76" s="93">
        <f t="shared" si="69"/>
        <v>0</v>
      </c>
      <c r="V76" s="91">
        <f t="shared" si="69"/>
        <v>0</v>
      </c>
      <c r="W76" s="92">
        <f t="shared" si="69"/>
        <v>0</v>
      </c>
      <c r="X76" s="93">
        <f t="shared" si="69"/>
        <v>0</v>
      </c>
      <c r="Y76" s="93">
        <f t="shared" si="69"/>
        <v>0</v>
      </c>
      <c r="Z76" s="94">
        <f t="shared" si="69"/>
        <v>0</v>
      </c>
      <c r="AA76" s="92">
        <f t="shared" si="69"/>
        <v>0</v>
      </c>
      <c r="AB76" s="96">
        <f t="shared" si="69"/>
        <v>0</v>
      </c>
      <c r="AC76" s="95">
        <f t="shared" si="69"/>
        <v>0</v>
      </c>
      <c r="AD76" s="93">
        <f t="shared" si="69"/>
        <v>0</v>
      </c>
      <c r="AE76" s="93">
        <f t="shared" si="69"/>
        <v>0</v>
      </c>
      <c r="AF76" s="94">
        <f t="shared" si="69"/>
        <v>0</v>
      </c>
      <c r="AG76" s="92">
        <f t="shared" si="69"/>
        <v>0</v>
      </c>
      <c r="AH76" s="93">
        <f t="shared" si="69"/>
        <v>0</v>
      </c>
      <c r="AI76" s="97">
        <f t="shared" si="69"/>
        <v>0</v>
      </c>
      <c r="AJ76" s="98">
        <f t="shared" si="67"/>
        <v>0</v>
      </c>
      <c r="AK76" s="148" t="str">
        <f>IFERROR(ROUNDDOWN(AJ76/(AE83*4),1),"")</f>
        <v/>
      </c>
      <c r="AL76" s="182"/>
      <c r="AM76" s="183"/>
      <c r="AN76" s="184"/>
    </row>
    <row r="77" spans="2:40" x14ac:dyDescent="0.15">
      <c r="B77" s="360"/>
      <c r="C77" s="361"/>
      <c r="D77" s="362"/>
      <c r="E77" s="185"/>
      <c r="F77" s="185"/>
      <c r="G77" s="186" t="s">
        <v>86</v>
      </c>
      <c r="H77" s="101">
        <f t="shared" ref="H77:AI77" si="70">SUMIF($C$10:$C$75,$G$77,H10:H75)</f>
        <v>0</v>
      </c>
      <c r="I77" s="102">
        <f t="shared" si="70"/>
        <v>0</v>
      </c>
      <c r="J77" s="103">
        <f t="shared" si="70"/>
        <v>0</v>
      </c>
      <c r="K77" s="103">
        <f t="shared" si="70"/>
        <v>0</v>
      </c>
      <c r="L77" s="104">
        <f t="shared" si="70"/>
        <v>0</v>
      </c>
      <c r="M77" s="102">
        <f t="shared" si="70"/>
        <v>0</v>
      </c>
      <c r="N77" s="102">
        <f t="shared" si="70"/>
        <v>0</v>
      </c>
      <c r="O77" s="105">
        <f t="shared" si="70"/>
        <v>0</v>
      </c>
      <c r="P77" s="103">
        <f t="shared" si="70"/>
        <v>0</v>
      </c>
      <c r="Q77" s="102">
        <f t="shared" si="70"/>
        <v>0</v>
      </c>
      <c r="R77" s="103">
        <f t="shared" si="70"/>
        <v>0</v>
      </c>
      <c r="S77" s="102">
        <f t="shared" si="70"/>
        <v>0</v>
      </c>
      <c r="T77" s="103">
        <f t="shared" si="70"/>
        <v>0</v>
      </c>
      <c r="U77" s="103">
        <f t="shared" si="70"/>
        <v>0</v>
      </c>
      <c r="V77" s="101">
        <f t="shared" si="70"/>
        <v>0</v>
      </c>
      <c r="W77" s="102">
        <f t="shared" si="70"/>
        <v>0</v>
      </c>
      <c r="X77" s="103">
        <f t="shared" si="70"/>
        <v>0</v>
      </c>
      <c r="Y77" s="103">
        <f t="shared" si="70"/>
        <v>0</v>
      </c>
      <c r="Z77" s="104">
        <f t="shared" si="70"/>
        <v>0</v>
      </c>
      <c r="AA77" s="102">
        <f t="shared" si="70"/>
        <v>0</v>
      </c>
      <c r="AB77" s="106">
        <f t="shared" si="70"/>
        <v>0</v>
      </c>
      <c r="AC77" s="105">
        <f t="shared" si="70"/>
        <v>0</v>
      </c>
      <c r="AD77" s="103">
        <f t="shared" si="70"/>
        <v>0</v>
      </c>
      <c r="AE77" s="103">
        <f t="shared" si="70"/>
        <v>0</v>
      </c>
      <c r="AF77" s="104">
        <f t="shared" si="70"/>
        <v>0</v>
      </c>
      <c r="AG77" s="102">
        <f t="shared" si="70"/>
        <v>0</v>
      </c>
      <c r="AH77" s="103">
        <f t="shared" si="70"/>
        <v>0</v>
      </c>
      <c r="AI77" s="107">
        <f t="shared" si="70"/>
        <v>0</v>
      </c>
      <c r="AJ77" s="108">
        <f t="shared" si="67"/>
        <v>0</v>
      </c>
      <c r="AK77" s="149" t="str">
        <f>IFERROR(ROUNDDOWN(AJ77/(AE83*4),1),"")</f>
        <v/>
      </c>
      <c r="AL77" s="187"/>
      <c r="AM77" s="153"/>
      <c r="AN77" s="179"/>
    </row>
    <row r="78" spans="2:40" ht="14.25" thickBot="1" x14ac:dyDescent="0.2">
      <c r="B78" s="363"/>
      <c r="C78" s="364"/>
      <c r="D78" s="365"/>
      <c r="E78" s="188"/>
      <c r="F78" s="188"/>
      <c r="G78" s="189" t="s">
        <v>88</v>
      </c>
      <c r="H78" s="111">
        <f>SUM(H76:H77)</f>
        <v>0</v>
      </c>
      <c r="I78" s="112">
        <f t="shared" ref="I78:AI78" si="71">SUM(I76:I77)</f>
        <v>0</v>
      </c>
      <c r="J78" s="113">
        <f t="shared" si="71"/>
        <v>0</v>
      </c>
      <c r="K78" s="113">
        <f t="shared" si="71"/>
        <v>0</v>
      </c>
      <c r="L78" s="114">
        <f t="shared" si="71"/>
        <v>0</v>
      </c>
      <c r="M78" s="112">
        <f t="shared" si="71"/>
        <v>0</v>
      </c>
      <c r="N78" s="112">
        <f t="shared" si="71"/>
        <v>0</v>
      </c>
      <c r="O78" s="115">
        <f t="shared" si="71"/>
        <v>0</v>
      </c>
      <c r="P78" s="113">
        <f t="shared" si="71"/>
        <v>0</v>
      </c>
      <c r="Q78" s="112">
        <f t="shared" si="71"/>
        <v>0</v>
      </c>
      <c r="R78" s="113">
        <f t="shared" si="71"/>
        <v>0</v>
      </c>
      <c r="S78" s="112">
        <f t="shared" si="71"/>
        <v>0</v>
      </c>
      <c r="T78" s="113">
        <f t="shared" si="71"/>
        <v>0</v>
      </c>
      <c r="U78" s="113">
        <f>SUM(U76:U77)</f>
        <v>0</v>
      </c>
      <c r="V78" s="111">
        <f t="shared" si="71"/>
        <v>0</v>
      </c>
      <c r="W78" s="112">
        <f t="shared" si="71"/>
        <v>0</v>
      </c>
      <c r="X78" s="113">
        <f t="shared" si="71"/>
        <v>0</v>
      </c>
      <c r="Y78" s="113">
        <f t="shared" si="71"/>
        <v>0</v>
      </c>
      <c r="Z78" s="114">
        <f t="shared" si="71"/>
        <v>0</v>
      </c>
      <c r="AA78" s="112">
        <f t="shared" si="71"/>
        <v>0</v>
      </c>
      <c r="AB78" s="116">
        <f t="shared" si="71"/>
        <v>0</v>
      </c>
      <c r="AC78" s="115">
        <f t="shared" si="71"/>
        <v>0</v>
      </c>
      <c r="AD78" s="113">
        <f t="shared" si="71"/>
        <v>0</v>
      </c>
      <c r="AE78" s="113">
        <f t="shared" si="71"/>
        <v>0</v>
      </c>
      <c r="AF78" s="114">
        <f t="shared" si="71"/>
        <v>0</v>
      </c>
      <c r="AG78" s="112">
        <f t="shared" si="71"/>
        <v>0</v>
      </c>
      <c r="AH78" s="113">
        <f t="shared" si="71"/>
        <v>0</v>
      </c>
      <c r="AI78" s="117">
        <f t="shared" si="71"/>
        <v>0</v>
      </c>
      <c r="AJ78" s="118">
        <f t="shared" si="67"/>
        <v>0</v>
      </c>
      <c r="AK78" s="150" t="str">
        <f>IFERROR(ROUNDDOWN(AJ78/(AE83*4),1),"")</f>
        <v/>
      </c>
      <c r="AL78" s="187"/>
      <c r="AM78" s="153"/>
      <c r="AN78" s="179"/>
    </row>
    <row r="79" spans="2:40" ht="18" customHeight="1" x14ac:dyDescent="0.15">
      <c r="B79" s="372" t="s">
        <v>122</v>
      </c>
      <c r="C79" s="373"/>
      <c r="D79" s="373"/>
      <c r="E79" s="254"/>
      <c r="F79" s="250"/>
      <c r="G79" s="252" t="s">
        <v>123</v>
      </c>
      <c r="H79" s="243"/>
      <c r="I79" s="244"/>
      <c r="J79" s="245"/>
      <c r="K79" s="245"/>
      <c r="L79" s="246"/>
      <c r="M79" s="244"/>
      <c r="N79" s="244"/>
      <c r="O79" s="247"/>
      <c r="P79" s="245"/>
      <c r="Q79" s="244"/>
      <c r="R79" s="245"/>
      <c r="S79" s="244"/>
      <c r="T79" s="245"/>
      <c r="U79" s="245"/>
      <c r="V79" s="243"/>
      <c r="W79" s="244"/>
      <c r="X79" s="245"/>
      <c r="Y79" s="245"/>
      <c r="Z79" s="246"/>
      <c r="AA79" s="244"/>
      <c r="AB79" s="248"/>
      <c r="AC79" s="247"/>
      <c r="AD79" s="245"/>
      <c r="AE79" s="245"/>
      <c r="AF79" s="246"/>
      <c r="AG79" s="244"/>
      <c r="AH79" s="245"/>
      <c r="AI79" s="249"/>
      <c r="AJ79" s="368">
        <f t="shared" si="67"/>
        <v>0</v>
      </c>
      <c r="AK79" s="369"/>
      <c r="AL79" s="187"/>
      <c r="AM79" s="153"/>
      <c r="AN79" s="179"/>
    </row>
    <row r="80" spans="2:40" ht="18" customHeight="1" thickBot="1" x14ac:dyDescent="0.2">
      <c r="B80" s="374"/>
      <c r="C80" s="375"/>
      <c r="D80" s="375"/>
      <c r="E80" s="255"/>
      <c r="F80" s="251"/>
      <c r="G80" s="253" t="s">
        <v>124</v>
      </c>
      <c r="H80" s="236"/>
      <c r="I80" s="237"/>
      <c r="J80" s="238"/>
      <c r="K80" s="238"/>
      <c r="L80" s="239"/>
      <c r="M80" s="237"/>
      <c r="N80" s="237"/>
      <c r="O80" s="240"/>
      <c r="P80" s="238"/>
      <c r="Q80" s="237"/>
      <c r="R80" s="238"/>
      <c r="S80" s="237"/>
      <c r="T80" s="238"/>
      <c r="U80" s="238"/>
      <c r="V80" s="236"/>
      <c r="W80" s="237"/>
      <c r="X80" s="238"/>
      <c r="Y80" s="238"/>
      <c r="Z80" s="239"/>
      <c r="AA80" s="237"/>
      <c r="AB80" s="241"/>
      <c r="AC80" s="240"/>
      <c r="AD80" s="238"/>
      <c r="AE80" s="238"/>
      <c r="AF80" s="239"/>
      <c r="AG80" s="237"/>
      <c r="AH80" s="238"/>
      <c r="AI80" s="242"/>
      <c r="AJ80" s="370">
        <f t="shared" ref="AJ80" si="72">SUM(H80:AI80)</f>
        <v>0</v>
      </c>
      <c r="AK80" s="371"/>
      <c r="AL80" s="190"/>
      <c r="AM80" s="191"/>
      <c r="AN80" s="192"/>
    </row>
    <row r="81" spans="1:44" ht="20.25" customHeight="1" x14ac:dyDescent="0.15">
      <c r="A81" s="153"/>
      <c r="B81" s="194" t="s">
        <v>8</v>
      </c>
      <c r="C81" s="194"/>
      <c r="D81" s="153">
        <v>1</v>
      </c>
      <c r="E81" s="119" t="s">
        <v>84</v>
      </c>
      <c r="F81" s="195"/>
      <c r="G81" s="195"/>
      <c r="H81" s="195"/>
      <c r="I81" s="195"/>
      <c r="J81" s="195"/>
      <c r="K81" s="195"/>
      <c r="L81" s="195"/>
      <c r="M81" s="195"/>
      <c r="N81" s="195"/>
      <c r="O81" s="195"/>
      <c r="P81" s="195"/>
      <c r="Q81" s="195"/>
      <c r="R81" s="195"/>
      <c r="S81" s="195"/>
      <c r="T81" s="195"/>
      <c r="U81" s="195"/>
      <c r="V81" s="195"/>
      <c r="W81" s="195"/>
      <c r="X81" s="195"/>
      <c r="Y81" s="195"/>
      <c r="Z81" s="195"/>
      <c r="AA81" s="195"/>
      <c r="AC81" s="153">
        <v>6</v>
      </c>
      <c r="AD81" s="195" t="s">
        <v>100</v>
      </c>
      <c r="AE81" s="119"/>
      <c r="AF81" s="119"/>
      <c r="AG81" s="119"/>
      <c r="AH81" s="119"/>
      <c r="AI81" s="119"/>
      <c r="AJ81" s="119"/>
      <c r="AK81" s="195"/>
      <c r="AL81" s="195"/>
      <c r="AM81" s="195"/>
      <c r="AN81" s="154"/>
    </row>
    <row r="82" spans="1:44" ht="20.25" customHeight="1" x14ac:dyDescent="0.15">
      <c r="A82" s="153"/>
      <c r="B82" s="153"/>
      <c r="C82" s="153"/>
      <c r="D82" s="153">
        <v>2</v>
      </c>
      <c r="E82" s="119" t="s">
        <v>89</v>
      </c>
      <c r="F82" s="119"/>
      <c r="G82" s="119"/>
      <c r="H82" s="119"/>
      <c r="I82" s="119"/>
      <c r="K82" s="134" t="s">
        <v>93</v>
      </c>
      <c r="L82" s="366"/>
      <c r="M82" s="367"/>
      <c r="N82" s="119" t="s">
        <v>94</v>
      </c>
      <c r="O82" s="119"/>
      <c r="Q82" s="134" t="s">
        <v>95</v>
      </c>
      <c r="R82" s="366"/>
      <c r="S82" s="367"/>
      <c r="T82" s="119" t="s">
        <v>94</v>
      </c>
      <c r="U82" s="119"/>
      <c r="W82" s="134" t="s">
        <v>96</v>
      </c>
      <c r="X82" s="366"/>
      <c r="Y82" s="367"/>
      <c r="Z82" s="119" t="s">
        <v>94</v>
      </c>
      <c r="AD82" s="256" t="s">
        <v>101</v>
      </c>
      <c r="AE82" s="196"/>
      <c r="AK82" s="119"/>
      <c r="AL82" s="119"/>
      <c r="AM82" s="153"/>
      <c r="AN82" s="153"/>
    </row>
    <row r="83" spans="1:44" ht="20.25" customHeight="1" x14ac:dyDescent="0.15">
      <c r="A83" s="153"/>
      <c r="B83" s="153"/>
      <c r="C83" s="153"/>
      <c r="D83" s="153">
        <v>3</v>
      </c>
      <c r="E83" s="119" t="s">
        <v>104</v>
      </c>
      <c r="F83" s="119"/>
      <c r="G83" s="119"/>
      <c r="H83" s="119"/>
      <c r="I83" s="119"/>
      <c r="K83" s="134"/>
      <c r="L83" s="135"/>
      <c r="M83" s="135"/>
      <c r="N83" s="119"/>
      <c r="O83" s="119"/>
      <c r="Q83" s="134"/>
      <c r="R83" s="135"/>
      <c r="S83" s="135"/>
      <c r="T83" s="119"/>
      <c r="U83" s="119"/>
      <c r="W83" s="134"/>
      <c r="X83" s="135"/>
      <c r="Y83" s="135"/>
      <c r="Z83" s="119"/>
      <c r="AB83" s="197"/>
      <c r="AC83" s="197"/>
      <c r="AD83" s="197"/>
      <c r="AE83" s="347"/>
      <c r="AF83" s="348"/>
      <c r="AG83" s="349"/>
      <c r="AH83" s="350" t="s">
        <v>102</v>
      </c>
      <c r="AI83" s="351"/>
      <c r="AJ83" s="351"/>
      <c r="AL83" s="119"/>
      <c r="AM83" s="153"/>
      <c r="AN83" s="119"/>
    </row>
    <row r="84" spans="1:44" ht="20.25" customHeight="1" x14ac:dyDescent="0.15">
      <c r="A84" s="153"/>
      <c r="B84" s="153"/>
      <c r="C84" s="153"/>
      <c r="D84" s="153"/>
      <c r="E84" s="119" t="s">
        <v>105</v>
      </c>
      <c r="F84" s="119"/>
      <c r="G84" s="119"/>
      <c r="H84" s="119"/>
      <c r="I84" s="119"/>
      <c r="K84" s="134"/>
      <c r="L84" s="135"/>
      <c r="M84" s="135"/>
      <c r="N84" s="119"/>
      <c r="O84" s="119"/>
      <c r="Q84" s="134"/>
      <c r="R84" s="135"/>
      <c r="S84" s="135"/>
      <c r="T84" s="119"/>
      <c r="U84" s="119"/>
      <c r="W84" s="134"/>
      <c r="X84" s="135"/>
      <c r="Y84" s="135"/>
      <c r="Z84" s="119"/>
      <c r="AB84" s="198"/>
      <c r="AE84" s="198"/>
      <c r="AF84" s="198"/>
      <c r="AG84" s="198"/>
      <c r="AH84" s="198"/>
      <c r="AI84" s="198"/>
      <c r="AJ84" s="198"/>
      <c r="AK84" s="198"/>
      <c r="AL84" s="193"/>
      <c r="AM84" s="198"/>
    </row>
    <row r="85" spans="1:44" ht="20.25" customHeight="1" thickBot="1" x14ac:dyDescent="0.2">
      <c r="A85" s="153"/>
      <c r="B85" s="153"/>
      <c r="C85" s="153"/>
      <c r="D85" s="199">
        <v>4</v>
      </c>
      <c r="E85" s="197" t="s">
        <v>97</v>
      </c>
      <c r="F85" s="197"/>
      <c r="G85" s="197"/>
      <c r="H85" s="197"/>
      <c r="I85" s="197"/>
      <c r="J85" s="197"/>
      <c r="K85" s="197"/>
      <c r="L85" s="197"/>
      <c r="M85" s="197"/>
      <c r="N85" s="197"/>
      <c r="O85" s="197"/>
      <c r="P85" s="197"/>
      <c r="Q85" s="197"/>
      <c r="R85" s="197"/>
      <c r="S85" s="197"/>
      <c r="T85" s="197"/>
      <c r="U85" s="197"/>
      <c r="V85" s="197"/>
      <c r="W85" s="197"/>
      <c r="X85" s="197"/>
      <c r="Y85" s="197"/>
      <c r="Z85" s="197"/>
      <c r="AB85" s="200"/>
      <c r="AC85" s="153">
        <v>7</v>
      </c>
      <c r="AD85" s="197" t="s">
        <v>99</v>
      </c>
      <c r="AE85" s="201"/>
      <c r="AF85" s="201"/>
      <c r="AG85" s="201"/>
      <c r="AH85" s="201"/>
      <c r="AI85" s="201"/>
      <c r="AJ85" s="201"/>
      <c r="AK85" s="201"/>
      <c r="AL85" s="201"/>
      <c r="AM85" s="201"/>
      <c r="AN85" s="201"/>
    </row>
    <row r="86" spans="1:44" ht="16.5" customHeight="1" thickBot="1" x14ac:dyDescent="0.2">
      <c r="B86" s="197"/>
      <c r="C86" s="197"/>
      <c r="E86" s="197" t="s">
        <v>98</v>
      </c>
      <c r="F86" s="197"/>
      <c r="G86" s="197"/>
      <c r="H86" s="197"/>
      <c r="I86" s="197"/>
      <c r="J86" s="197"/>
      <c r="K86" s="197"/>
      <c r="L86" s="197"/>
      <c r="M86" s="197"/>
      <c r="N86" s="197"/>
      <c r="O86" s="197"/>
      <c r="P86" s="197"/>
      <c r="Q86" s="197"/>
      <c r="R86" s="197"/>
      <c r="S86" s="197"/>
      <c r="T86" s="197"/>
      <c r="U86" s="197"/>
      <c r="V86" s="197"/>
      <c r="W86" s="197"/>
      <c r="X86" s="197"/>
      <c r="Y86" s="197"/>
      <c r="Z86" s="197"/>
      <c r="AA86" s="197"/>
      <c r="AB86" s="200"/>
      <c r="AC86" s="200"/>
      <c r="AD86" s="200"/>
      <c r="AE86" s="311" t="s">
        <v>13</v>
      </c>
      <c r="AF86" s="312"/>
      <c r="AG86" s="312"/>
      <c r="AH86" s="312"/>
      <c r="AI86" s="312"/>
      <c r="AJ86" s="313"/>
      <c r="AK86" s="200"/>
      <c r="AL86" s="200"/>
    </row>
    <row r="87" spans="1:44" ht="14.25" thickBot="1" x14ac:dyDescent="0.2">
      <c r="B87" s="197"/>
      <c r="C87" s="197"/>
      <c r="D87" s="199"/>
      <c r="E87" s="197" t="s">
        <v>54</v>
      </c>
      <c r="F87" s="198"/>
      <c r="G87" s="198"/>
      <c r="H87" s="198"/>
      <c r="I87" s="198"/>
      <c r="J87" s="198"/>
      <c r="K87" s="198"/>
      <c r="L87" s="198"/>
      <c r="M87" s="198"/>
      <c r="N87" s="198"/>
      <c r="O87" s="198"/>
      <c r="P87" s="198"/>
      <c r="Q87" s="198"/>
      <c r="R87" s="198"/>
      <c r="S87" s="198"/>
      <c r="T87" s="198"/>
      <c r="U87" s="198"/>
      <c r="V87" s="198"/>
      <c r="W87" s="198"/>
      <c r="X87" s="198"/>
      <c r="Y87" s="198"/>
      <c r="Z87" s="198"/>
      <c r="AA87" s="198"/>
      <c r="AB87" s="200"/>
      <c r="AC87" s="200"/>
      <c r="AD87" s="200"/>
      <c r="AE87" s="202" t="s">
        <v>16</v>
      </c>
      <c r="AF87" s="331" t="s">
        <v>17</v>
      </c>
      <c r="AG87" s="332"/>
      <c r="AH87" s="332"/>
      <c r="AI87" s="332"/>
      <c r="AJ87" s="333"/>
      <c r="AK87" s="200"/>
      <c r="AL87" s="200"/>
    </row>
    <row r="88" spans="1:44" ht="14.25" customHeight="1" x14ac:dyDescent="0.15">
      <c r="A88" s="203"/>
      <c r="B88" s="201"/>
      <c r="C88" s="201"/>
      <c r="D88" s="204"/>
      <c r="E88" s="205" t="s">
        <v>39</v>
      </c>
      <c r="F88" s="337" t="s">
        <v>9</v>
      </c>
      <c r="G88" s="338"/>
      <c r="H88" s="338"/>
      <c r="I88" s="338"/>
      <c r="J88" s="338"/>
      <c r="K88" s="338"/>
      <c r="L88" s="341" t="s">
        <v>92</v>
      </c>
      <c r="M88" s="341"/>
      <c r="N88" s="343" t="s">
        <v>79</v>
      </c>
      <c r="O88" s="344"/>
      <c r="P88" s="345" t="s">
        <v>9</v>
      </c>
      <c r="Q88" s="338"/>
      <c r="R88" s="338"/>
      <c r="S88" s="338"/>
      <c r="T88" s="338"/>
      <c r="U88" s="338"/>
      <c r="V88" s="341" t="s">
        <v>91</v>
      </c>
      <c r="W88" s="341"/>
      <c r="X88" s="343" t="s">
        <v>79</v>
      </c>
      <c r="Y88" s="344"/>
      <c r="AB88" s="200"/>
      <c r="AC88" s="200"/>
      <c r="AD88" s="200"/>
      <c r="AE88" s="206" t="s">
        <v>20</v>
      </c>
      <c r="AF88" s="334" t="s">
        <v>21</v>
      </c>
      <c r="AG88" s="335"/>
      <c r="AH88" s="335"/>
      <c r="AI88" s="335"/>
      <c r="AJ88" s="336"/>
      <c r="AK88" s="200"/>
      <c r="AL88" s="200"/>
      <c r="AO88" s="201"/>
      <c r="AP88" s="201"/>
      <c r="AQ88" s="201"/>
      <c r="AR88" s="201"/>
    </row>
    <row r="89" spans="1:44" ht="14.25" thickBot="1" x14ac:dyDescent="0.2">
      <c r="A89" s="203"/>
      <c r="B89" s="201"/>
      <c r="C89" s="201"/>
      <c r="D89" s="204"/>
      <c r="E89" s="200"/>
      <c r="F89" s="339"/>
      <c r="G89" s="340"/>
      <c r="H89" s="340"/>
      <c r="I89" s="340"/>
      <c r="J89" s="340"/>
      <c r="K89" s="340"/>
      <c r="L89" s="342"/>
      <c r="M89" s="342"/>
      <c r="N89" s="207" t="s">
        <v>77</v>
      </c>
      <c r="O89" s="208" t="s">
        <v>78</v>
      </c>
      <c r="P89" s="346"/>
      <c r="Q89" s="340"/>
      <c r="R89" s="340"/>
      <c r="S89" s="340"/>
      <c r="T89" s="340"/>
      <c r="U89" s="340"/>
      <c r="V89" s="342"/>
      <c r="W89" s="342"/>
      <c r="X89" s="209" t="s">
        <v>77</v>
      </c>
      <c r="Y89" s="210" t="s">
        <v>78</v>
      </c>
      <c r="AB89" s="200"/>
      <c r="AC89" s="200"/>
      <c r="AD89" s="200"/>
      <c r="AE89" s="211" t="s">
        <v>24</v>
      </c>
      <c r="AF89" s="325" t="s">
        <v>25</v>
      </c>
      <c r="AG89" s="326"/>
      <c r="AH89" s="326"/>
      <c r="AI89" s="326"/>
      <c r="AJ89" s="327"/>
      <c r="AK89" s="200"/>
      <c r="AL89" s="200"/>
    </row>
    <row r="90" spans="1:44" ht="14.25" thickBot="1" x14ac:dyDescent="0.2">
      <c r="A90" s="203"/>
      <c r="B90" s="201"/>
      <c r="C90" s="201"/>
      <c r="D90" s="204"/>
      <c r="E90" s="200"/>
      <c r="F90" s="212" t="s">
        <v>10</v>
      </c>
      <c r="G90" s="301"/>
      <c r="H90" s="302"/>
      <c r="I90" s="127" t="s">
        <v>11</v>
      </c>
      <c r="J90" s="307"/>
      <c r="K90" s="308"/>
      <c r="L90" s="297">
        <f t="shared" ref="L90:L99" si="73">N90+O90</f>
        <v>0</v>
      </c>
      <c r="M90" s="298"/>
      <c r="N90" s="136"/>
      <c r="O90" s="137"/>
      <c r="P90" s="213" t="s">
        <v>66</v>
      </c>
      <c r="Q90" s="301"/>
      <c r="R90" s="302"/>
      <c r="S90" s="127" t="s">
        <v>11</v>
      </c>
      <c r="T90" s="307"/>
      <c r="U90" s="308"/>
      <c r="V90" s="297">
        <f t="shared" ref="V90:V98" si="74">X90+Y90</f>
        <v>0</v>
      </c>
      <c r="W90" s="298"/>
      <c r="X90" s="136"/>
      <c r="Y90" s="137"/>
      <c r="AB90" s="200"/>
      <c r="AC90" s="200"/>
      <c r="AD90" s="200"/>
      <c r="AE90" s="214" t="s">
        <v>27</v>
      </c>
      <c r="AF90" s="328" t="s">
        <v>28</v>
      </c>
      <c r="AG90" s="329"/>
      <c r="AH90" s="329"/>
      <c r="AI90" s="329"/>
      <c r="AJ90" s="330"/>
      <c r="AK90" s="200"/>
      <c r="AL90" s="200"/>
    </row>
    <row r="91" spans="1:44" x14ac:dyDescent="0.15">
      <c r="A91" s="203"/>
      <c r="B91" s="201"/>
      <c r="C91" s="201"/>
      <c r="D91" s="204"/>
      <c r="E91" s="200"/>
      <c r="F91" s="215" t="s">
        <v>14</v>
      </c>
      <c r="G91" s="303"/>
      <c r="H91" s="304"/>
      <c r="I91" s="120" t="s">
        <v>11</v>
      </c>
      <c r="J91" s="295"/>
      <c r="K91" s="296"/>
      <c r="L91" s="299">
        <f t="shared" si="73"/>
        <v>0</v>
      </c>
      <c r="M91" s="300"/>
      <c r="N91" s="138"/>
      <c r="O91" s="139"/>
      <c r="P91" s="216" t="s">
        <v>67</v>
      </c>
      <c r="Q91" s="303"/>
      <c r="R91" s="304"/>
      <c r="S91" s="120" t="s">
        <v>11</v>
      </c>
      <c r="T91" s="295"/>
      <c r="U91" s="296"/>
      <c r="V91" s="299">
        <f t="shared" si="74"/>
        <v>0</v>
      </c>
      <c r="W91" s="300"/>
      <c r="X91" s="138"/>
      <c r="Y91" s="139"/>
      <c r="AB91" s="200"/>
      <c r="AC91" s="200"/>
      <c r="AD91" s="200"/>
      <c r="AE91" s="217"/>
      <c r="AF91" s="218"/>
      <c r="AG91" s="218"/>
      <c r="AH91" s="218"/>
      <c r="AI91" s="218"/>
      <c r="AJ91" s="218"/>
      <c r="AK91" s="200"/>
      <c r="AL91" s="200"/>
      <c r="AM91" s="200"/>
      <c r="AN91" s="155"/>
    </row>
    <row r="92" spans="1:44" ht="14.25" thickBot="1" x14ac:dyDescent="0.2">
      <c r="A92" s="203"/>
      <c r="B92" s="201"/>
      <c r="C92" s="201"/>
      <c r="D92" s="204"/>
      <c r="E92" s="200"/>
      <c r="F92" s="215" t="s">
        <v>18</v>
      </c>
      <c r="G92" s="303"/>
      <c r="H92" s="304"/>
      <c r="I92" s="120" t="s">
        <v>11</v>
      </c>
      <c r="J92" s="295"/>
      <c r="K92" s="296"/>
      <c r="L92" s="299">
        <f t="shared" si="73"/>
        <v>0</v>
      </c>
      <c r="M92" s="300"/>
      <c r="N92" s="138"/>
      <c r="O92" s="139"/>
      <c r="P92" s="216" t="s">
        <v>68</v>
      </c>
      <c r="Q92" s="303"/>
      <c r="R92" s="304"/>
      <c r="S92" s="120" t="s">
        <v>11</v>
      </c>
      <c r="T92" s="295"/>
      <c r="U92" s="296"/>
      <c r="V92" s="299">
        <f t="shared" si="74"/>
        <v>0</v>
      </c>
      <c r="W92" s="300"/>
      <c r="X92" s="138"/>
      <c r="Y92" s="139"/>
      <c r="AB92" s="200"/>
      <c r="AC92" s="153">
        <v>8</v>
      </c>
      <c r="AD92" s="201" t="s">
        <v>103</v>
      </c>
      <c r="AE92" s="201"/>
      <c r="AF92" s="201"/>
      <c r="AG92" s="201"/>
      <c r="AH92" s="201"/>
      <c r="AI92" s="218"/>
      <c r="AJ92" s="218"/>
      <c r="AK92" s="200"/>
      <c r="AL92" s="200"/>
      <c r="AM92" s="200"/>
      <c r="AN92" s="155"/>
    </row>
    <row r="93" spans="1:44" ht="14.25" thickBot="1" x14ac:dyDescent="0.2">
      <c r="A93" s="203"/>
      <c r="B93" s="201"/>
      <c r="C93" s="201"/>
      <c r="D93" s="204"/>
      <c r="E93" s="200"/>
      <c r="F93" s="215" t="s">
        <v>22</v>
      </c>
      <c r="G93" s="303"/>
      <c r="H93" s="304"/>
      <c r="I93" s="120" t="s">
        <v>11</v>
      </c>
      <c r="J93" s="295"/>
      <c r="K93" s="296"/>
      <c r="L93" s="299">
        <f t="shared" si="73"/>
        <v>0</v>
      </c>
      <c r="M93" s="300"/>
      <c r="N93" s="138"/>
      <c r="O93" s="139"/>
      <c r="P93" s="216" t="s">
        <v>69</v>
      </c>
      <c r="Q93" s="303"/>
      <c r="R93" s="304"/>
      <c r="S93" s="120" t="s">
        <v>11</v>
      </c>
      <c r="T93" s="295"/>
      <c r="U93" s="296"/>
      <c r="V93" s="299">
        <f t="shared" si="74"/>
        <v>0</v>
      </c>
      <c r="W93" s="300"/>
      <c r="X93" s="138"/>
      <c r="Y93" s="139"/>
      <c r="AB93" s="219"/>
      <c r="AC93" s="200"/>
      <c r="AD93" s="311" t="s">
        <v>40</v>
      </c>
      <c r="AE93" s="312"/>
      <c r="AF93" s="312"/>
      <c r="AG93" s="312"/>
      <c r="AH93" s="312"/>
      <c r="AI93" s="312"/>
      <c r="AJ93" s="312"/>
      <c r="AK93" s="313"/>
      <c r="AL93" s="219"/>
      <c r="AM93" s="219"/>
      <c r="AN93" s="220"/>
    </row>
    <row r="94" spans="1:44" ht="14.25" thickBot="1" x14ac:dyDescent="0.2">
      <c r="A94" s="203"/>
      <c r="B94" s="201"/>
      <c r="C94" s="201"/>
      <c r="D94" s="204"/>
      <c r="E94" s="200"/>
      <c r="F94" s="215" t="s">
        <v>26</v>
      </c>
      <c r="G94" s="303"/>
      <c r="H94" s="304"/>
      <c r="I94" s="120" t="s">
        <v>11</v>
      </c>
      <c r="J94" s="295"/>
      <c r="K94" s="296"/>
      <c r="L94" s="299">
        <f t="shared" si="73"/>
        <v>0</v>
      </c>
      <c r="M94" s="300"/>
      <c r="N94" s="138"/>
      <c r="O94" s="139"/>
      <c r="P94" s="216" t="s">
        <v>70</v>
      </c>
      <c r="Q94" s="303"/>
      <c r="R94" s="304"/>
      <c r="S94" s="120" t="s">
        <v>11</v>
      </c>
      <c r="T94" s="295"/>
      <c r="U94" s="296"/>
      <c r="V94" s="299">
        <f t="shared" si="74"/>
        <v>0</v>
      </c>
      <c r="W94" s="300"/>
      <c r="X94" s="138"/>
      <c r="Y94" s="139"/>
      <c r="AB94" s="221"/>
      <c r="AC94" s="200"/>
      <c r="AD94" s="320"/>
      <c r="AE94" s="321"/>
      <c r="AF94" s="321"/>
      <c r="AG94" s="321"/>
      <c r="AH94" s="133" t="s">
        <v>37</v>
      </c>
      <c r="AI94" s="322"/>
      <c r="AJ94" s="321"/>
      <c r="AK94" s="323"/>
      <c r="AL94" s="221"/>
      <c r="AM94" s="221"/>
      <c r="AN94" s="221"/>
    </row>
    <row r="95" spans="1:44" ht="14.25" thickBot="1" x14ac:dyDescent="0.2">
      <c r="A95" s="203"/>
      <c r="B95" s="201"/>
      <c r="C95" s="201"/>
      <c r="D95" s="204"/>
      <c r="E95" s="200"/>
      <c r="F95" s="215" t="s">
        <v>12</v>
      </c>
      <c r="G95" s="303"/>
      <c r="H95" s="304"/>
      <c r="I95" s="120" t="s">
        <v>11</v>
      </c>
      <c r="J95" s="295"/>
      <c r="K95" s="296"/>
      <c r="L95" s="299">
        <f t="shared" si="73"/>
        <v>0</v>
      </c>
      <c r="M95" s="300"/>
      <c r="N95" s="138"/>
      <c r="O95" s="139"/>
      <c r="P95" s="216" t="s">
        <v>71</v>
      </c>
      <c r="Q95" s="303"/>
      <c r="R95" s="304"/>
      <c r="S95" s="120" t="s">
        <v>11</v>
      </c>
      <c r="T95" s="295"/>
      <c r="U95" s="296"/>
      <c r="V95" s="299">
        <f t="shared" si="74"/>
        <v>0</v>
      </c>
      <c r="W95" s="300"/>
      <c r="X95" s="138"/>
      <c r="Y95" s="139"/>
      <c r="AB95" s="221"/>
      <c r="AC95" s="200"/>
      <c r="AD95" s="311" t="s">
        <v>41</v>
      </c>
      <c r="AE95" s="312"/>
      <c r="AF95" s="312"/>
      <c r="AG95" s="312"/>
      <c r="AH95" s="312"/>
      <c r="AI95" s="312"/>
      <c r="AJ95" s="312"/>
      <c r="AK95" s="313"/>
      <c r="AL95" s="221"/>
      <c r="AM95" s="221"/>
      <c r="AN95" s="221"/>
    </row>
    <row r="96" spans="1:44" ht="14.25" thickBot="1" x14ac:dyDescent="0.2">
      <c r="A96" s="203"/>
      <c r="B96" s="201"/>
      <c r="C96" s="201"/>
      <c r="F96" s="215" t="s">
        <v>15</v>
      </c>
      <c r="G96" s="303"/>
      <c r="H96" s="304"/>
      <c r="I96" s="120" t="s">
        <v>11</v>
      </c>
      <c r="J96" s="295"/>
      <c r="K96" s="296"/>
      <c r="L96" s="299">
        <f t="shared" si="73"/>
        <v>0</v>
      </c>
      <c r="M96" s="300"/>
      <c r="N96" s="138"/>
      <c r="O96" s="139"/>
      <c r="P96" s="216" t="s">
        <v>72</v>
      </c>
      <c r="Q96" s="303"/>
      <c r="R96" s="304"/>
      <c r="S96" s="120" t="s">
        <v>11</v>
      </c>
      <c r="T96" s="295"/>
      <c r="U96" s="296"/>
      <c r="V96" s="299">
        <f t="shared" si="74"/>
        <v>0</v>
      </c>
      <c r="W96" s="300"/>
      <c r="X96" s="138"/>
      <c r="Y96" s="139"/>
      <c r="AC96" s="200"/>
      <c r="AD96" s="320"/>
      <c r="AE96" s="321"/>
      <c r="AF96" s="321"/>
      <c r="AG96" s="321"/>
      <c r="AH96" s="133" t="s">
        <v>37</v>
      </c>
      <c r="AI96" s="322"/>
      <c r="AJ96" s="321"/>
      <c r="AK96" s="323"/>
      <c r="AO96" s="219"/>
      <c r="AP96" s="219"/>
      <c r="AQ96" s="219"/>
      <c r="AR96" s="219"/>
    </row>
    <row r="97" spans="1:44" x14ac:dyDescent="0.15">
      <c r="A97" s="203"/>
      <c r="B97" s="201"/>
      <c r="C97" s="201"/>
      <c r="F97" s="215" t="s">
        <v>19</v>
      </c>
      <c r="G97" s="303"/>
      <c r="H97" s="304"/>
      <c r="I97" s="120" t="s">
        <v>11</v>
      </c>
      <c r="J97" s="295"/>
      <c r="K97" s="296"/>
      <c r="L97" s="299">
        <f t="shared" si="73"/>
        <v>0</v>
      </c>
      <c r="M97" s="300"/>
      <c r="N97" s="138"/>
      <c r="O97" s="139"/>
      <c r="P97" s="216" t="s">
        <v>73</v>
      </c>
      <c r="Q97" s="303"/>
      <c r="R97" s="304"/>
      <c r="S97" s="120" t="s">
        <v>11</v>
      </c>
      <c r="T97" s="295"/>
      <c r="U97" s="296"/>
      <c r="V97" s="299">
        <f t="shared" si="74"/>
        <v>0</v>
      </c>
      <c r="W97" s="300"/>
      <c r="X97" s="138"/>
      <c r="Y97" s="139"/>
      <c r="AB97" s="222"/>
      <c r="AC97" s="222"/>
      <c r="AD97" s="222"/>
      <c r="AE97" s="222"/>
      <c r="AF97" s="222"/>
      <c r="AG97" s="222"/>
      <c r="AH97" s="223"/>
      <c r="AI97" s="222"/>
      <c r="AJ97" s="224"/>
      <c r="AK97" s="222"/>
      <c r="AL97" s="222"/>
      <c r="AM97" s="222"/>
      <c r="AN97" s="222"/>
      <c r="AO97" s="221"/>
      <c r="AP97" s="221"/>
      <c r="AQ97" s="221"/>
      <c r="AR97" s="221"/>
    </row>
    <row r="98" spans="1:44" x14ac:dyDescent="0.15">
      <c r="A98" s="203"/>
      <c r="B98" s="201"/>
      <c r="C98" s="201"/>
      <c r="F98" s="215" t="s">
        <v>23</v>
      </c>
      <c r="G98" s="303"/>
      <c r="H98" s="304"/>
      <c r="I98" s="120" t="s">
        <v>11</v>
      </c>
      <c r="J98" s="295"/>
      <c r="K98" s="296"/>
      <c r="L98" s="299">
        <f t="shared" si="73"/>
        <v>0</v>
      </c>
      <c r="M98" s="300"/>
      <c r="N98" s="138"/>
      <c r="O98" s="139"/>
      <c r="P98" s="216" t="s">
        <v>75</v>
      </c>
      <c r="Q98" s="303"/>
      <c r="R98" s="304"/>
      <c r="S98" s="120" t="s">
        <v>11</v>
      </c>
      <c r="T98" s="295"/>
      <c r="U98" s="296"/>
      <c r="V98" s="299">
        <f t="shared" si="74"/>
        <v>0</v>
      </c>
      <c r="W98" s="300"/>
      <c r="X98" s="138"/>
      <c r="Y98" s="139"/>
      <c r="AB98" s="195"/>
      <c r="AC98" s="153">
        <v>9</v>
      </c>
      <c r="AD98" s="324" t="s">
        <v>29</v>
      </c>
      <c r="AE98" s="324"/>
      <c r="AF98" s="324"/>
      <c r="AG98" s="324"/>
      <c r="AH98" s="324"/>
      <c r="AI98" s="324"/>
      <c r="AJ98" s="324"/>
      <c r="AK98" s="324"/>
      <c r="AL98" s="324"/>
      <c r="AM98" s="324"/>
      <c r="AN98" s="324"/>
      <c r="AO98" s="221"/>
      <c r="AP98" s="221"/>
      <c r="AQ98" s="221"/>
      <c r="AR98" s="221"/>
    </row>
    <row r="99" spans="1:44" ht="14.25" thickBot="1" x14ac:dyDescent="0.2">
      <c r="F99" s="225" t="s">
        <v>74</v>
      </c>
      <c r="G99" s="305"/>
      <c r="H99" s="306"/>
      <c r="I99" s="123" t="s">
        <v>11</v>
      </c>
      <c r="J99" s="309"/>
      <c r="K99" s="310"/>
      <c r="L99" s="314">
        <f t="shared" si="73"/>
        <v>0</v>
      </c>
      <c r="M99" s="315"/>
      <c r="N99" s="140"/>
      <c r="O99" s="141"/>
      <c r="P99" s="226" t="s">
        <v>76</v>
      </c>
      <c r="Q99" s="316" t="s">
        <v>90</v>
      </c>
      <c r="R99" s="317"/>
      <c r="S99" s="123"/>
      <c r="T99" s="318"/>
      <c r="U99" s="319"/>
      <c r="V99" s="314" t="s">
        <v>81</v>
      </c>
      <c r="W99" s="315"/>
      <c r="X99" s="142" t="s">
        <v>82</v>
      </c>
      <c r="Y99" s="143" t="s">
        <v>82</v>
      </c>
      <c r="AD99" s="324"/>
      <c r="AE99" s="324"/>
      <c r="AF99" s="324"/>
      <c r="AG99" s="324"/>
      <c r="AH99" s="324"/>
      <c r="AI99" s="324"/>
      <c r="AJ99" s="324"/>
      <c r="AK99" s="324"/>
      <c r="AL99" s="324"/>
      <c r="AM99" s="324"/>
      <c r="AN99" s="324"/>
      <c r="AO99" s="152"/>
      <c r="AP99" s="152"/>
    </row>
    <row r="100" spans="1:44" x14ac:dyDescent="0.15">
      <c r="B100" s="197"/>
      <c r="C100" s="197"/>
      <c r="F100" s="222"/>
      <c r="G100" s="222"/>
      <c r="H100" s="222"/>
      <c r="I100" s="222"/>
      <c r="J100" s="222"/>
      <c r="K100" s="222"/>
      <c r="L100" s="222"/>
      <c r="M100" s="222"/>
      <c r="N100" s="222"/>
      <c r="O100" s="222"/>
      <c r="P100" s="222"/>
      <c r="Q100" s="222"/>
      <c r="R100" s="222"/>
      <c r="S100" s="222"/>
      <c r="T100" s="222"/>
      <c r="U100" s="222"/>
      <c r="V100" s="222"/>
      <c r="W100" s="222"/>
      <c r="X100" s="222"/>
      <c r="Y100" s="222"/>
      <c r="Z100" s="222"/>
      <c r="AA100" s="222"/>
      <c r="AD100" s="324"/>
      <c r="AE100" s="324"/>
      <c r="AF100" s="324"/>
      <c r="AG100" s="324"/>
      <c r="AH100" s="324"/>
      <c r="AI100" s="324"/>
      <c r="AJ100" s="324"/>
      <c r="AK100" s="324"/>
      <c r="AL100" s="324"/>
      <c r="AM100" s="324"/>
      <c r="AN100" s="324"/>
    </row>
    <row r="101" spans="1:44" ht="20.25" customHeight="1" x14ac:dyDescent="0.15">
      <c r="B101" s="197"/>
      <c r="C101" s="197"/>
      <c r="D101" s="199">
        <v>5</v>
      </c>
      <c r="E101" s="119" t="s">
        <v>125</v>
      </c>
      <c r="F101" s="195"/>
      <c r="G101" s="195"/>
      <c r="H101" s="195"/>
      <c r="I101" s="195"/>
      <c r="J101" s="195"/>
      <c r="K101" s="195"/>
      <c r="L101" s="195"/>
      <c r="M101" s="195"/>
      <c r="N101" s="195"/>
      <c r="O101" s="195"/>
      <c r="P101" s="195"/>
      <c r="Q101" s="195"/>
      <c r="R101" s="195"/>
      <c r="S101" s="195"/>
      <c r="T101" s="195"/>
      <c r="U101" s="195"/>
      <c r="V101" s="195"/>
      <c r="W101" s="195"/>
      <c r="X101" s="195"/>
      <c r="Y101" s="195"/>
      <c r="Z101" s="257" t="s">
        <v>48</v>
      </c>
      <c r="AA101" s="195"/>
      <c r="AC101" s="153">
        <v>10</v>
      </c>
      <c r="AD101" s="195" t="s">
        <v>30</v>
      </c>
    </row>
    <row r="104" spans="1:44" x14ac:dyDescent="0.15">
      <c r="E104" s="152" t="s">
        <v>85</v>
      </c>
    </row>
    <row r="105" spans="1:44" x14ac:dyDescent="0.15">
      <c r="E105" s="152" t="s">
        <v>38</v>
      </c>
    </row>
    <row r="106" spans="1:44" x14ac:dyDescent="0.15">
      <c r="E106" s="152" t="s">
        <v>86</v>
      </c>
    </row>
    <row r="108" spans="1:44" hidden="1" x14ac:dyDescent="0.15">
      <c r="H108" s="152">
        <v>1</v>
      </c>
      <c r="I108" s="152" t="s">
        <v>65</v>
      </c>
    </row>
    <row r="109" spans="1:44" hidden="1" x14ac:dyDescent="0.15">
      <c r="H109" s="152">
        <v>2</v>
      </c>
      <c r="I109" s="152" t="s">
        <v>58</v>
      </c>
    </row>
    <row r="110" spans="1:44" hidden="1" x14ac:dyDescent="0.15">
      <c r="H110" s="152">
        <v>3</v>
      </c>
      <c r="I110" s="152" t="s">
        <v>59</v>
      </c>
    </row>
    <row r="111" spans="1:44" hidden="1" x14ac:dyDescent="0.15">
      <c r="H111" s="152">
        <v>4</v>
      </c>
      <c r="I111" s="152" t="s">
        <v>60</v>
      </c>
    </row>
    <row r="112" spans="1:44" hidden="1" x14ac:dyDescent="0.15">
      <c r="H112" s="152">
        <v>5</v>
      </c>
      <c r="I112" s="152" t="s">
        <v>61</v>
      </c>
    </row>
    <row r="113" spans="8:9" hidden="1" x14ac:dyDescent="0.15">
      <c r="H113" s="152">
        <v>6</v>
      </c>
      <c r="I113" s="152" t="s">
        <v>62</v>
      </c>
    </row>
    <row r="114" spans="8:9" hidden="1" x14ac:dyDescent="0.15">
      <c r="H114" s="152">
        <v>7</v>
      </c>
      <c r="I114" s="152" t="s">
        <v>63</v>
      </c>
    </row>
  </sheetData>
  <sheetProtection sheet="1" formatCells="0" formatColumns="0" formatRows="0"/>
  <mergeCells count="270">
    <mergeCell ref="B2:K2"/>
    <mergeCell ref="L2:N2"/>
    <mergeCell ref="O2:P2"/>
    <mergeCell ref="R2:S2"/>
    <mergeCell ref="AA2:AE2"/>
    <mergeCell ref="AG2:AM2"/>
    <mergeCell ref="AA3:AE3"/>
    <mergeCell ref="AG3:AM3"/>
    <mergeCell ref="B4:B7"/>
    <mergeCell ref="D4:D7"/>
    <mergeCell ref="E4:E7"/>
    <mergeCell ref="F4:G7"/>
    <mergeCell ref="H4:N4"/>
    <mergeCell ref="O4:U4"/>
    <mergeCell ref="V4:AB4"/>
    <mergeCell ref="AC4:AI4"/>
    <mergeCell ref="F9:G9"/>
    <mergeCell ref="AJ4:AJ7"/>
    <mergeCell ref="AK4:AK7"/>
    <mergeCell ref="AL4:AN7"/>
    <mergeCell ref="B8:B9"/>
    <mergeCell ref="D8:D9"/>
    <mergeCell ref="E8:E9"/>
    <mergeCell ref="F8:G8"/>
    <mergeCell ref="AJ8:AJ9"/>
    <mergeCell ref="AK8:AK9"/>
    <mergeCell ref="AL8:AN9"/>
    <mergeCell ref="B13:B15"/>
    <mergeCell ref="D13:D15"/>
    <mergeCell ref="E13:E15"/>
    <mergeCell ref="F13:G13"/>
    <mergeCell ref="AL13:AN15"/>
    <mergeCell ref="F14:G14"/>
    <mergeCell ref="F15:G15"/>
    <mergeCell ref="B10:B12"/>
    <mergeCell ref="D10:D12"/>
    <mergeCell ref="E10:E12"/>
    <mergeCell ref="F10:G10"/>
    <mergeCell ref="AL10:AN12"/>
    <mergeCell ref="F11:G11"/>
    <mergeCell ref="B16:B18"/>
    <mergeCell ref="D16:D18"/>
    <mergeCell ref="E16:E18"/>
    <mergeCell ref="F16:G16"/>
    <mergeCell ref="AL16:AN18"/>
    <mergeCell ref="F17:G17"/>
    <mergeCell ref="F18:G18"/>
    <mergeCell ref="B25:B27"/>
    <mergeCell ref="D25:D27"/>
    <mergeCell ref="E25:E27"/>
    <mergeCell ref="F25:G25"/>
    <mergeCell ref="AL25:AN27"/>
    <mergeCell ref="F26:G26"/>
    <mergeCell ref="F27:G27"/>
    <mergeCell ref="B22:B24"/>
    <mergeCell ref="D22:D24"/>
    <mergeCell ref="E22:E24"/>
    <mergeCell ref="F22:G22"/>
    <mergeCell ref="AL22:AN24"/>
    <mergeCell ref="F23:G23"/>
    <mergeCell ref="F24:G24"/>
    <mergeCell ref="B19:B21"/>
    <mergeCell ref="D19:D21"/>
    <mergeCell ref="E19:E21"/>
    <mergeCell ref="B52:B54"/>
    <mergeCell ref="D52:D54"/>
    <mergeCell ref="E52:E54"/>
    <mergeCell ref="F52:G52"/>
    <mergeCell ref="AL52:AN54"/>
    <mergeCell ref="F53:G53"/>
    <mergeCell ref="F54:G54"/>
    <mergeCell ref="B28:B30"/>
    <mergeCell ref="D28:D30"/>
    <mergeCell ref="E28:E30"/>
    <mergeCell ref="F28:G28"/>
    <mergeCell ref="AL28:AN30"/>
    <mergeCell ref="F29:G29"/>
    <mergeCell ref="F30:G30"/>
    <mergeCell ref="B31:B33"/>
    <mergeCell ref="D31:D33"/>
    <mergeCell ref="E31:E33"/>
    <mergeCell ref="F31:G31"/>
    <mergeCell ref="AL31:AN33"/>
    <mergeCell ref="F32:G32"/>
    <mergeCell ref="F33:G33"/>
    <mergeCell ref="B64:B66"/>
    <mergeCell ref="D64:D66"/>
    <mergeCell ref="E64:E66"/>
    <mergeCell ref="F64:G64"/>
    <mergeCell ref="AL64:AN66"/>
    <mergeCell ref="F65:G65"/>
    <mergeCell ref="F66:G66"/>
    <mergeCell ref="B61:B63"/>
    <mergeCell ref="D61:D63"/>
    <mergeCell ref="E61:E63"/>
    <mergeCell ref="F61:G61"/>
    <mergeCell ref="AL61:AN63"/>
    <mergeCell ref="F62:G62"/>
    <mergeCell ref="F63:G63"/>
    <mergeCell ref="B70:B72"/>
    <mergeCell ref="D70:D72"/>
    <mergeCell ref="E70:E72"/>
    <mergeCell ref="F70:G70"/>
    <mergeCell ref="AL70:AN72"/>
    <mergeCell ref="F71:G71"/>
    <mergeCell ref="F72:G72"/>
    <mergeCell ref="B67:B69"/>
    <mergeCell ref="D67:D69"/>
    <mergeCell ref="E67:E69"/>
    <mergeCell ref="F67:G67"/>
    <mergeCell ref="AL67:AN69"/>
    <mergeCell ref="F68:G68"/>
    <mergeCell ref="F69:G69"/>
    <mergeCell ref="AE83:AG83"/>
    <mergeCell ref="AH83:AJ83"/>
    <mergeCell ref="B73:B75"/>
    <mergeCell ref="D73:D75"/>
    <mergeCell ref="E73:E75"/>
    <mergeCell ref="F73:G73"/>
    <mergeCell ref="AL73:AN75"/>
    <mergeCell ref="F74:G74"/>
    <mergeCell ref="F75:G75"/>
    <mergeCell ref="B76:D78"/>
    <mergeCell ref="L82:M82"/>
    <mergeCell ref="R82:S82"/>
    <mergeCell ref="X82:Y82"/>
    <mergeCell ref="AJ79:AK79"/>
    <mergeCell ref="AJ80:AK80"/>
    <mergeCell ref="B79:D80"/>
    <mergeCell ref="AF89:AJ89"/>
    <mergeCell ref="AF90:AJ90"/>
    <mergeCell ref="AF87:AJ87"/>
    <mergeCell ref="AF88:AJ88"/>
    <mergeCell ref="AE86:AJ86"/>
    <mergeCell ref="F88:K89"/>
    <mergeCell ref="L88:M89"/>
    <mergeCell ref="N88:O88"/>
    <mergeCell ref="P88:U89"/>
    <mergeCell ref="V88:W89"/>
    <mergeCell ref="X88:Y88"/>
    <mergeCell ref="L90:M90"/>
    <mergeCell ref="T90:U90"/>
    <mergeCell ref="AD95:AK95"/>
    <mergeCell ref="L99:M99"/>
    <mergeCell ref="Q99:R99"/>
    <mergeCell ref="T99:U99"/>
    <mergeCell ref="V99:W99"/>
    <mergeCell ref="AD96:AG96"/>
    <mergeCell ref="AI96:AK96"/>
    <mergeCell ref="AD98:AN100"/>
    <mergeCell ref="AD93:AK93"/>
    <mergeCell ref="AD94:AG94"/>
    <mergeCell ref="AI94:AK94"/>
    <mergeCell ref="G99:H99"/>
    <mergeCell ref="J90:K90"/>
    <mergeCell ref="J91:K91"/>
    <mergeCell ref="J92:K92"/>
    <mergeCell ref="J93:K93"/>
    <mergeCell ref="J94:K94"/>
    <mergeCell ref="J95:K95"/>
    <mergeCell ref="J96:K96"/>
    <mergeCell ref="J97:K97"/>
    <mergeCell ref="J98:K98"/>
    <mergeCell ref="J99:K99"/>
    <mergeCell ref="G90:H90"/>
    <mergeCell ref="G91:H91"/>
    <mergeCell ref="G92:H92"/>
    <mergeCell ref="G93:H93"/>
    <mergeCell ref="G94:H94"/>
    <mergeCell ref="G95:H95"/>
    <mergeCell ref="G96:H96"/>
    <mergeCell ref="G97:H97"/>
    <mergeCell ref="G98:H98"/>
    <mergeCell ref="L91:M91"/>
    <mergeCell ref="L92:M92"/>
    <mergeCell ref="L93:M93"/>
    <mergeCell ref="L94:M94"/>
    <mergeCell ref="L95:M95"/>
    <mergeCell ref="L96:M96"/>
    <mergeCell ref="L97:M97"/>
    <mergeCell ref="L98:M98"/>
    <mergeCell ref="Q90:R90"/>
    <mergeCell ref="Q91:R91"/>
    <mergeCell ref="Q92:R92"/>
    <mergeCell ref="Q93:R93"/>
    <mergeCell ref="Q94:R94"/>
    <mergeCell ref="Q95:R95"/>
    <mergeCell ref="Q96:R96"/>
    <mergeCell ref="Q97:R97"/>
    <mergeCell ref="Q98:R98"/>
    <mergeCell ref="T91:U91"/>
    <mergeCell ref="T92:U92"/>
    <mergeCell ref="T93:U93"/>
    <mergeCell ref="T94:U94"/>
    <mergeCell ref="T95:U95"/>
    <mergeCell ref="T96:U96"/>
    <mergeCell ref="T97:U97"/>
    <mergeCell ref="T98:U98"/>
    <mergeCell ref="V90:W90"/>
    <mergeCell ref="V91:W91"/>
    <mergeCell ref="V92:W92"/>
    <mergeCell ref="V93:W93"/>
    <mergeCell ref="V94:W94"/>
    <mergeCell ref="V95:W95"/>
    <mergeCell ref="V96:W96"/>
    <mergeCell ref="V97:W97"/>
    <mergeCell ref="V98:W98"/>
    <mergeCell ref="B49:B51"/>
    <mergeCell ref="D49:D51"/>
    <mergeCell ref="E49:E51"/>
    <mergeCell ref="F34:G34"/>
    <mergeCell ref="AL34:AN36"/>
    <mergeCell ref="F35:G35"/>
    <mergeCell ref="F36:G36"/>
    <mergeCell ref="B37:B39"/>
    <mergeCell ref="D37:D39"/>
    <mergeCell ref="E37:E39"/>
    <mergeCell ref="F37:G37"/>
    <mergeCell ref="AL37:AN39"/>
    <mergeCell ref="F38:G38"/>
    <mergeCell ref="F39:G39"/>
    <mergeCell ref="B43:B45"/>
    <mergeCell ref="D43:D45"/>
    <mergeCell ref="E43:E45"/>
    <mergeCell ref="F43:G43"/>
    <mergeCell ref="AL43:AN45"/>
    <mergeCell ref="F44:G44"/>
    <mergeCell ref="F45:G45"/>
    <mergeCell ref="B34:B36"/>
    <mergeCell ref="D34:D36"/>
    <mergeCell ref="E34:E36"/>
    <mergeCell ref="B58:B60"/>
    <mergeCell ref="D58:D60"/>
    <mergeCell ref="E58:E60"/>
    <mergeCell ref="F58:G58"/>
    <mergeCell ref="AL58:AN60"/>
    <mergeCell ref="F59:G59"/>
    <mergeCell ref="F60:G60"/>
    <mergeCell ref="B40:B42"/>
    <mergeCell ref="D40:D42"/>
    <mergeCell ref="E40:E42"/>
    <mergeCell ref="F40:G40"/>
    <mergeCell ref="AL40:AN42"/>
    <mergeCell ref="F41:G41"/>
    <mergeCell ref="F42:G42"/>
    <mergeCell ref="B55:B57"/>
    <mergeCell ref="D55:D57"/>
    <mergeCell ref="E55:E57"/>
    <mergeCell ref="F55:G55"/>
    <mergeCell ref="AL55:AN57"/>
    <mergeCell ref="F56:G56"/>
    <mergeCell ref="F57:G57"/>
    <mergeCell ref="B46:B48"/>
    <mergeCell ref="D46:D48"/>
    <mergeCell ref="E46:E48"/>
    <mergeCell ref="F49:G49"/>
    <mergeCell ref="AL49:AN51"/>
    <mergeCell ref="F50:G50"/>
    <mergeCell ref="F51:G51"/>
    <mergeCell ref="AK10:AK54"/>
    <mergeCell ref="AK55:AK75"/>
    <mergeCell ref="F46:G46"/>
    <mergeCell ref="AL46:AN48"/>
    <mergeCell ref="F47:G47"/>
    <mergeCell ref="F48:G48"/>
    <mergeCell ref="F21:G21"/>
    <mergeCell ref="F12:G12"/>
    <mergeCell ref="F19:G19"/>
    <mergeCell ref="AL19:AN21"/>
    <mergeCell ref="F20:G20"/>
  </mergeCells>
  <phoneticPr fontId="2"/>
  <dataValidations count="2">
    <dataValidation type="list" allowBlank="1" showInputMessage="1" sqref="B10:B75" xr:uid="{E3B2436C-6361-4279-871F-8C19C220B992}">
      <formula1>$E$104:$E$106</formula1>
    </dataValidation>
    <dataValidation type="list" allowBlank="1" showInputMessage="1" sqref="D8:D75" xr:uid="{44B8E40A-A12E-450A-B133-00615FA0A2C1}">
      <formula1>$AE$87:$AE$90</formula1>
    </dataValidation>
  </dataValidations>
  <printOptions horizontalCentered="1"/>
  <pageMargins left="0.39370078740157483" right="0.39370078740157483" top="0.39370078740157483" bottom="0.19685039370078741" header="0.31496062992125984" footer="0.31496062992125984"/>
  <pageSetup paperSize="9" scale="81" fitToHeight="0" orientation="landscape" r:id="rId1"/>
  <headerFooter>
    <oddFooter>&amp;R&amp;P</oddFooter>
  </headerFooter>
  <rowBreaks count="1" manualBreakCount="1">
    <brk id="54" max="3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60B9E5-F643-4B00-AEE8-CB67DAC7089D}">
  <sheetPr>
    <tabColor rgb="FF92D050"/>
    <pageSetUpPr fitToPage="1"/>
  </sheetPr>
  <dimension ref="A1:AR66"/>
  <sheetViews>
    <sheetView showWhiteSpace="0" view="pageBreakPreview" topLeftCell="A27" zoomScale="90" zoomScaleNormal="85" zoomScaleSheetLayoutView="90" workbookViewId="0">
      <selection activeCell="F55" sqref="F55"/>
    </sheetView>
  </sheetViews>
  <sheetFormatPr defaultRowHeight="13.5" x14ac:dyDescent="0.15"/>
  <cols>
    <col min="1" max="1" width="0.875" style="1" customWidth="1"/>
    <col min="2" max="2" width="13.125" style="1" customWidth="1"/>
    <col min="3" max="3" width="12.625" style="1" hidden="1" customWidth="1"/>
    <col min="4" max="4" width="3.125" style="1" customWidth="1"/>
    <col min="5" max="5" width="13.625" style="1" customWidth="1"/>
    <col min="6" max="7" width="2.625" style="1" customWidth="1"/>
    <col min="8" max="35" width="3.75" style="1" customWidth="1"/>
    <col min="36" max="36" width="6.625" style="9" customWidth="1"/>
    <col min="37" max="37" width="6.625" style="1" customWidth="1"/>
    <col min="38" max="39" width="8.125" style="1" customWidth="1"/>
    <col min="40" max="40" width="3.5" style="1" customWidth="1"/>
  </cols>
  <sheetData>
    <row r="1" spans="2:40" x14ac:dyDescent="0.15">
      <c r="B1" s="1" t="s">
        <v>0</v>
      </c>
      <c r="AA1" s="11"/>
      <c r="AB1" s="11"/>
      <c r="AC1" s="11"/>
      <c r="AD1" s="11"/>
      <c r="AE1" s="11"/>
      <c r="AF1" s="11"/>
      <c r="AG1" s="11"/>
      <c r="AH1" s="11"/>
      <c r="AI1" s="11"/>
      <c r="AK1" s="11"/>
      <c r="AL1" s="11"/>
      <c r="AM1" s="11"/>
      <c r="AN1" s="13" t="s">
        <v>48</v>
      </c>
    </row>
    <row r="2" spans="2:40" ht="18" customHeight="1" x14ac:dyDescent="0.15">
      <c r="B2" s="521" t="s">
        <v>1</v>
      </c>
      <c r="C2" s="521"/>
      <c r="D2" s="521"/>
      <c r="E2" s="521"/>
      <c r="F2" s="521"/>
      <c r="G2" s="521"/>
      <c r="H2" s="521"/>
      <c r="I2" s="521"/>
      <c r="J2" s="521"/>
      <c r="K2" s="521"/>
      <c r="L2" s="522" t="s">
        <v>83</v>
      </c>
      <c r="M2" s="522"/>
      <c r="N2" s="522"/>
      <c r="O2" s="415">
        <v>2023</v>
      </c>
      <c r="P2" s="415"/>
      <c r="Q2" s="3" t="s">
        <v>42</v>
      </c>
      <c r="R2" s="415">
        <v>4</v>
      </c>
      <c r="S2" s="415"/>
      <c r="T2" s="64" t="s">
        <v>43</v>
      </c>
      <c r="U2" s="4"/>
      <c r="V2" s="2"/>
      <c r="W2" s="2"/>
      <c r="X2" s="2"/>
      <c r="Z2" s="17"/>
      <c r="AA2" s="523" t="s">
        <v>44</v>
      </c>
      <c r="AB2" s="523"/>
      <c r="AC2" s="523"/>
      <c r="AD2" s="523"/>
      <c r="AE2" s="523"/>
      <c r="AF2" s="62" t="s">
        <v>45</v>
      </c>
      <c r="AG2" s="524" t="s">
        <v>80</v>
      </c>
      <c r="AH2" s="524"/>
      <c r="AI2" s="524"/>
      <c r="AJ2" s="524"/>
      <c r="AK2" s="524"/>
      <c r="AL2" s="524"/>
      <c r="AM2" s="524"/>
      <c r="AN2" s="62" t="s">
        <v>46</v>
      </c>
    </row>
    <row r="3" spans="2:40" ht="18" customHeight="1" thickBot="1" x14ac:dyDescent="0.2">
      <c r="B3" s="151" t="s">
        <v>118</v>
      </c>
      <c r="C3" s="28"/>
      <c r="Z3" s="11"/>
      <c r="AA3" s="525" t="s">
        <v>47</v>
      </c>
      <c r="AB3" s="525"/>
      <c r="AC3" s="525"/>
      <c r="AD3" s="525"/>
      <c r="AE3" s="525"/>
      <c r="AF3" s="5" t="s">
        <v>45</v>
      </c>
      <c r="AG3" s="419" t="s">
        <v>108</v>
      </c>
      <c r="AH3" s="419"/>
      <c r="AI3" s="419"/>
      <c r="AJ3" s="419"/>
      <c r="AK3" s="419"/>
      <c r="AL3" s="419"/>
      <c r="AM3" s="419"/>
      <c r="AN3" s="5" t="s">
        <v>46</v>
      </c>
    </row>
    <row r="4" spans="2:40" ht="14.25" thickBot="1" x14ac:dyDescent="0.2">
      <c r="B4" s="526" t="s">
        <v>31</v>
      </c>
      <c r="C4" s="80"/>
      <c r="D4" s="529" t="s">
        <v>32</v>
      </c>
      <c r="E4" s="532" t="s">
        <v>33</v>
      </c>
      <c r="F4" s="535" t="s">
        <v>49</v>
      </c>
      <c r="G4" s="536"/>
      <c r="H4" s="539" t="s">
        <v>2</v>
      </c>
      <c r="I4" s="540"/>
      <c r="J4" s="540"/>
      <c r="K4" s="540"/>
      <c r="L4" s="540"/>
      <c r="M4" s="540"/>
      <c r="N4" s="541"/>
      <c r="O4" s="539" t="s">
        <v>3</v>
      </c>
      <c r="P4" s="540"/>
      <c r="Q4" s="540"/>
      <c r="R4" s="540"/>
      <c r="S4" s="540"/>
      <c r="T4" s="540"/>
      <c r="U4" s="541"/>
      <c r="V4" s="539" t="s">
        <v>4</v>
      </c>
      <c r="W4" s="540"/>
      <c r="X4" s="540"/>
      <c r="Y4" s="540"/>
      <c r="Z4" s="540"/>
      <c r="AA4" s="540"/>
      <c r="AB4" s="541"/>
      <c r="AC4" s="542" t="s">
        <v>5</v>
      </c>
      <c r="AD4" s="540"/>
      <c r="AE4" s="540"/>
      <c r="AF4" s="540"/>
      <c r="AG4" s="540"/>
      <c r="AH4" s="540"/>
      <c r="AI4" s="543"/>
      <c r="AJ4" s="544" t="s">
        <v>34</v>
      </c>
      <c r="AK4" s="547" t="s">
        <v>6</v>
      </c>
      <c r="AL4" s="550" t="s">
        <v>35</v>
      </c>
      <c r="AM4" s="551"/>
      <c r="AN4" s="552"/>
    </row>
    <row r="5" spans="2:40" ht="14.25" thickBot="1" x14ac:dyDescent="0.2">
      <c r="B5" s="527"/>
      <c r="C5" s="9"/>
      <c r="D5" s="530"/>
      <c r="E5" s="533"/>
      <c r="F5" s="537"/>
      <c r="G5" s="538"/>
      <c r="H5" s="65">
        <v>1</v>
      </c>
      <c r="I5" s="6">
        <v>2</v>
      </c>
      <c r="J5" s="6">
        <v>3</v>
      </c>
      <c r="K5" s="6">
        <v>4</v>
      </c>
      <c r="L5" s="6">
        <v>5</v>
      </c>
      <c r="M5" s="6">
        <v>6</v>
      </c>
      <c r="N5" s="7">
        <v>7</v>
      </c>
      <c r="O5" s="65">
        <v>8</v>
      </c>
      <c r="P5" s="6">
        <v>9</v>
      </c>
      <c r="Q5" s="6">
        <v>10</v>
      </c>
      <c r="R5" s="6">
        <v>11</v>
      </c>
      <c r="S5" s="6">
        <v>12</v>
      </c>
      <c r="T5" s="6">
        <v>13</v>
      </c>
      <c r="U5" s="7">
        <v>14</v>
      </c>
      <c r="V5" s="65">
        <v>15</v>
      </c>
      <c r="W5" s="6">
        <v>16</v>
      </c>
      <c r="X5" s="6">
        <v>17</v>
      </c>
      <c r="Y5" s="6">
        <v>18</v>
      </c>
      <c r="Z5" s="6">
        <v>19</v>
      </c>
      <c r="AA5" s="6">
        <v>20</v>
      </c>
      <c r="AB5" s="7">
        <v>21</v>
      </c>
      <c r="AC5" s="8">
        <v>22</v>
      </c>
      <c r="AD5" s="6">
        <v>23</v>
      </c>
      <c r="AE5" s="6">
        <v>24</v>
      </c>
      <c r="AF5" s="6">
        <v>25</v>
      </c>
      <c r="AG5" s="6">
        <v>26</v>
      </c>
      <c r="AH5" s="6">
        <v>27</v>
      </c>
      <c r="AI5" s="37">
        <v>28</v>
      </c>
      <c r="AJ5" s="545"/>
      <c r="AK5" s="548"/>
      <c r="AL5" s="550"/>
      <c r="AM5" s="551"/>
      <c r="AN5" s="552"/>
    </row>
    <row r="6" spans="2:40" ht="14.25" hidden="1" thickBot="1" x14ac:dyDescent="0.2">
      <c r="B6" s="528"/>
      <c r="C6" s="9"/>
      <c r="D6" s="530"/>
      <c r="E6" s="534"/>
      <c r="F6" s="537"/>
      <c r="G6" s="538"/>
      <c r="H6" s="66">
        <f>WEEKDAY(DATE($O$2,$R$2,H5))</f>
        <v>7</v>
      </c>
      <c r="I6" s="42">
        <f t="shared" ref="I6:AI6" si="0">WEEKDAY(DATE($O$2,$R$2,I5))</f>
        <v>1</v>
      </c>
      <c r="J6" s="42">
        <f t="shared" si="0"/>
        <v>2</v>
      </c>
      <c r="K6" s="42">
        <f t="shared" si="0"/>
        <v>3</v>
      </c>
      <c r="L6" s="42">
        <f t="shared" si="0"/>
        <v>4</v>
      </c>
      <c r="M6" s="42">
        <f t="shared" si="0"/>
        <v>5</v>
      </c>
      <c r="N6" s="43">
        <f t="shared" si="0"/>
        <v>6</v>
      </c>
      <c r="O6" s="66">
        <f t="shared" si="0"/>
        <v>7</v>
      </c>
      <c r="P6" s="42">
        <f t="shared" si="0"/>
        <v>1</v>
      </c>
      <c r="Q6" s="42">
        <f t="shared" si="0"/>
        <v>2</v>
      </c>
      <c r="R6" s="42">
        <f t="shared" si="0"/>
        <v>3</v>
      </c>
      <c r="S6" s="42">
        <f t="shared" si="0"/>
        <v>4</v>
      </c>
      <c r="T6" s="42">
        <f t="shared" si="0"/>
        <v>5</v>
      </c>
      <c r="U6" s="43">
        <f t="shared" si="0"/>
        <v>6</v>
      </c>
      <c r="V6" s="66">
        <f t="shared" si="0"/>
        <v>7</v>
      </c>
      <c r="W6" s="42">
        <f t="shared" si="0"/>
        <v>1</v>
      </c>
      <c r="X6" s="42">
        <f t="shared" si="0"/>
        <v>2</v>
      </c>
      <c r="Y6" s="42">
        <f t="shared" si="0"/>
        <v>3</v>
      </c>
      <c r="Z6" s="42">
        <f t="shared" si="0"/>
        <v>4</v>
      </c>
      <c r="AA6" s="42">
        <f t="shared" si="0"/>
        <v>5</v>
      </c>
      <c r="AB6" s="43">
        <f t="shared" si="0"/>
        <v>6</v>
      </c>
      <c r="AC6" s="44">
        <f t="shared" si="0"/>
        <v>7</v>
      </c>
      <c r="AD6" s="42">
        <f t="shared" si="0"/>
        <v>1</v>
      </c>
      <c r="AE6" s="42">
        <f t="shared" si="0"/>
        <v>2</v>
      </c>
      <c r="AF6" s="42">
        <f t="shared" si="0"/>
        <v>3</v>
      </c>
      <c r="AG6" s="42">
        <f t="shared" si="0"/>
        <v>4</v>
      </c>
      <c r="AH6" s="42">
        <f t="shared" si="0"/>
        <v>5</v>
      </c>
      <c r="AI6" s="45">
        <f t="shared" si="0"/>
        <v>6</v>
      </c>
      <c r="AJ6" s="546"/>
      <c r="AK6" s="549"/>
      <c r="AL6" s="550"/>
      <c r="AM6" s="551"/>
      <c r="AN6" s="552"/>
    </row>
    <row r="7" spans="2:40" ht="14.25" thickBot="1" x14ac:dyDescent="0.2">
      <c r="B7" s="528"/>
      <c r="C7" s="9"/>
      <c r="D7" s="531"/>
      <c r="E7" s="534"/>
      <c r="F7" s="537"/>
      <c r="G7" s="538"/>
      <c r="H7" s="63" t="str">
        <f t="shared" ref="H7:AI7" si="1">IFERROR((VLOOKUP(H6,$H$60:$I$66,2,0)),"")</f>
        <v>土</v>
      </c>
      <c r="I7" s="38" t="str">
        <f t="shared" si="1"/>
        <v>日</v>
      </c>
      <c r="J7" s="38" t="str">
        <f t="shared" si="1"/>
        <v>月</v>
      </c>
      <c r="K7" s="38" t="str">
        <f t="shared" si="1"/>
        <v>火</v>
      </c>
      <c r="L7" s="38" t="str">
        <f t="shared" si="1"/>
        <v>水</v>
      </c>
      <c r="M7" s="38" t="str">
        <f t="shared" si="1"/>
        <v>木</v>
      </c>
      <c r="N7" s="39" t="str">
        <f t="shared" si="1"/>
        <v>金</v>
      </c>
      <c r="O7" s="63" t="str">
        <f t="shared" si="1"/>
        <v>土</v>
      </c>
      <c r="P7" s="38" t="str">
        <f t="shared" si="1"/>
        <v>日</v>
      </c>
      <c r="Q7" s="38" t="str">
        <f t="shared" si="1"/>
        <v>月</v>
      </c>
      <c r="R7" s="38" t="str">
        <f t="shared" si="1"/>
        <v>火</v>
      </c>
      <c r="S7" s="38" t="str">
        <f t="shared" si="1"/>
        <v>水</v>
      </c>
      <c r="T7" s="38" t="str">
        <f t="shared" si="1"/>
        <v>木</v>
      </c>
      <c r="U7" s="39" t="str">
        <f t="shared" si="1"/>
        <v>金</v>
      </c>
      <c r="V7" s="63" t="str">
        <f t="shared" si="1"/>
        <v>土</v>
      </c>
      <c r="W7" s="38" t="str">
        <f t="shared" si="1"/>
        <v>日</v>
      </c>
      <c r="X7" s="38" t="str">
        <f t="shared" si="1"/>
        <v>月</v>
      </c>
      <c r="Y7" s="38" t="str">
        <f t="shared" si="1"/>
        <v>火</v>
      </c>
      <c r="Z7" s="38" t="str">
        <f t="shared" si="1"/>
        <v>水</v>
      </c>
      <c r="AA7" s="38" t="str">
        <f t="shared" si="1"/>
        <v>木</v>
      </c>
      <c r="AB7" s="39" t="str">
        <f t="shared" si="1"/>
        <v>金</v>
      </c>
      <c r="AC7" s="40" t="str">
        <f t="shared" si="1"/>
        <v>土</v>
      </c>
      <c r="AD7" s="38" t="str">
        <f t="shared" si="1"/>
        <v>日</v>
      </c>
      <c r="AE7" s="38" t="str">
        <f t="shared" si="1"/>
        <v>月</v>
      </c>
      <c r="AF7" s="38" t="str">
        <f t="shared" si="1"/>
        <v>火</v>
      </c>
      <c r="AG7" s="38" t="str">
        <f t="shared" si="1"/>
        <v>水</v>
      </c>
      <c r="AH7" s="38" t="str">
        <f t="shared" si="1"/>
        <v>木</v>
      </c>
      <c r="AI7" s="41" t="str">
        <f t="shared" si="1"/>
        <v>金</v>
      </c>
      <c r="AJ7" s="546"/>
      <c r="AK7" s="549"/>
      <c r="AL7" s="550"/>
      <c r="AM7" s="551"/>
      <c r="AN7" s="552"/>
    </row>
    <row r="8" spans="2:40" x14ac:dyDescent="0.15">
      <c r="B8" s="553" t="s">
        <v>7</v>
      </c>
      <c r="C8" s="82"/>
      <c r="D8" s="554" t="s">
        <v>110</v>
      </c>
      <c r="E8" s="555" t="s">
        <v>109</v>
      </c>
      <c r="F8" s="505" t="s">
        <v>50</v>
      </c>
      <c r="G8" s="506"/>
      <c r="H8" s="46"/>
      <c r="I8" s="47"/>
      <c r="J8" s="47" t="s">
        <v>10</v>
      </c>
      <c r="K8" s="47" t="s">
        <v>56</v>
      </c>
      <c r="L8" s="47" t="s">
        <v>56</v>
      </c>
      <c r="M8" s="47" t="s">
        <v>56</v>
      </c>
      <c r="N8" s="48" t="s">
        <v>56</v>
      </c>
      <c r="O8" s="49"/>
      <c r="P8" s="47"/>
      <c r="Q8" s="47" t="s">
        <v>56</v>
      </c>
      <c r="R8" s="47" t="s">
        <v>56</v>
      </c>
      <c r="S8" s="47" t="s">
        <v>56</v>
      </c>
      <c r="T8" s="47" t="s">
        <v>56</v>
      </c>
      <c r="U8" s="69" t="s">
        <v>56</v>
      </c>
      <c r="V8" s="46"/>
      <c r="W8" s="47"/>
      <c r="X8" s="47" t="s">
        <v>56</v>
      </c>
      <c r="Y8" s="47" t="s">
        <v>56</v>
      </c>
      <c r="Z8" s="47" t="s">
        <v>56</v>
      </c>
      <c r="AA8" s="47" t="s">
        <v>56</v>
      </c>
      <c r="AB8" s="48" t="s">
        <v>56</v>
      </c>
      <c r="AC8" s="46"/>
      <c r="AD8" s="47"/>
      <c r="AE8" s="47" t="s">
        <v>56</v>
      </c>
      <c r="AF8" s="47" t="s">
        <v>56</v>
      </c>
      <c r="AG8" s="47" t="s">
        <v>56</v>
      </c>
      <c r="AH8" s="47" t="s">
        <v>56</v>
      </c>
      <c r="AI8" s="50" t="s">
        <v>56</v>
      </c>
      <c r="AJ8" s="507">
        <f>SUM(H9:AI9)</f>
        <v>20</v>
      </c>
      <c r="AK8" s="508"/>
      <c r="AL8" s="509" t="s">
        <v>119</v>
      </c>
      <c r="AM8" s="510"/>
      <c r="AN8" s="511"/>
    </row>
    <row r="9" spans="2:40" ht="14.25" thickBot="1" x14ac:dyDescent="0.2">
      <c r="B9" s="398"/>
      <c r="C9" s="88"/>
      <c r="D9" s="400"/>
      <c r="E9" s="402"/>
      <c r="F9" s="515" t="s">
        <v>51</v>
      </c>
      <c r="G9" s="516"/>
      <c r="H9" s="74" t="str">
        <f t="shared" ref="H9:AI9" si="2">IF(H8="","",IF(H8="①",$L$42,IF(H8="②",$L$43,IF(H8="③",$L$44,IF(H8="④",$L$45,IF(H8="⑤",$L$46,IF(H8="⑥",$L$47,IF(H8="⑦",$L$48,IF(H8="⑧",$L$49,IF(H8="⑨",$L$50,IF(H8="⑩",$L$51,IF(H8="⑪",$V$42,IF(H8="⑫",$V$43,IF(H8="⑬",$V$44,IF(H8="⑭",$V$45,IF(H8="⑮",$V$46,IF(H8="⑯",$V$47,IF(H8="⑰",$V$48,IF(H8="⑱",$V$49,IF(H8="⑲",$V$50,IF(H8="⑳",$V$51,"")))))))))))))))))))))</f>
        <v/>
      </c>
      <c r="I9" s="75" t="str">
        <f t="shared" si="2"/>
        <v/>
      </c>
      <c r="J9" s="75">
        <f t="shared" si="2"/>
        <v>1</v>
      </c>
      <c r="K9" s="75">
        <f t="shared" si="2"/>
        <v>1</v>
      </c>
      <c r="L9" s="75">
        <f t="shared" si="2"/>
        <v>1</v>
      </c>
      <c r="M9" s="75">
        <f t="shared" si="2"/>
        <v>1</v>
      </c>
      <c r="N9" s="76">
        <f t="shared" si="2"/>
        <v>1</v>
      </c>
      <c r="O9" s="78" t="str">
        <f t="shared" si="2"/>
        <v/>
      </c>
      <c r="P9" s="75" t="str">
        <f t="shared" si="2"/>
        <v/>
      </c>
      <c r="Q9" s="75">
        <f t="shared" si="2"/>
        <v>1</v>
      </c>
      <c r="R9" s="75">
        <f t="shared" si="2"/>
        <v>1</v>
      </c>
      <c r="S9" s="75">
        <f t="shared" si="2"/>
        <v>1</v>
      </c>
      <c r="T9" s="75">
        <f t="shared" si="2"/>
        <v>1</v>
      </c>
      <c r="U9" s="79">
        <f t="shared" si="2"/>
        <v>1</v>
      </c>
      <c r="V9" s="74" t="str">
        <f t="shared" si="2"/>
        <v/>
      </c>
      <c r="W9" s="75" t="str">
        <f t="shared" si="2"/>
        <v/>
      </c>
      <c r="X9" s="75">
        <f t="shared" si="2"/>
        <v>1</v>
      </c>
      <c r="Y9" s="75">
        <f t="shared" si="2"/>
        <v>1</v>
      </c>
      <c r="Z9" s="75">
        <f t="shared" si="2"/>
        <v>1</v>
      </c>
      <c r="AA9" s="75">
        <f t="shared" si="2"/>
        <v>1</v>
      </c>
      <c r="AB9" s="76">
        <f t="shared" si="2"/>
        <v>1</v>
      </c>
      <c r="AC9" s="74" t="str">
        <f t="shared" si="2"/>
        <v/>
      </c>
      <c r="AD9" s="75" t="str">
        <f t="shared" si="2"/>
        <v/>
      </c>
      <c r="AE9" s="75">
        <f t="shared" si="2"/>
        <v>1</v>
      </c>
      <c r="AF9" s="75">
        <f t="shared" si="2"/>
        <v>1</v>
      </c>
      <c r="AG9" s="75">
        <f t="shared" si="2"/>
        <v>1</v>
      </c>
      <c r="AH9" s="75">
        <f t="shared" si="2"/>
        <v>1</v>
      </c>
      <c r="AI9" s="77">
        <f t="shared" si="2"/>
        <v>1</v>
      </c>
      <c r="AJ9" s="404"/>
      <c r="AK9" s="406"/>
      <c r="AL9" s="410"/>
      <c r="AM9" s="411"/>
      <c r="AN9" s="412"/>
    </row>
    <row r="10" spans="2:40" x14ac:dyDescent="0.15">
      <c r="B10" s="283" t="s">
        <v>86</v>
      </c>
      <c r="C10" s="83"/>
      <c r="D10" s="285" t="s">
        <v>110</v>
      </c>
      <c r="E10" s="285" t="s">
        <v>111</v>
      </c>
      <c r="F10" s="517" t="s">
        <v>50</v>
      </c>
      <c r="G10" s="518"/>
      <c r="H10" s="84"/>
      <c r="I10" s="85"/>
      <c r="J10" s="85" t="s">
        <v>14</v>
      </c>
      <c r="K10" s="85" t="s">
        <v>55</v>
      </c>
      <c r="L10" s="85" t="s">
        <v>55</v>
      </c>
      <c r="M10" s="85" t="s">
        <v>55</v>
      </c>
      <c r="N10" s="86" t="s">
        <v>55</v>
      </c>
      <c r="O10" s="84"/>
      <c r="P10" s="85"/>
      <c r="Q10" s="85" t="s">
        <v>55</v>
      </c>
      <c r="R10" s="85" t="s">
        <v>55</v>
      </c>
      <c r="S10" s="85" t="s">
        <v>55</v>
      </c>
      <c r="T10" s="85" t="s">
        <v>55</v>
      </c>
      <c r="U10" s="86" t="s">
        <v>55</v>
      </c>
      <c r="V10" s="84"/>
      <c r="W10" s="85"/>
      <c r="X10" s="85" t="s">
        <v>55</v>
      </c>
      <c r="Y10" s="85" t="s">
        <v>55</v>
      </c>
      <c r="Z10" s="85" t="s">
        <v>55</v>
      </c>
      <c r="AA10" s="85" t="s">
        <v>55</v>
      </c>
      <c r="AB10" s="86" t="s">
        <v>55</v>
      </c>
      <c r="AC10" s="84"/>
      <c r="AD10" s="85"/>
      <c r="AE10" s="85" t="s">
        <v>55</v>
      </c>
      <c r="AF10" s="85" t="s">
        <v>55</v>
      </c>
      <c r="AG10" s="85" t="s">
        <v>55</v>
      </c>
      <c r="AH10" s="85" t="s">
        <v>55</v>
      </c>
      <c r="AI10" s="87" t="s">
        <v>55</v>
      </c>
      <c r="AJ10" s="36">
        <f>SUM(AJ11:AJ12)</f>
        <v>140</v>
      </c>
      <c r="AK10" s="519"/>
      <c r="AL10" s="512" t="s">
        <v>120</v>
      </c>
      <c r="AM10" s="513"/>
      <c r="AN10" s="514"/>
    </row>
    <row r="11" spans="2:40" x14ac:dyDescent="0.15">
      <c r="B11" s="283"/>
      <c r="C11" s="81" t="str">
        <f>B10</f>
        <v>看護職員</v>
      </c>
      <c r="D11" s="285"/>
      <c r="E11" s="285"/>
      <c r="F11" s="501" t="s">
        <v>52</v>
      </c>
      <c r="G11" s="502"/>
      <c r="H11" s="57" t="str">
        <f t="shared" ref="H11:AI11" si="3">IF(H10="","",IF(H10="①",$N$42,IF(H10="②",$N$43,IF(H10="③",$N$44,IF(H10="④",$N$45,IF(H10="⑤",$N$46,IF(H10="⑥",$N$47,IF(H10="⑦",$N$48,IF(H10="⑧",$N$49,IF(H10="⑨",$N$50,IF(H10="⑩",$N$51,IF(H10="⑪",$X$42,IF(H10="⑫",$X$43,IF(H10="⑬",$X$44,IF(H10="⑭",$X$45,IF(H10="⑮",$X$46,IF(H10="⑯",$X$47,IF(H10="⑰",$X$48,IF(H10="⑱",$X$49,IF(H10="⑲",$X$50,IF(H10="⑳",$X$51,"")))))))))))))))))))))</f>
        <v/>
      </c>
      <c r="I11" s="58" t="str">
        <f t="shared" si="3"/>
        <v/>
      </c>
      <c r="J11" s="58">
        <f t="shared" si="3"/>
        <v>7</v>
      </c>
      <c r="K11" s="58">
        <f t="shared" si="3"/>
        <v>7</v>
      </c>
      <c r="L11" s="58">
        <f t="shared" si="3"/>
        <v>7</v>
      </c>
      <c r="M11" s="58">
        <f t="shared" si="3"/>
        <v>7</v>
      </c>
      <c r="N11" s="59">
        <f t="shared" si="3"/>
        <v>7</v>
      </c>
      <c r="O11" s="57" t="str">
        <f t="shared" si="3"/>
        <v/>
      </c>
      <c r="P11" s="58" t="str">
        <f t="shared" si="3"/>
        <v/>
      </c>
      <c r="Q11" s="58">
        <f t="shared" si="3"/>
        <v>7</v>
      </c>
      <c r="R11" s="58">
        <f t="shared" si="3"/>
        <v>7</v>
      </c>
      <c r="S11" s="58">
        <f t="shared" si="3"/>
        <v>7</v>
      </c>
      <c r="T11" s="58">
        <f t="shared" si="3"/>
        <v>7</v>
      </c>
      <c r="U11" s="59">
        <f t="shared" si="3"/>
        <v>7</v>
      </c>
      <c r="V11" s="57" t="str">
        <f t="shared" si="3"/>
        <v/>
      </c>
      <c r="W11" s="58" t="str">
        <f t="shared" si="3"/>
        <v/>
      </c>
      <c r="X11" s="58">
        <f t="shared" si="3"/>
        <v>7</v>
      </c>
      <c r="Y11" s="58">
        <f t="shared" si="3"/>
        <v>7</v>
      </c>
      <c r="Z11" s="58">
        <f t="shared" si="3"/>
        <v>7</v>
      </c>
      <c r="AA11" s="58">
        <f t="shared" si="3"/>
        <v>7</v>
      </c>
      <c r="AB11" s="59">
        <f t="shared" si="3"/>
        <v>7</v>
      </c>
      <c r="AC11" s="57" t="str">
        <f t="shared" si="3"/>
        <v/>
      </c>
      <c r="AD11" s="58" t="str">
        <f t="shared" si="3"/>
        <v/>
      </c>
      <c r="AE11" s="58">
        <f t="shared" si="3"/>
        <v>7</v>
      </c>
      <c r="AF11" s="58">
        <f t="shared" si="3"/>
        <v>7</v>
      </c>
      <c r="AG11" s="58">
        <f t="shared" si="3"/>
        <v>7</v>
      </c>
      <c r="AH11" s="58">
        <f t="shared" si="3"/>
        <v>7</v>
      </c>
      <c r="AI11" s="60">
        <f t="shared" si="3"/>
        <v>7</v>
      </c>
      <c r="AJ11" s="33">
        <f>SUM(H11:AI11)</f>
        <v>140</v>
      </c>
      <c r="AK11" s="520"/>
      <c r="AL11" s="498"/>
      <c r="AM11" s="499"/>
      <c r="AN11" s="500"/>
    </row>
    <row r="12" spans="2:40" x14ac:dyDescent="0.15">
      <c r="B12" s="284"/>
      <c r="C12" s="81"/>
      <c r="D12" s="286"/>
      <c r="E12" s="286"/>
      <c r="F12" s="503" t="s">
        <v>53</v>
      </c>
      <c r="G12" s="504"/>
      <c r="H12" s="70" t="str">
        <f t="shared" ref="H12:AI12" si="4">IF(H10="","",IF(H10="①",$O$42,IF(H10="②",$O$43,IF(H10="③",$O$44,IF(H10="④",$O$45,IF(H10="⑤",$O$46,IF(H10="⑥",$O$47,IF(H10="⑦",$O$48,IF(H10="⑧",$O$49,IF(H10="⑨",$O$50,IF(H10="⑩",$O$51,IF(H10="⑪",$Y$42,IF(H10="⑫",$Y$43,IF(H10="⑬",$Y$44,IF(H10="⑭",$Y$45,IF(H10="⑮",$Y$46,IF(H10="⑯",$Y$47,IF(H10="⑰",$Y$48,IF(H10="⑱",$Y$49,IF(H10="⑲",$Y$50,IF(H10="⑳",$Y$51,"")))))))))))))))))))))</f>
        <v/>
      </c>
      <c r="I12" s="71" t="str">
        <f t="shared" si="4"/>
        <v/>
      </c>
      <c r="J12" s="71">
        <f t="shared" si="4"/>
        <v>0</v>
      </c>
      <c r="K12" s="71">
        <f t="shared" si="4"/>
        <v>0</v>
      </c>
      <c r="L12" s="71">
        <f t="shared" si="4"/>
        <v>0</v>
      </c>
      <c r="M12" s="71">
        <f t="shared" si="4"/>
        <v>0</v>
      </c>
      <c r="N12" s="72">
        <f t="shared" si="4"/>
        <v>0</v>
      </c>
      <c r="O12" s="70" t="str">
        <f t="shared" si="4"/>
        <v/>
      </c>
      <c r="P12" s="71" t="str">
        <f t="shared" si="4"/>
        <v/>
      </c>
      <c r="Q12" s="71">
        <f t="shared" si="4"/>
        <v>0</v>
      </c>
      <c r="R12" s="71">
        <f t="shared" si="4"/>
        <v>0</v>
      </c>
      <c r="S12" s="71">
        <f t="shared" si="4"/>
        <v>0</v>
      </c>
      <c r="T12" s="71">
        <f t="shared" si="4"/>
        <v>0</v>
      </c>
      <c r="U12" s="72">
        <f t="shared" si="4"/>
        <v>0</v>
      </c>
      <c r="V12" s="70" t="str">
        <f t="shared" si="4"/>
        <v/>
      </c>
      <c r="W12" s="71" t="str">
        <f t="shared" si="4"/>
        <v/>
      </c>
      <c r="X12" s="71">
        <f t="shared" si="4"/>
        <v>0</v>
      </c>
      <c r="Y12" s="71">
        <f t="shared" si="4"/>
        <v>0</v>
      </c>
      <c r="Z12" s="71">
        <f t="shared" si="4"/>
        <v>0</v>
      </c>
      <c r="AA12" s="71">
        <f t="shared" si="4"/>
        <v>0</v>
      </c>
      <c r="AB12" s="72">
        <f t="shared" si="4"/>
        <v>0</v>
      </c>
      <c r="AC12" s="70" t="str">
        <f t="shared" si="4"/>
        <v/>
      </c>
      <c r="AD12" s="71" t="str">
        <f t="shared" si="4"/>
        <v/>
      </c>
      <c r="AE12" s="71">
        <f t="shared" si="4"/>
        <v>0</v>
      </c>
      <c r="AF12" s="71">
        <f t="shared" si="4"/>
        <v>0</v>
      </c>
      <c r="AG12" s="71">
        <f t="shared" si="4"/>
        <v>0</v>
      </c>
      <c r="AH12" s="71">
        <f t="shared" si="4"/>
        <v>0</v>
      </c>
      <c r="AI12" s="73">
        <f t="shared" si="4"/>
        <v>0</v>
      </c>
      <c r="AJ12" s="67">
        <f>SUM(H12:AI12)</f>
        <v>0</v>
      </c>
      <c r="AK12" s="520"/>
      <c r="AL12" s="498"/>
      <c r="AM12" s="499"/>
      <c r="AN12" s="500"/>
    </row>
    <row r="13" spans="2:40" x14ac:dyDescent="0.15">
      <c r="B13" s="283" t="s">
        <v>86</v>
      </c>
      <c r="C13" s="81"/>
      <c r="D13" s="285" t="s">
        <v>114</v>
      </c>
      <c r="E13" s="285" t="s">
        <v>112</v>
      </c>
      <c r="F13" s="493" t="s">
        <v>50</v>
      </c>
      <c r="G13" s="494"/>
      <c r="H13" s="51" t="s">
        <v>74</v>
      </c>
      <c r="I13" s="52" t="s">
        <v>106</v>
      </c>
      <c r="J13" s="52" t="s">
        <v>22</v>
      </c>
      <c r="K13" s="52"/>
      <c r="L13" s="52"/>
      <c r="M13" s="52" t="s">
        <v>106</v>
      </c>
      <c r="N13" s="53" t="s">
        <v>106</v>
      </c>
      <c r="O13" s="51" t="s">
        <v>64</v>
      </c>
      <c r="P13" s="52"/>
      <c r="Q13" s="52"/>
      <c r="R13" s="52"/>
      <c r="S13" s="52"/>
      <c r="T13" s="52" t="s">
        <v>106</v>
      </c>
      <c r="U13" s="53" t="s">
        <v>106</v>
      </c>
      <c r="V13" s="51" t="s">
        <v>64</v>
      </c>
      <c r="W13" s="52" t="s">
        <v>64</v>
      </c>
      <c r="X13" s="52"/>
      <c r="Y13" s="52"/>
      <c r="Z13" s="52"/>
      <c r="AA13" s="52" t="s">
        <v>106</v>
      </c>
      <c r="AB13" s="53" t="s">
        <v>106</v>
      </c>
      <c r="AC13" s="51"/>
      <c r="AD13" s="52"/>
      <c r="AE13" s="52"/>
      <c r="AF13" s="52" t="s">
        <v>64</v>
      </c>
      <c r="AG13" s="52"/>
      <c r="AH13" s="52" t="s">
        <v>106</v>
      </c>
      <c r="AI13" s="54" t="s">
        <v>106</v>
      </c>
      <c r="AJ13" s="36">
        <f>SUM(AJ14:AJ15)</f>
        <v>80</v>
      </c>
      <c r="AK13" s="520"/>
      <c r="AL13" s="495" t="s">
        <v>121</v>
      </c>
      <c r="AM13" s="496"/>
      <c r="AN13" s="497"/>
    </row>
    <row r="14" spans="2:40" x14ac:dyDescent="0.15">
      <c r="B14" s="283"/>
      <c r="C14" s="81" t="str">
        <f t="shared" ref="C14" si="5">B13</f>
        <v>看護職員</v>
      </c>
      <c r="D14" s="285"/>
      <c r="E14" s="285"/>
      <c r="F14" s="501" t="s">
        <v>52</v>
      </c>
      <c r="G14" s="502"/>
      <c r="H14" s="57">
        <f t="shared" ref="H14:AI14" si="6">IF(H13="","",IF(H13="①",$N$42,IF(H13="②",$N$43,IF(H13="③",$N$44,IF(H13="④",$N$45,IF(H13="⑤",$N$46,IF(H13="⑥",$N$47,IF(H13="⑦",$N$48,IF(H13="⑧",$N$49,IF(H13="⑨",$N$50,IF(H13="⑩",$N$51,IF(H13="⑪",$X$42,IF(H13="⑫",$X$43,IF(H13="⑬",$X$44,IF(H13="⑭",$X$45,IF(H13="⑮",$X$46,IF(H13="⑯",$X$47,IF(H13="⑰",$X$48,IF(H13="⑱",$X$49,IF(H13="⑲",$X$50,IF(H13="⑳",$X$51,"")))))))))))))))))))))</f>
        <v>4</v>
      </c>
      <c r="I14" s="58">
        <f t="shared" si="6"/>
        <v>4</v>
      </c>
      <c r="J14" s="58">
        <f t="shared" si="6"/>
        <v>8</v>
      </c>
      <c r="K14" s="58" t="str">
        <f t="shared" si="6"/>
        <v/>
      </c>
      <c r="L14" s="58" t="str">
        <f t="shared" si="6"/>
        <v/>
      </c>
      <c r="M14" s="58">
        <f t="shared" si="6"/>
        <v>4</v>
      </c>
      <c r="N14" s="59">
        <f t="shared" si="6"/>
        <v>4</v>
      </c>
      <c r="O14" s="57">
        <f t="shared" si="6"/>
        <v>8</v>
      </c>
      <c r="P14" s="58" t="str">
        <f t="shared" si="6"/>
        <v/>
      </c>
      <c r="Q14" s="58" t="str">
        <f t="shared" si="6"/>
        <v/>
      </c>
      <c r="R14" s="58" t="str">
        <f t="shared" si="6"/>
        <v/>
      </c>
      <c r="S14" s="58" t="str">
        <f t="shared" si="6"/>
        <v/>
      </c>
      <c r="T14" s="58">
        <f t="shared" si="6"/>
        <v>4</v>
      </c>
      <c r="U14" s="59">
        <f t="shared" si="6"/>
        <v>4</v>
      </c>
      <c r="V14" s="57">
        <f t="shared" si="6"/>
        <v>8</v>
      </c>
      <c r="W14" s="58">
        <f t="shared" si="6"/>
        <v>8</v>
      </c>
      <c r="X14" s="58" t="str">
        <f t="shared" si="6"/>
        <v/>
      </c>
      <c r="Y14" s="58" t="str">
        <f t="shared" si="6"/>
        <v/>
      </c>
      <c r="Z14" s="58" t="str">
        <f t="shared" si="6"/>
        <v/>
      </c>
      <c r="AA14" s="58">
        <f t="shared" si="6"/>
        <v>4</v>
      </c>
      <c r="AB14" s="59">
        <f t="shared" si="6"/>
        <v>4</v>
      </c>
      <c r="AC14" s="57" t="str">
        <f t="shared" si="6"/>
        <v/>
      </c>
      <c r="AD14" s="58" t="str">
        <f t="shared" si="6"/>
        <v/>
      </c>
      <c r="AE14" s="58" t="str">
        <f t="shared" si="6"/>
        <v/>
      </c>
      <c r="AF14" s="58">
        <f t="shared" si="6"/>
        <v>8</v>
      </c>
      <c r="AG14" s="58" t="str">
        <f t="shared" si="6"/>
        <v/>
      </c>
      <c r="AH14" s="58">
        <f t="shared" si="6"/>
        <v>4</v>
      </c>
      <c r="AI14" s="60">
        <f t="shared" si="6"/>
        <v>4</v>
      </c>
      <c r="AJ14" s="33">
        <f>SUM(H14:AI14)</f>
        <v>80</v>
      </c>
      <c r="AK14" s="520"/>
      <c r="AL14" s="498"/>
      <c r="AM14" s="499"/>
      <c r="AN14" s="500"/>
    </row>
    <row r="15" spans="2:40" x14ac:dyDescent="0.15">
      <c r="B15" s="284"/>
      <c r="C15" s="81"/>
      <c r="D15" s="286"/>
      <c r="E15" s="286"/>
      <c r="F15" s="503" t="s">
        <v>53</v>
      </c>
      <c r="G15" s="504"/>
      <c r="H15" s="70">
        <f t="shared" ref="H15:AI15" si="7">IF(H13="","",IF(H13="①",$O$42,IF(H13="②",$O$43,IF(H13="③",$O$44,IF(H13="④",$O$45,IF(H13="⑤",$O$46,IF(H13="⑥",$O$47,IF(H13="⑦",$O$48,IF(H13="⑧",$O$49,IF(H13="⑨",$O$50,IF(H13="⑩",$O$51,IF(H13="⑪",$Y$42,IF(H13="⑫",$Y$43,IF(H13="⑬",$Y$44,IF(H13="⑭",$Y$45,IF(H13="⑮",$Y$46,IF(H13="⑯",$Y$47,IF(H13="⑰",$Y$48,IF(H13="⑱",$Y$49,IF(H13="⑲",$Y$50,IF(H13="⑳",$Y$51,"")))))))))))))))))))))</f>
        <v>0</v>
      </c>
      <c r="I15" s="71">
        <f t="shared" si="7"/>
        <v>0</v>
      </c>
      <c r="J15" s="71">
        <f t="shared" si="7"/>
        <v>0</v>
      </c>
      <c r="K15" s="71" t="str">
        <f t="shared" si="7"/>
        <v/>
      </c>
      <c r="L15" s="71" t="str">
        <f t="shared" si="7"/>
        <v/>
      </c>
      <c r="M15" s="71">
        <f t="shared" si="7"/>
        <v>0</v>
      </c>
      <c r="N15" s="72">
        <f t="shared" si="7"/>
        <v>0</v>
      </c>
      <c r="O15" s="70">
        <f t="shared" si="7"/>
        <v>0</v>
      </c>
      <c r="P15" s="71" t="str">
        <f t="shared" si="7"/>
        <v/>
      </c>
      <c r="Q15" s="71" t="str">
        <f t="shared" si="7"/>
        <v/>
      </c>
      <c r="R15" s="71" t="str">
        <f t="shared" si="7"/>
        <v/>
      </c>
      <c r="S15" s="71" t="str">
        <f t="shared" si="7"/>
        <v/>
      </c>
      <c r="T15" s="71">
        <f t="shared" si="7"/>
        <v>0</v>
      </c>
      <c r="U15" s="72">
        <f t="shared" si="7"/>
        <v>0</v>
      </c>
      <c r="V15" s="70">
        <f t="shared" si="7"/>
        <v>0</v>
      </c>
      <c r="W15" s="71">
        <f t="shared" si="7"/>
        <v>0</v>
      </c>
      <c r="X15" s="71" t="str">
        <f t="shared" si="7"/>
        <v/>
      </c>
      <c r="Y15" s="71" t="str">
        <f t="shared" si="7"/>
        <v/>
      </c>
      <c r="Z15" s="71" t="str">
        <f t="shared" si="7"/>
        <v/>
      </c>
      <c r="AA15" s="71">
        <f t="shared" si="7"/>
        <v>0</v>
      </c>
      <c r="AB15" s="72">
        <f t="shared" si="7"/>
        <v>0</v>
      </c>
      <c r="AC15" s="70" t="str">
        <f t="shared" si="7"/>
        <v/>
      </c>
      <c r="AD15" s="71" t="str">
        <f t="shared" si="7"/>
        <v/>
      </c>
      <c r="AE15" s="71" t="str">
        <f t="shared" si="7"/>
        <v/>
      </c>
      <c r="AF15" s="71">
        <f t="shared" si="7"/>
        <v>0</v>
      </c>
      <c r="AG15" s="71" t="str">
        <f t="shared" si="7"/>
        <v/>
      </c>
      <c r="AH15" s="71">
        <f t="shared" si="7"/>
        <v>0</v>
      </c>
      <c r="AI15" s="73">
        <f t="shared" si="7"/>
        <v>0</v>
      </c>
      <c r="AJ15" s="35">
        <f>SUM(H15:AI15)</f>
        <v>0</v>
      </c>
      <c r="AK15" s="520"/>
      <c r="AL15" s="498"/>
      <c r="AM15" s="499"/>
      <c r="AN15" s="500"/>
    </row>
    <row r="16" spans="2:40" x14ac:dyDescent="0.15">
      <c r="B16" s="283" t="s">
        <v>38</v>
      </c>
      <c r="C16" s="81"/>
      <c r="D16" s="285" t="s">
        <v>110</v>
      </c>
      <c r="E16" s="285" t="s">
        <v>113</v>
      </c>
      <c r="F16" s="493" t="s">
        <v>50</v>
      </c>
      <c r="G16" s="494"/>
      <c r="H16" s="51" t="s">
        <v>107</v>
      </c>
      <c r="I16" s="52" t="s">
        <v>66</v>
      </c>
      <c r="J16" s="52"/>
      <c r="K16" s="52"/>
      <c r="L16" s="52"/>
      <c r="M16" s="52" t="s">
        <v>66</v>
      </c>
      <c r="N16" s="53" t="s">
        <v>66</v>
      </c>
      <c r="O16" s="51"/>
      <c r="P16" s="52" t="s">
        <v>64</v>
      </c>
      <c r="Q16" s="52" t="s">
        <v>64</v>
      </c>
      <c r="R16" s="52"/>
      <c r="S16" s="52"/>
      <c r="T16" s="52" t="s">
        <v>66</v>
      </c>
      <c r="U16" s="53" t="s">
        <v>66</v>
      </c>
      <c r="V16" s="51"/>
      <c r="W16" s="52"/>
      <c r="X16" s="52" t="s">
        <v>64</v>
      </c>
      <c r="Y16" s="52"/>
      <c r="Z16" s="52"/>
      <c r="AA16" s="52" t="s">
        <v>66</v>
      </c>
      <c r="AB16" s="53" t="s">
        <v>66</v>
      </c>
      <c r="AC16" s="51" t="s">
        <v>64</v>
      </c>
      <c r="AD16" s="52" t="s">
        <v>64</v>
      </c>
      <c r="AE16" s="52"/>
      <c r="AF16" s="52"/>
      <c r="AG16" s="52"/>
      <c r="AH16" s="52" t="s">
        <v>66</v>
      </c>
      <c r="AI16" s="54" t="s">
        <v>66</v>
      </c>
      <c r="AJ16" s="36">
        <f>SUM(AJ17:AJ18)</f>
        <v>80</v>
      </c>
      <c r="AK16" s="520"/>
      <c r="AL16" s="495" t="s">
        <v>119</v>
      </c>
      <c r="AM16" s="496"/>
      <c r="AN16" s="497"/>
    </row>
    <row r="17" spans="1:40" x14ac:dyDescent="0.15">
      <c r="B17" s="283"/>
      <c r="C17" s="81" t="str">
        <f t="shared" ref="C17" si="8">B16</f>
        <v>介護職員</v>
      </c>
      <c r="D17" s="285"/>
      <c r="E17" s="285"/>
      <c r="F17" s="501" t="s">
        <v>52</v>
      </c>
      <c r="G17" s="502"/>
      <c r="H17" s="57">
        <f t="shared" ref="H17:AI17" si="9">IF(H16="","",IF(H16="①",$N$42,IF(H16="②",$N$43,IF(H16="③",$N$44,IF(H16="④",$N$45,IF(H16="⑤",$N$46,IF(H16="⑥",$N$47,IF(H16="⑦",$N$48,IF(H16="⑧",$N$49,IF(H16="⑨",$N$50,IF(H16="⑩",$N$51,IF(H16="⑪",$X$42,IF(H16="⑫",$X$43,IF(H16="⑬",$X$44,IF(H16="⑭",$X$45,IF(H16="⑮",$X$46,IF(H16="⑯",$X$47,IF(H16="⑰",$X$48,IF(H16="⑱",$X$49,IF(H16="⑲",$X$50,IF(H16="⑳",$X$51,"")))))))))))))))))))))</f>
        <v>4</v>
      </c>
      <c r="I17" s="58">
        <f t="shared" si="9"/>
        <v>4</v>
      </c>
      <c r="J17" s="58" t="str">
        <f t="shared" si="9"/>
        <v/>
      </c>
      <c r="K17" s="58" t="str">
        <f t="shared" si="9"/>
        <v/>
      </c>
      <c r="L17" s="58" t="str">
        <f t="shared" si="9"/>
        <v/>
      </c>
      <c r="M17" s="58">
        <f t="shared" si="9"/>
        <v>4</v>
      </c>
      <c r="N17" s="59">
        <f t="shared" si="9"/>
        <v>4</v>
      </c>
      <c r="O17" s="57" t="str">
        <f t="shared" si="9"/>
        <v/>
      </c>
      <c r="P17" s="58">
        <f t="shared" si="9"/>
        <v>8</v>
      </c>
      <c r="Q17" s="58">
        <f t="shared" si="9"/>
        <v>8</v>
      </c>
      <c r="R17" s="58" t="str">
        <f t="shared" si="9"/>
        <v/>
      </c>
      <c r="S17" s="58" t="str">
        <f t="shared" si="9"/>
        <v/>
      </c>
      <c r="T17" s="58">
        <f t="shared" si="9"/>
        <v>4</v>
      </c>
      <c r="U17" s="59">
        <f t="shared" si="9"/>
        <v>4</v>
      </c>
      <c r="V17" s="57" t="str">
        <f t="shared" si="9"/>
        <v/>
      </c>
      <c r="W17" s="58" t="str">
        <f t="shared" si="9"/>
        <v/>
      </c>
      <c r="X17" s="58">
        <f t="shared" si="9"/>
        <v>8</v>
      </c>
      <c r="Y17" s="58" t="str">
        <f t="shared" si="9"/>
        <v/>
      </c>
      <c r="Z17" s="58" t="str">
        <f t="shared" si="9"/>
        <v/>
      </c>
      <c r="AA17" s="58">
        <f t="shared" si="9"/>
        <v>4</v>
      </c>
      <c r="AB17" s="59">
        <f t="shared" si="9"/>
        <v>4</v>
      </c>
      <c r="AC17" s="57">
        <f t="shared" si="9"/>
        <v>8</v>
      </c>
      <c r="AD17" s="58">
        <f t="shared" si="9"/>
        <v>8</v>
      </c>
      <c r="AE17" s="58" t="str">
        <f t="shared" si="9"/>
        <v/>
      </c>
      <c r="AF17" s="58" t="str">
        <f t="shared" si="9"/>
        <v/>
      </c>
      <c r="AG17" s="58" t="str">
        <f t="shared" si="9"/>
        <v/>
      </c>
      <c r="AH17" s="58">
        <f t="shared" si="9"/>
        <v>4</v>
      </c>
      <c r="AI17" s="60">
        <f t="shared" si="9"/>
        <v>4</v>
      </c>
      <c r="AJ17" s="33">
        <f>SUM(H17:AI17)</f>
        <v>80</v>
      </c>
      <c r="AK17" s="520"/>
      <c r="AL17" s="498"/>
      <c r="AM17" s="499"/>
      <c r="AN17" s="500"/>
    </row>
    <row r="18" spans="1:40" x14ac:dyDescent="0.15">
      <c r="B18" s="284"/>
      <c r="C18" s="81"/>
      <c r="D18" s="286"/>
      <c r="E18" s="286"/>
      <c r="F18" s="503" t="s">
        <v>53</v>
      </c>
      <c r="G18" s="504"/>
      <c r="H18" s="70">
        <f t="shared" ref="H18:AI18" si="10">IF(H16="","",IF(H16="①",$O$42,IF(H16="②",$O$43,IF(H16="③",$O$44,IF(H16="④",$O$45,IF(H16="⑤",$O$46,IF(H16="⑥",$O$47,IF(H16="⑦",$O$48,IF(H16="⑧",$O$49,IF(H16="⑨",$O$50,IF(H16="⑩",$O$51,IF(H16="⑪",$Y$42,IF(H16="⑫",$Y$43,IF(H16="⑬",$Y$44,IF(H16="⑭",$Y$45,IF(H16="⑮",$Y$46,IF(H16="⑯",$Y$47,IF(H16="⑰",$Y$48,IF(H16="⑱",$Y$49,IF(H16="⑲",$Y$50,IF(H16="⑳",$Y$51,"")))))))))))))))))))))</f>
        <v>0</v>
      </c>
      <c r="I18" s="71">
        <f t="shared" si="10"/>
        <v>0</v>
      </c>
      <c r="J18" s="71" t="str">
        <f t="shared" si="10"/>
        <v/>
      </c>
      <c r="K18" s="71" t="str">
        <f t="shared" si="10"/>
        <v/>
      </c>
      <c r="L18" s="71" t="str">
        <f t="shared" si="10"/>
        <v/>
      </c>
      <c r="M18" s="71">
        <f t="shared" si="10"/>
        <v>0</v>
      </c>
      <c r="N18" s="72">
        <f t="shared" si="10"/>
        <v>0</v>
      </c>
      <c r="O18" s="70" t="str">
        <f t="shared" si="10"/>
        <v/>
      </c>
      <c r="P18" s="71">
        <f t="shared" si="10"/>
        <v>0</v>
      </c>
      <c r="Q18" s="71">
        <f t="shared" si="10"/>
        <v>0</v>
      </c>
      <c r="R18" s="71" t="str">
        <f t="shared" si="10"/>
        <v/>
      </c>
      <c r="S18" s="71" t="str">
        <f t="shared" si="10"/>
        <v/>
      </c>
      <c r="T18" s="71">
        <f t="shared" si="10"/>
        <v>0</v>
      </c>
      <c r="U18" s="72">
        <f t="shared" si="10"/>
        <v>0</v>
      </c>
      <c r="V18" s="70" t="str">
        <f t="shared" si="10"/>
        <v/>
      </c>
      <c r="W18" s="71" t="str">
        <f t="shared" si="10"/>
        <v/>
      </c>
      <c r="X18" s="71">
        <f t="shared" si="10"/>
        <v>0</v>
      </c>
      <c r="Y18" s="71" t="str">
        <f t="shared" si="10"/>
        <v/>
      </c>
      <c r="Z18" s="71" t="str">
        <f t="shared" si="10"/>
        <v/>
      </c>
      <c r="AA18" s="71">
        <f t="shared" si="10"/>
        <v>0</v>
      </c>
      <c r="AB18" s="72">
        <f t="shared" si="10"/>
        <v>0</v>
      </c>
      <c r="AC18" s="70">
        <f t="shared" si="10"/>
        <v>0</v>
      </c>
      <c r="AD18" s="71">
        <f t="shared" si="10"/>
        <v>0</v>
      </c>
      <c r="AE18" s="71" t="str">
        <f t="shared" si="10"/>
        <v/>
      </c>
      <c r="AF18" s="71" t="str">
        <f t="shared" si="10"/>
        <v/>
      </c>
      <c r="AG18" s="71" t="str">
        <f t="shared" si="10"/>
        <v/>
      </c>
      <c r="AH18" s="71">
        <f t="shared" si="10"/>
        <v>0</v>
      </c>
      <c r="AI18" s="73">
        <f t="shared" si="10"/>
        <v>0</v>
      </c>
      <c r="AJ18" s="67">
        <f>SUM(H18:AI18)</f>
        <v>0</v>
      </c>
      <c r="AK18" s="520"/>
      <c r="AL18" s="498"/>
      <c r="AM18" s="499"/>
      <c r="AN18" s="500"/>
    </row>
    <row r="19" spans="1:40" x14ac:dyDescent="0.15">
      <c r="B19" s="283" t="s">
        <v>38</v>
      </c>
      <c r="C19" s="81"/>
      <c r="D19" s="285" t="s">
        <v>115</v>
      </c>
      <c r="E19" s="285" t="s">
        <v>116</v>
      </c>
      <c r="F19" s="493" t="s">
        <v>50</v>
      </c>
      <c r="G19" s="494"/>
      <c r="H19" s="51"/>
      <c r="I19" s="52" t="s">
        <v>14</v>
      </c>
      <c r="J19" s="52" t="s">
        <v>55</v>
      </c>
      <c r="K19" s="52" t="s">
        <v>55</v>
      </c>
      <c r="L19" s="52"/>
      <c r="M19" s="52" t="s">
        <v>55</v>
      </c>
      <c r="N19" s="53" t="s">
        <v>55</v>
      </c>
      <c r="O19" s="51" t="s">
        <v>55</v>
      </c>
      <c r="P19" s="52"/>
      <c r="Q19" s="52" t="s">
        <v>55</v>
      </c>
      <c r="R19" s="52" t="s">
        <v>55</v>
      </c>
      <c r="S19" s="52" t="s">
        <v>55</v>
      </c>
      <c r="T19" s="52"/>
      <c r="U19" s="53" t="s">
        <v>55</v>
      </c>
      <c r="V19" s="51"/>
      <c r="W19" s="52" t="s">
        <v>55</v>
      </c>
      <c r="X19" s="52" t="s">
        <v>55</v>
      </c>
      <c r="Y19" s="52" t="s">
        <v>55</v>
      </c>
      <c r="Z19" s="52"/>
      <c r="AA19" s="52" t="s">
        <v>55</v>
      </c>
      <c r="AB19" s="53" t="s">
        <v>55</v>
      </c>
      <c r="AC19" s="51"/>
      <c r="AD19" s="52" t="s">
        <v>55</v>
      </c>
      <c r="AE19" s="52" t="s">
        <v>55</v>
      </c>
      <c r="AF19" s="52" t="s">
        <v>55</v>
      </c>
      <c r="AG19" s="52"/>
      <c r="AH19" s="52" t="s">
        <v>55</v>
      </c>
      <c r="AI19" s="54"/>
      <c r="AJ19" s="34">
        <f>SUM(AJ20:AJ21)</f>
        <v>133</v>
      </c>
      <c r="AK19" s="520"/>
      <c r="AL19" s="495" t="s">
        <v>121</v>
      </c>
      <c r="AM19" s="496"/>
      <c r="AN19" s="497"/>
    </row>
    <row r="20" spans="1:40" x14ac:dyDescent="0.15">
      <c r="B20" s="283"/>
      <c r="C20" s="81" t="str">
        <f t="shared" ref="C20" si="11">B19</f>
        <v>介護職員</v>
      </c>
      <c r="D20" s="285"/>
      <c r="E20" s="285"/>
      <c r="F20" s="501" t="s">
        <v>52</v>
      </c>
      <c r="G20" s="502"/>
      <c r="H20" s="57" t="str">
        <f t="shared" ref="H20:AI20" si="12">IF(H19="","",IF(H19="①",$N$42,IF(H19="②",$N$43,IF(H19="③",$N$44,IF(H19="④",$N$45,IF(H19="⑤",$N$46,IF(H19="⑥",$N$47,IF(H19="⑦",$N$48,IF(H19="⑧",$N$49,IF(H19="⑨",$N$50,IF(H19="⑩",$N$51,IF(H19="⑪",$X$42,IF(H19="⑫",$X$43,IF(H19="⑬",$X$44,IF(H19="⑭",$X$45,IF(H19="⑮",$X$46,IF(H19="⑯",$X$47,IF(H19="⑰",$X$48,IF(H19="⑱",$X$49,IF(H19="⑲",$X$50,IF(H19="⑳",$X$51,"")))))))))))))))))))))</f>
        <v/>
      </c>
      <c r="I20" s="58">
        <f t="shared" si="12"/>
        <v>7</v>
      </c>
      <c r="J20" s="58">
        <f t="shared" si="12"/>
        <v>7</v>
      </c>
      <c r="K20" s="58">
        <f t="shared" si="12"/>
        <v>7</v>
      </c>
      <c r="L20" s="58" t="str">
        <f t="shared" si="12"/>
        <v/>
      </c>
      <c r="M20" s="58">
        <f t="shared" si="12"/>
        <v>7</v>
      </c>
      <c r="N20" s="59">
        <f t="shared" si="12"/>
        <v>7</v>
      </c>
      <c r="O20" s="57">
        <f t="shared" si="12"/>
        <v>7</v>
      </c>
      <c r="P20" s="58" t="str">
        <f t="shared" si="12"/>
        <v/>
      </c>
      <c r="Q20" s="58">
        <f t="shared" si="12"/>
        <v>7</v>
      </c>
      <c r="R20" s="58">
        <f t="shared" si="12"/>
        <v>7</v>
      </c>
      <c r="S20" s="58">
        <f t="shared" si="12"/>
        <v>7</v>
      </c>
      <c r="T20" s="58" t="str">
        <f t="shared" si="12"/>
        <v/>
      </c>
      <c r="U20" s="59">
        <f t="shared" si="12"/>
        <v>7</v>
      </c>
      <c r="V20" s="57" t="str">
        <f t="shared" si="12"/>
        <v/>
      </c>
      <c r="W20" s="58">
        <f t="shared" si="12"/>
        <v>7</v>
      </c>
      <c r="X20" s="58">
        <f t="shared" si="12"/>
        <v>7</v>
      </c>
      <c r="Y20" s="58">
        <f t="shared" si="12"/>
        <v>7</v>
      </c>
      <c r="Z20" s="58" t="str">
        <f t="shared" si="12"/>
        <v/>
      </c>
      <c r="AA20" s="58">
        <f t="shared" si="12"/>
        <v>7</v>
      </c>
      <c r="AB20" s="59">
        <f t="shared" si="12"/>
        <v>7</v>
      </c>
      <c r="AC20" s="57" t="str">
        <f t="shared" si="12"/>
        <v/>
      </c>
      <c r="AD20" s="58">
        <f t="shared" si="12"/>
        <v>7</v>
      </c>
      <c r="AE20" s="58">
        <f t="shared" si="12"/>
        <v>7</v>
      </c>
      <c r="AF20" s="58">
        <f t="shared" si="12"/>
        <v>7</v>
      </c>
      <c r="AG20" s="58" t="str">
        <f t="shared" si="12"/>
        <v/>
      </c>
      <c r="AH20" s="58">
        <f t="shared" si="12"/>
        <v>7</v>
      </c>
      <c r="AI20" s="60" t="str">
        <f t="shared" si="12"/>
        <v/>
      </c>
      <c r="AJ20" s="33">
        <f>SUM(H20:AI20)</f>
        <v>133</v>
      </c>
      <c r="AK20" s="520"/>
      <c r="AL20" s="498"/>
      <c r="AM20" s="499"/>
      <c r="AN20" s="500"/>
    </row>
    <row r="21" spans="1:40" x14ac:dyDescent="0.15">
      <c r="B21" s="284"/>
      <c r="C21" s="81"/>
      <c r="D21" s="286"/>
      <c r="E21" s="286"/>
      <c r="F21" s="503" t="s">
        <v>53</v>
      </c>
      <c r="G21" s="504"/>
      <c r="H21" s="70" t="str">
        <f t="shared" ref="H21:AI21" si="13">IF(H19="","",IF(H19="①",$O$42,IF(H19="②",$O$43,IF(H19="③",$O$44,IF(H19="④",$O$45,IF(H19="⑤",$O$46,IF(H19="⑥",$O$47,IF(H19="⑦",$O$48,IF(H19="⑧",$O$49,IF(H19="⑨",$O$50,IF(H19="⑩",$O$51,IF(H19="⑪",$Y$42,IF(H19="⑫",$Y$43,IF(H19="⑬",$Y$44,IF(H19="⑭",$Y$45,IF(H19="⑮",$Y$46,IF(H19="⑯",$Y$47,IF(H19="⑰",$Y$48,IF(H19="⑱",$Y$49,IF(H19="⑲",$Y$50,IF(H19="⑳",$Y$51,"")))))))))))))))))))))</f>
        <v/>
      </c>
      <c r="I21" s="71">
        <f t="shared" si="13"/>
        <v>0</v>
      </c>
      <c r="J21" s="71">
        <f t="shared" si="13"/>
        <v>0</v>
      </c>
      <c r="K21" s="71">
        <f t="shared" si="13"/>
        <v>0</v>
      </c>
      <c r="L21" s="71" t="str">
        <f t="shared" si="13"/>
        <v/>
      </c>
      <c r="M21" s="71">
        <f t="shared" si="13"/>
        <v>0</v>
      </c>
      <c r="N21" s="72">
        <f t="shared" si="13"/>
        <v>0</v>
      </c>
      <c r="O21" s="70">
        <f t="shared" si="13"/>
        <v>0</v>
      </c>
      <c r="P21" s="71" t="str">
        <f t="shared" si="13"/>
        <v/>
      </c>
      <c r="Q21" s="71">
        <f t="shared" si="13"/>
        <v>0</v>
      </c>
      <c r="R21" s="71">
        <f t="shared" si="13"/>
        <v>0</v>
      </c>
      <c r="S21" s="71">
        <f t="shared" si="13"/>
        <v>0</v>
      </c>
      <c r="T21" s="71" t="str">
        <f t="shared" si="13"/>
        <v/>
      </c>
      <c r="U21" s="72">
        <f t="shared" si="13"/>
        <v>0</v>
      </c>
      <c r="V21" s="70" t="str">
        <f t="shared" si="13"/>
        <v/>
      </c>
      <c r="W21" s="71">
        <f t="shared" si="13"/>
        <v>0</v>
      </c>
      <c r="X21" s="71">
        <f t="shared" si="13"/>
        <v>0</v>
      </c>
      <c r="Y21" s="71">
        <f t="shared" si="13"/>
        <v>0</v>
      </c>
      <c r="Z21" s="71" t="str">
        <f t="shared" si="13"/>
        <v/>
      </c>
      <c r="AA21" s="71">
        <f t="shared" si="13"/>
        <v>0</v>
      </c>
      <c r="AB21" s="72">
        <f t="shared" si="13"/>
        <v>0</v>
      </c>
      <c r="AC21" s="70" t="str">
        <f t="shared" si="13"/>
        <v/>
      </c>
      <c r="AD21" s="71">
        <f t="shared" si="13"/>
        <v>0</v>
      </c>
      <c r="AE21" s="71">
        <f t="shared" si="13"/>
        <v>0</v>
      </c>
      <c r="AF21" s="71">
        <f t="shared" si="13"/>
        <v>0</v>
      </c>
      <c r="AG21" s="71" t="str">
        <f t="shared" si="13"/>
        <v/>
      </c>
      <c r="AH21" s="71">
        <f t="shared" si="13"/>
        <v>0</v>
      </c>
      <c r="AI21" s="73" t="str">
        <f t="shared" si="13"/>
        <v/>
      </c>
      <c r="AJ21" s="67">
        <f>SUM(H21:AI21)</f>
        <v>0</v>
      </c>
      <c r="AK21" s="520"/>
      <c r="AL21" s="498"/>
      <c r="AM21" s="499"/>
      <c r="AN21" s="500"/>
    </row>
    <row r="22" spans="1:40" x14ac:dyDescent="0.15">
      <c r="B22" s="283" t="s">
        <v>86</v>
      </c>
      <c r="C22" s="81"/>
      <c r="D22" s="285" t="s">
        <v>115</v>
      </c>
      <c r="E22" s="285" t="s">
        <v>116</v>
      </c>
      <c r="F22" s="493" t="s">
        <v>50</v>
      </c>
      <c r="G22" s="494"/>
      <c r="H22" s="51"/>
      <c r="I22" s="52" t="s">
        <v>10</v>
      </c>
      <c r="J22" s="52" t="s">
        <v>56</v>
      </c>
      <c r="K22" s="52" t="s">
        <v>56</v>
      </c>
      <c r="L22" s="52"/>
      <c r="M22" s="52" t="s">
        <v>56</v>
      </c>
      <c r="N22" s="53" t="s">
        <v>56</v>
      </c>
      <c r="O22" s="51" t="s">
        <v>56</v>
      </c>
      <c r="P22" s="52"/>
      <c r="Q22" s="52" t="s">
        <v>56</v>
      </c>
      <c r="R22" s="52" t="s">
        <v>56</v>
      </c>
      <c r="S22" s="52" t="s">
        <v>56</v>
      </c>
      <c r="T22" s="52"/>
      <c r="U22" s="53" t="s">
        <v>56</v>
      </c>
      <c r="V22" s="51"/>
      <c r="W22" s="52" t="s">
        <v>56</v>
      </c>
      <c r="X22" s="52" t="s">
        <v>56</v>
      </c>
      <c r="Y22" s="52" t="s">
        <v>56</v>
      </c>
      <c r="Z22" s="52"/>
      <c r="AA22" s="52" t="s">
        <v>56</v>
      </c>
      <c r="AB22" s="53" t="s">
        <v>56</v>
      </c>
      <c r="AC22" s="51"/>
      <c r="AD22" s="52" t="s">
        <v>56</v>
      </c>
      <c r="AE22" s="52" t="s">
        <v>56</v>
      </c>
      <c r="AF22" s="52" t="s">
        <v>56</v>
      </c>
      <c r="AG22" s="52"/>
      <c r="AH22" s="52" t="s">
        <v>56</v>
      </c>
      <c r="AI22" s="54"/>
      <c r="AJ22" s="34">
        <f>SUM(AJ23:AJ24)</f>
        <v>19</v>
      </c>
      <c r="AK22" s="520"/>
      <c r="AL22" s="495" t="s">
        <v>119</v>
      </c>
      <c r="AM22" s="496"/>
      <c r="AN22" s="497"/>
    </row>
    <row r="23" spans="1:40" x14ac:dyDescent="0.15">
      <c r="B23" s="283"/>
      <c r="C23" s="81" t="str">
        <f t="shared" ref="C23" si="14">B22</f>
        <v>看護職員</v>
      </c>
      <c r="D23" s="285"/>
      <c r="E23" s="285"/>
      <c r="F23" s="501" t="s">
        <v>52</v>
      </c>
      <c r="G23" s="502"/>
      <c r="H23" s="57" t="str">
        <f t="shared" ref="H23:AI23" si="15">IF(H22="","",IF(H22="①",$N$42,IF(H22="②",$N$43,IF(H22="③",$N$44,IF(H22="④",$N$45,IF(H22="⑤",$N$46,IF(H22="⑥",$N$47,IF(H22="⑦",$N$48,IF(H22="⑧",$N$49,IF(H22="⑨",$N$50,IF(H22="⑩",$N$51,IF(H22="⑪",$X$42,IF(H22="⑫",$X$43,IF(H22="⑬",$X$44,IF(H22="⑭",$X$45,IF(H22="⑮",$X$46,IF(H22="⑯",$X$47,IF(H22="⑰",$X$48,IF(H22="⑱",$X$49,IF(H22="⑲",$X$50,IF(H22="⑳",$X$51,"")))))))))))))))))))))</f>
        <v/>
      </c>
      <c r="I23" s="58">
        <f t="shared" si="15"/>
        <v>1</v>
      </c>
      <c r="J23" s="58">
        <f t="shared" si="15"/>
        <v>1</v>
      </c>
      <c r="K23" s="58">
        <f t="shared" si="15"/>
        <v>1</v>
      </c>
      <c r="L23" s="58" t="str">
        <f t="shared" si="15"/>
        <v/>
      </c>
      <c r="M23" s="58">
        <f t="shared" si="15"/>
        <v>1</v>
      </c>
      <c r="N23" s="59">
        <f t="shared" si="15"/>
        <v>1</v>
      </c>
      <c r="O23" s="57">
        <f t="shared" si="15"/>
        <v>1</v>
      </c>
      <c r="P23" s="58" t="str">
        <f t="shared" si="15"/>
        <v/>
      </c>
      <c r="Q23" s="58">
        <f t="shared" si="15"/>
        <v>1</v>
      </c>
      <c r="R23" s="58">
        <f t="shared" si="15"/>
        <v>1</v>
      </c>
      <c r="S23" s="58">
        <f t="shared" si="15"/>
        <v>1</v>
      </c>
      <c r="T23" s="58" t="str">
        <f t="shared" si="15"/>
        <v/>
      </c>
      <c r="U23" s="59">
        <f t="shared" si="15"/>
        <v>1</v>
      </c>
      <c r="V23" s="57" t="str">
        <f t="shared" si="15"/>
        <v/>
      </c>
      <c r="W23" s="58">
        <f t="shared" si="15"/>
        <v>1</v>
      </c>
      <c r="X23" s="58">
        <f t="shared" si="15"/>
        <v>1</v>
      </c>
      <c r="Y23" s="58">
        <f t="shared" si="15"/>
        <v>1</v>
      </c>
      <c r="Z23" s="58" t="str">
        <f t="shared" si="15"/>
        <v/>
      </c>
      <c r="AA23" s="58">
        <f t="shared" si="15"/>
        <v>1</v>
      </c>
      <c r="AB23" s="59">
        <f t="shared" si="15"/>
        <v>1</v>
      </c>
      <c r="AC23" s="57" t="str">
        <f t="shared" si="15"/>
        <v/>
      </c>
      <c r="AD23" s="58">
        <f t="shared" si="15"/>
        <v>1</v>
      </c>
      <c r="AE23" s="58">
        <f t="shared" si="15"/>
        <v>1</v>
      </c>
      <c r="AF23" s="58">
        <f t="shared" si="15"/>
        <v>1</v>
      </c>
      <c r="AG23" s="58" t="str">
        <f t="shared" si="15"/>
        <v/>
      </c>
      <c r="AH23" s="58">
        <f t="shared" si="15"/>
        <v>1</v>
      </c>
      <c r="AI23" s="60" t="str">
        <f t="shared" si="15"/>
        <v/>
      </c>
      <c r="AJ23" s="33">
        <f>SUM(H23:AI23)</f>
        <v>19</v>
      </c>
      <c r="AK23" s="520"/>
      <c r="AL23" s="498"/>
      <c r="AM23" s="499"/>
      <c r="AN23" s="500"/>
    </row>
    <row r="24" spans="1:40" x14ac:dyDescent="0.15">
      <c r="B24" s="284"/>
      <c r="C24" s="81"/>
      <c r="D24" s="286"/>
      <c r="E24" s="286"/>
      <c r="F24" s="503" t="s">
        <v>53</v>
      </c>
      <c r="G24" s="504"/>
      <c r="H24" s="70" t="str">
        <f t="shared" ref="H24:AI24" si="16">IF(H22="","",IF(H22="①",$O$42,IF(H22="②",$O$43,IF(H22="③",$O$44,IF(H22="④",$O$45,IF(H22="⑤",$O$46,IF(H22="⑥",$O$47,IF(H22="⑦",$O$48,IF(H22="⑧",$O$49,IF(H22="⑨",$O$50,IF(H22="⑩",$O$51,IF(H22="⑪",$Y$42,IF(H22="⑫",$Y$43,IF(H22="⑬",$Y$44,IF(H22="⑭",$Y$45,IF(H22="⑮",$Y$46,IF(H22="⑯",$Y$47,IF(H22="⑰",$Y$48,IF(H22="⑱",$Y$49,IF(H22="⑲",$Y$50,IF(H22="⑳",$Y$51,"")))))))))))))))))))))</f>
        <v/>
      </c>
      <c r="I24" s="71">
        <f t="shared" si="16"/>
        <v>0</v>
      </c>
      <c r="J24" s="71">
        <f t="shared" si="16"/>
        <v>0</v>
      </c>
      <c r="K24" s="71">
        <f t="shared" si="16"/>
        <v>0</v>
      </c>
      <c r="L24" s="71" t="str">
        <f t="shared" si="16"/>
        <v/>
      </c>
      <c r="M24" s="71">
        <f t="shared" si="16"/>
        <v>0</v>
      </c>
      <c r="N24" s="72">
        <f t="shared" si="16"/>
        <v>0</v>
      </c>
      <c r="O24" s="70">
        <f t="shared" si="16"/>
        <v>0</v>
      </c>
      <c r="P24" s="71" t="str">
        <f t="shared" si="16"/>
        <v/>
      </c>
      <c r="Q24" s="71">
        <f t="shared" si="16"/>
        <v>0</v>
      </c>
      <c r="R24" s="71">
        <f t="shared" si="16"/>
        <v>0</v>
      </c>
      <c r="S24" s="71">
        <f t="shared" si="16"/>
        <v>0</v>
      </c>
      <c r="T24" s="71" t="str">
        <f t="shared" si="16"/>
        <v/>
      </c>
      <c r="U24" s="72">
        <f t="shared" si="16"/>
        <v>0</v>
      </c>
      <c r="V24" s="70" t="str">
        <f t="shared" si="16"/>
        <v/>
      </c>
      <c r="W24" s="71">
        <f t="shared" si="16"/>
        <v>0</v>
      </c>
      <c r="X24" s="71">
        <f t="shared" si="16"/>
        <v>0</v>
      </c>
      <c r="Y24" s="71">
        <f t="shared" si="16"/>
        <v>0</v>
      </c>
      <c r="Z24" s="71" t="str">
        <f t="shared" si="16"/>
        <v/>
      </c>
      <c r="AA24" s="71">
        <f t="shared" si="16"/>
        <v>0</v>
      </c>
      <c r="AB24" s="72">
        <f t="shared" si="16"/>
        <v>0</v>
      </c>
      <c r="AC24" s="70" t="str">
        <f t="shared" si="16"/>
        <v/>
      </c>
      <c r="AD24" s="71">
        <f t="shared" si="16"/>
        <v>0</v>
      </c>
      <c r="AE24" s="71">
        <f t="shared" si="16"/>
        <v>0</v>
      </c>
      <c r="AF24" s="71">
        <f t="shared" si="16"/>
        <v>0</v>
      </c>
      <c r="AG24" s="71" t="str">
        <f t="shared" si="16"/>
        <v/>
      </c>
      <c r="AH24" s="71">
        <f t="shared" si="16"/>
        <v>0</v>
      </c>
      <c r="AI24" s="73" t="str">
        <f t="shared" si="16"/>
        <v/>
      </c>
      <c r="AJ24" s="67">
        <f>SUM(H24:AI24)</f>
        <v>0</v>
      </c>
      <c r="AK24" s="520"/>
      <c r="AL24" s="498"/>
      <c r="AM24" s="499"/>
      <c r="AN24" s="500"/>
    </row>
    <row r="25" spans="1:40" x14ac:dyDescent="0.15">
      <c r="B25" s="283" t="s">
        <v>85</v>
      </c>
      <c r="C25" s="81"/>
      <c r="D25" s="285" t="s">
        <v>87</v>
      </c>
      <c r="E25" s="285" t="s">
        <v>117</v>
      </c>
      <c r="F25" s="493" t="s">
        <v>50</v>
      </c>
      <c r="G25" s="494"/>
      <c r="H25" s="51" t="s">
        <v>18</v>
      </c>
      <c r="I25" s="52" t="s">
        <v>57</v>
      </c>
      <c r="J25" s="52" t="s">
        <v>57</v>
      </c>
      <c r="K25" s="52" t="s">
        <v>57</v>
      </c>
      <c r="L25" s="52"/>
      <c r="M25" s="52" t="s">
        <v>57</v>
      </c>
      <c r="N25" s="53"/>
      <c r="O25" s="51" t="s">
        <v>57</v>
      </c>
      <c r="P25" s="52" t="s">
        <v>57</v>
      </c>
      <c r="Q25" s="52" t="s">
        <v>57</v>
      </c>
      <c r="R25" s="52" t="s">
        <v>57</v>
      </c>
      <c r="S25" s="52"/>
      <c r="T25" s="52" t="s">
        <v>57</v>
      </c>
      <c r="U25" s="53"/>
      <c r="V25" s="51" t="s">
        <v>57</v>
      </c>
      <c r="W25" s="52" t="s">
        <v>57</v>
      </c>
      <c r="X25" s="52" t="s">
        <v>57</v>
      </c>
      <c r="Y25" s="52" t="s">
        <v>57</v>
      </c>
      <c r="Z25" s="52"/>
      <c r="AA25" s="52" t="s">
        <v>57</v>
      </c>
      <c r="AB25" s="53"/>
      <c r="AC25" s="51" t="s">
        <v>57</v>
      </c>
      <c r="AD25" s="52" t="s">
        <v>57</v>
      </c>
      <c r="AE25" s="52" t="s">
        <v>57</v>
      </c>
      <c r="AF25" s="52" t="s">
        <v>57</v>
      </c>
      <c r="AG25" s="52"/>
      <c r="AH25" s="52" t="s">
        <v>57</v>
      </c>
      <c r="AI25" s="54"/>
      <c r="AJ25" s="34">
        <f>SUM(AJ26:AJ27)</f>
        <v>160</v>
      </c>
      <c r="AK25" s="520"/>
      <c r="AL25" s="495"/>
      <c r="AM25" s="496"/>
      <c r="AN25" s="497"/>
    </row>
    <row r="26" spans="1:40" x14ac:dyDescent="0.15">
      <c r="B26" s="283"/>
      <c r="C26" s="81" t="str">
        <f t="shared" ref="C26" si="17">B25</f>
        <v>介護支援専門員</v>
      </c>
      <c r="D26" s="285"/>
      <c r="E26" s="285"/>
      <c r="F26" s="501" t="s">
        <v>52</v>
      </c>
      <c r="G26" s="502"/>
      <c r="H26" s="57">
        <f t="shared" ref="H26:AI26" si="18">IF(H25="","",IF(H25="①",$N$42,IF(H25="②",$N$43,IF(H25="③",$N$44,IF(H25="④",$N$45,IF(H25="⑤",$N$46,IF(H25="⑥",$N$47,IF(H25="⑦",$N$48,IF(H25="⑧",$N$49,IF(H25="⑨",$N$50,IF(H25="⑩",$N$51,IF(H25="⑪",$X$42,IF(H25="⑫",$X$43,IF(H25="⑬",$X$44,IF(H25="⑭",$X$45,IF(H25="⑮",$X$46,IF(H25="⑯",$X$47,IF(H25="⑰",$X$48,IF(H25="⑱",$X$49,IF(H25="⑲",$X$50,IF(H25="⑳",$X$51,"")))))))))))))))))))))</f>
        <v>8</v>
      </c>
      <c r="I26" s="58">
        <f t="shared" si="18"/>
        <v>8</v>
      </c>
      <c r="J26" s="58">
        <f t="shared" si="18"/>
        <v>8</v>
      </c>
      <c r="K26" s="58">
        <f t="shared" si="18"/>
        <v>8</v>
      </c>
      <c r="L26" s="58" t="str">
        <f t="shared" si="18"/>
        <v/>
      </c>
      <c r="M26" s="58">
        <f t="shared" si="18"/>
        <v>8</v>
      </c>
      <c r="N26" s="59" t="str">
        <f t="shared" si="18"/>
        <v/>
      </c>
      <c r="O26" s="57">
        <f t="shared" si="18"/>
        <v>8</v>
      </c>
      <c r="P26" s="58">
        <f t="shared" si="18"/>
        <v>8</v>
      </c>
      <c r="Q26" s="58">
        <f t="shared" si="18"/>
        <v>8</v>
      </c>
      <c r="R26" s="58">
        <f t="shared" si="18"/>
        <v>8</v>
      </c>
      <c r="S26" s="58" t="str">
        <f t="shared" si="18"/>
        <v/>
      </c>
      <c r="T26" s="58">
        <f t="shared" si="18"/>
        <v>8</v>
      </c>
      <c r="U26" s="59" t="str">
        <f t="shared" si="18"/>
        <v/>
      </c>
      <c r="V26" s="57">
        <f t="shared" si="18"/>
        <v>8</v>
      </c>
      <c r="W26" s="58">
        <f t="shared" si="18"/>
        <v>8</v>
      </c>
      <c r="X26" s="58">
        <f t="shared" si="18"/>
        <v>8</v>
      </c>
      <c r="Y26" s="58">
        <f t="shared" si="18"/>
        <v>8</v>
      </c>
      <c r="Z26" s="58" t="str">
        <f t="shared" si="18"/>
        <v/>
      </c>
      <c r="AA26" s="58">
        <f t="shared" si="18"/>
        <v>8</v>
      </c>
      <c r="AB26" s="59" t="str">
        <f t="shared" si="18"/>
        <v/>
      </c>
      <c r="AC26" s="57">
        <f t="shared" si="18"/>
        <v>8</v>
      </c>
      <c r="AD26" s="58">
        <f t="shared" si="18"/>
        <v>8</v>
      </c>
      <c r="AE26" s="58">
        <f t="shared" si="18"/>
        <v>8</v>
      </c>
      <c r="AF26" s="58">
        <f t="shared" si="18"/>
        <v>8</v>
      </c>
      <c r="AG26" s="58" t="str">
        <f t="shared" si="18"/>
        <v/>
      </c>
      <c r="AH26" s="58">
        <f t="shared" si="18"/>
        <v>8</v>
      </c>
      <c r="AI26" s="60" t="str">
        <f t="shared" si="18"/>
        <v/>
      </c>
      <c r="AJ26" s="33">
        <f t="shared" ref="AJ26:AJ31" si="19">SUM(H26:AI26)</f>
        <v>160</v>
      </c>
      <c r="AK26" s="520"/>
      <c r="AL26" s="498"/>
      <c r="AM26" s="499"/>
      <c r="AN26" s="500"/>
    </row>
    <row r="27" spans="1:40" ht="14.25" thickBot="1" x14ac:dyDescent="0.2">
      <c r="B27" s="284"/>
      <c r="C27" s="81"/>
      <c r="D27" s="286"/>
      <c r="E27" s="286"/>
      <c r="F27" s="503" t="s">
        <v>53</v>
      </c>
      <c r="G27" s="504"/>
      <c r="H27" s="70">
        <f t="shared" ref="H27:AI27" si="20">IF(H25="","",IF(H25="①",$O$42,IF(H25="②",$O$43,IF(H25="③",$O$44,IF(H25="④",$O$45,IF(H25="⑤",$O$46,IF(H25="⑥",$O$47,IF(H25="⑦",$O$48,IF(H25="⑧",$O$49,IF(H25="⑨",$O$50,IF(H25="⑩",$O$51,IF(H25="⑪",$Y$42,IF(H25="⑫",$Y$43,IF(H25="⑬",$Y$44,IF(H25="⑭",$Y$45,IF(H25="⑮",$Y$46,IF(H25="⑯",$Y$47,IF(H25="⑰",$Y$48,IF(H25="⑱",$Y$49,IF(H25="⑲",$Y$50,IF(H25="⑳",$Y$51,"")))))))))))))))))))))</f>
        <v>0</v>
      </c>
      <c r="I27" s="71">
        <f t="shared" si="20"/>
        <v>0</v>
      </c>
      <c r="J27" s="71">
        <f t="shared" si="20"/>
        <v>0</v>
      </c>
      <c r="K27" s="71">
        <f t="shared" si="20"/>
        <v>0</v>
      </c>
      <c r="L27" s="71" t="str">
        <f t="shared" si="20"/>
        <v/>
      </c>
      <c r="M27" s="71">
        <f t="shared" si="20"/>
        <v>0</v>
      </c>
      <c r="N27" s="72" t="str">
        <f t="shared" si="20"/>
        <v/>
      </c>
      <c r="O27" s="70">
        <f t="shared" si="20"/>
        <v>0</v>
      </c>
      <c r="P27" s="71">
        <f t="shared" si="20"/>
        <v>0</v>
      </c>
      <c r="Q27" s="71">
        <f t="shared" si="20"/>
        <v>0</v>
      </c>
      <c r="R27" s="71">
        <f t="shared" si="20"/>
        <v>0</v>
      </c>
      <c r="S27" s="71" t="str">
        <f t="shared" si="20"/>
        <v/>
      </c>
      <c r="T27" s="71">
        <f t="shared" si="20"/>
        <v>0</v>
      </c>
      <c r="U27" s="72" t="str">
        <f t="shared" si="20"/>
        <v/>
      </c>
      <c r="V27" s="70">
        <f t="shared" si="20"/>
        <v>0</v>
      </c>
      <c r="W27" s="71">
        <f t="shared" si="20"/>
        <v>0</v>
      </c>
      <c r="X27" s="71">
        <f t="shared" si="20"/>
        <v>0</v>
      </c>
      <c r="Y27" s="71">
        <f t="shared" si="20"/>
        <v>0</v>
      </c>
      <c r="Z27" s="71" t="str">
        <f t="shared" si="20"/>
        <v/>
      </c>
      <c r="AA27" s="71">
        <f t="shared" si="20"/>
        <v>0</v>
      </c>
      <c r="AB27" s="72" t="str">
        <f t="shared" si="20"/>
        <v/>
      </c>
      <c r="AC27" s="70">
        <f t="shared" si="20"/>
        <v>0</v>
      </c>
      <c r="AD27" s="71">
        <f t="shared" si="20"/>
        <v>0</v>
      </c>
      <c r="AE27" s="71">
        <f t="shared" si="20"/>
        <v>0</v>
      </c>
      <c r="AF27" s="71">
        <f t="shared" si="20"/>
        <v>0</v>
      </c>
      <c r="AG27" s="71" t="str">
        <f t="shared" si="20"/>
        <v/>
      </c>
      <c r="AH27" s="71">
        <f t="shared" si="20"/>
        <v>0</v>
      </c>
      <c r="AI27" s="73" t="str">
        <f t="shared" si="20"/>
        <v/>
      </c>
      <c r="AJ27" s="67">
        <f t="shared" si="19"/>
        <v>0</v>
      </c>
      <c r="AK27" s="520"/>
      <c r="AL27" s="498"/>
      <c r="AM27" s="499"/>
      <c r="AN27" s="500"/>
    </row>
    <row r="28" spans="1:40" ht="14.25" customHeight="1" thickTop="1" x14ac:dyDescent="0.15">
      <c r="B28" s="484" t="s">
        <v>36</v>
      </c>
      <c r="C28" s="485"/>
      <c r="D28" s="486"/>
      <c r="E28" s="89"/>
      <c r="F28" s="89"/>
      <c r="G28" s="90" t="s">
        <v>38</v>
      </c>
      <c r="H28" s="91">
        <f t="shared" ref="H28:AI28" si="21">SUMIF($C$10:$C$27,$G$28,H10:H27)</f>
        <v>4</v>
      </c>
      <c r="I28" s="92">
        <f t="shared" si="21"/>
        <v>11</v>
      </c>
      <c r="J28" s="93">
        <f t="shared" si="21"/>
        <v>7</v>
      </c>
      <c r="K28" s="93">
        <f t="shared" si="21"/>
        <v>7</v>
      </c>
      <c r="L28" s="94">
        <f t="shared" si="21"/>
        <v>0</v>
      </c>
      <c r="M28" s="92">
        <f t="shared" si="21"/>
        <v>11</v>
      </c>
      <c r="N28" s="92">
        <f t="shared" si="21"/>
        <v>11</v>
      </c>
      <c r="O28" s="95">
        <f t="shared" si="21"/>
        <v>7</v>
      </c>
      <c r="P28" s="93">
        <f t="shared" si="21"/>
        <v>8</v>
      </c>
      <c r="Q28" s="92">
        <f t="shared" si="21"/>
        <v>15</v>
      </c>
      <c r="R28" s="93">
        <f t="shared" si="21"/>
        <v>7</v>
      </c>
      <c r="S28" s="92">
        <f t="shared" si="21"/>
        <v>7</v>
      </c>
      <c r="T28" s="93">
        <f t="shared" si="21"/>
        <v>4</v>
      </c>
      <c r="U28" s="93">
        <f t="shared" si="21"/>
        <v>11</v>
      </c>
      <c r="V28" s="91">
        <f t="shared" si="21"/>
        <v>0</v>
      </c>
      <c r="W28" s="92">
        <f t="shared" si="21"/>
        <v>7</v>
      </c>
      <c r="X28" s="93">
        <f t="shared" si="21"/>
        <v>15</v>
      </c>
      <c r="Y28" s="93">
        <f t="shared" si="21"/>
        <v>7</v>
      </c>
      <c r="Z28" s="94">
        <f t="shared" si="21"/>
        <v>0</v>
      </c>
      <c r="AA28" s="92">
        <f t="shared" si="21"/>
        <v>11</v>
      </c>
      <c r="AB28" s="96">
        <f t="shared" si="21"/>
        <v>11</v>
      </c>
      <c r="AC28" s="95">
        <f t="shared" si="21"/>
        <v>8</v>
      </c>
      <c r="AD28" s="93">
        <f t="shared" si="21"/>
        <v>15</v>
      </c>
      <c r="AE28" s="93">
        <f t="shared" si="21"/>
        <v>7</v>
      </c>
      <c r="AF28" s="94">
        <f t="shared" si="21"/>
        <v>7</v>
      </c>
      <c r="AG28" s="92">
        <f t="shared" si="21"/>
        <v>0</v>
      </c>
      <c r="AH28" s="93">
        <f t="shared" si="21"/>
        <v>11</v>
      </c>
      <c r="AI28" s="97">
        <f t="shared" si="21"/>
        <v>4</v>
      </c>
      <c r="AJ28" s="98">
        <f t="shared" si="19"/>
        <v>213</v>
      </c>
      <c r="AK28" s="148">
        <f>ROUNDDOWN(AJ28/(AE35*4),1)</f>
        <v>1.3</v>
      </c>
      <c r="AL28" s="144"/>
      <c r="AM28" s="145"/>
      <c r="AN28" s="146"/>
    </row>
    <row r="29" spans="1:40" x14ac:dyDescent="0.15">
      <c r="B29" s="487"/>
      <c r="C29" s="488"/>
      <c r="D29" s="489"/>
      <c r="E29" s="99"/>
      <c r="F29" s="99"/>
      <c r="G29" s="100" t="s">
        <v>86</v>
      </c>
      <c r="H29" s="101">
        <f t="shared" ref="H29:AI29" si="22">SUMIF($C$10:$C$27,$G$29,H10:H27)</f>
        <v>4</v>
      </c>
      <c r="I29" s="102">
        <f t="shared" si="22"/>
        <v>5</v>
      </c>
      <c r="J29" s="103">
        <f t="shared" si="22"/>
        <v>16</v>
      </c>
      <c r="K29" s="103">
        <f t="shared" si="22"/>
        <v>8</v>
      </c>
      <c r="L29" s="104">
        <f t="shared" si="22"/>
        <v>7</v>
      </c>
      <c r="M29" s="102">
        <f t="shared" si="22"/>
        <v>12</v>
      </c>
      <c r="N29" s="102">
        <f t="shared" si="22"/>
        <v>12</v>
      </c>
      <c r="O29" s="105">
        <f t="shared" si="22"/>
        <v>9</v>
      </c>
      <c r="P29" s="103">
        <f t="shared" si="22"/>
        <v>0</v>
      </c>
      <c r="Q29" s="102">
        <f t="shared" si="22"/>
        <v>8</v>
      </c>
      <c r="R29" s="103">
        <f t="shared" si="22"/>
        <v>8</v>
      </c>
      <c r="S29" s="102">
        <f t="shared" si="22"/>
        <v>8</v>
      </c>
      <c r="T29" s="103">
        <f t="shared" si="22"/>
        <v>11</v>
      </c>
      <c r="U29" s="103">
        <f t="shared" si="22"/>
        <v>12</v>
      </c>
      <c r="V29" s="101">
        <f t="shared" si="22"/>
        <v>8</v>
      </c>
      <c r="W29" s="102">
        <f t="shared" si="22"/>
        <v>9</v>
      </c>
      <c r="X29" s="103">
        <f t="shared" si="22"/>
        <v>8</v>
      </c>
      <c r="Y29" s="103">
        <f t="shared" si="22"/>
        <v>8</v>
      </c>
      <c r="Z29" s="104">
        <f t="shared" si="22"/>
        <v>7</v>
      </c>
      <c r="AA29" s="102">
        <f t="shared" si="22"/>
        <v>12</v>
      </c>
      <c r="AB29" s="106">
        <f t="shared" si="22"/>
        <v>12</v>
      </c>
      <c r="AC29" s="105">
        <f t="shared" si="22"/>
        <v>0</v>
      </c>
      <c r="AD29" s="103">
        <f t="shared" si="22"/>
        <v>1</v>
      </c>
      <c r="AE29" s="103">
        <f t="shared" si="22"/>
        <v>8</v>
      </c>
      <c r="AF29" s="104">
        <f t="shared" si="22"/>
        <v>16</v>
      </c>
      <c r="AG29" s="102">
        <f t="shared" si="22"/>
        <v>7</v>
      </c>
      <c r="AH29" s="103">
        <f t="shared" si="22"/>
        <v>12</v>
      </c>
      <c r="AI29" s="107">
        <f t="shared" si="22"/>
        <v>11</v>
      </c>
      <c r="AJ29" s="108">
        <f t="shared" si="19"/>
        <v>239</v>
      </c>
      <c r="AK29" s="149">
        <f>ROUNDDOWN(AJ29/(AE35*4),1)</f>
        <v>1.4</v>
      </c>
      <c r="AL29" s="147"/>
      <c r="AM29" s="9"/>
      <c r="AN29" s="67"/>
    </row>
    <row r="30" spans="1:40" ht="14.25" thickBot="1" x14ac:dyDescent="0.2">
      <c r="B30" s="490"/>
      <c r="C30" s="491"/>
      <c r="D30" s="492"/>
      <c r="E30" s="109"/>
      <c r="F30" s="109"/>
      <c r="G30" s="110" t="s">
        <v>88</v>
      </c>
      <c r="H30" s="111">
        <f>SUM(H28:H29)</f>
        <v>8</v>
      </c>
      <c r="I30" s="112">
        <f t="shared" ref="I30:AI30" si="23">SUM(I28:I29)</f>
        <v>16</v>
      </c>
      <c r="J30" s="113">
        <f t="shared" si="23"/>
        <v>23</v>
      </c>
      <c r="K30" s="113">
        <f t="shared" si="23"/>
        <v>15</v>
      </c>
      <c r="L30" s="114">
        <f t="shared" si="23"/>
        <v>7</v>
      </c>
      <c r="M30" s="112">
        <f t="shared" si="23"/>
        <v>23</v>
      </c>
      <c r="N30" s="112">
        <f t="shared" si="23"/>
        <v>23</v>
      </c>
      <c r="O30" s="115">
        <f t="shared" si="23"/>
        <v>16</v>
      </c>
      <c r="P30" s="113">
        <f t="shared" si="23"/>
        <v>8</v>
      </c>
      <c r="Q30" s="112">
        <f t="shared" si="23"/>
        <v>23</v>
      </c>
      <c r="R30" s="113">
        <f t="shared" si="23"/>
        <v>15</v>
      </c>
      <c r="S30" s="112">
        <f t="shared" si="23"/>
        <v>15</v>
      </c>
      <c r="T30" s="113">
        <f t="shared" si="23"/>
        <v>15</v>
      </c>
      <c r="U30" s="113">
        <f>SUM(U28:U29)</f>
        <v>23</v>
      </c>
      <c r="V30" s="111">
        <f t="shared" si="23"/>
        <v>8</v>
      </c>
      <c r="W30" s="112">
        <f t="shared" si="23"/>
        <v>16</v>
      </c>
      <c r="X30" s="113">
        <f t="shared" si="23"/>
        <v>23</v>
      </c>
      <c r="Y30" s="113">
        <f t="shared" si="23"/>
        <v>15</v>
      </c>
      <c r="Z30" s="114">
        <f t="shared" si="23"/>
        <v>7</v>
      </c>
      <c r="AA30" s="112">
        <f t="shared" si="23"/>
        <v>23</v>
      </c>
      <c r="AB30" s="116">
        <f t="shared" si="23"/>
        <v>23</v>
      </c>
      <c r="AC30" s="115">
        <f t="shared" si="23"/>
        <v>8</v>
      </c>
      <c r="AD30" s="113">
        <f t="shared" si="23"/>
        <v>16</v>
      </c>
      <c r="AE30" s="113">
        <f t="shared" si="23"/>
        <v>15</v>
      </c>
      <c r="AF30" s="114">
        <f t="shared" si="23"/>
        <v>23</v>
      </c>
      <c r="AG30" s="112">
        <f t="shared" si="23"/>
        <v>7</v>
      </c>
      <c r="AH30" s="113">
        <f t="shared" si="23"/>
        <v>23</v>
      </c>
      <c r="AI30" s="117">
        <f t="shared" si="23"/>
        <v>15</v>
      </c>
      <c r="AJ30" s="118">
        <f t="shared" si="19"/>
        <v>452</v>
      </c>
      <c r="AK30" s="150">
        <f>ROUNDDOWN(AJ30/(AE35*4),1)</f>
        <v>2.8</v>
      </c>
      <c r="AL30" s="147"/>
      <c r="AM30" s="9"/>
      <c r="AN30" s="67"/>
    </row>
    <row r="31" spans="1:40" s="155" customFormat="1" ht="18" customHeight="1" x14ac:dyDescent="0.15">
      <c r="A31" s="152"/>
      <c r="B31" s="372" t="s">
        <v>122</v>
      </c>
      <c r="C31" s="373"/>
      <c r="D31" s="373"/>
      <c r="E31" s="254"/>
      <c r="F31" s="250"/>
      <c r="G31" s="252" t="s">
        <v>123</v>
      </c>
      <c r="H31" s="243">
        <v>10</v>
      </c>
      <c r="I31" s="244">
        <v>10</v>
      </c>
      <c r="J31" s="245">
        <v>13</v>
      </c>
      <c r="K31" s="245">
        <v>10</v>
      </c>
      <c r="L31" s="246">
        <v>14</v>
      </c>
      <c r="M31" s="244">
        <v>15</v>
      </c>
      <c r="N31" s="244">
        <v>10</v>
      </c>
      <c r="O31" s="247">
        <v>10</v>
      </c>
      <c r="P31" s="245">
        <v>11</v>
      </c>
      <c r="Q31" s="244">
        <v>11</v>
      </c>
      <c r="R31" s="245">
        <v>13</v>
      </c>
      <c r="S31" s="244">
        <v>10</v>
      </c>
      <c r="T31" s="245">
        <v>10</v>
      </c>
      <c r="U31" s="245">
        <v>10</v>
      </c>
      <c r="V31" s="243">
        <v>5</v>
      </c>
      <c r="W31" s="244">
        <v>4</v>
      </c>
      <c r="X31" s="245">
        <v>10</v>
      </c>
      <c r="Y31" s="245">
        <v>10</v>
      </c>
      <c r="Z31" s="246">
        <v>10</v>
      </c>
      <c r="AA31" s="244">
        <v>10</v>
      </c>
      <c r="AB31" s="248">
        <v>10</v>
      </c>
      <c r="AC31" s="247">
        <v>10</v>
      </c>
      <c r="AD31" s="245">
        <v>10</v>
      </c>
      <c r="AE31" s="245">
        <v>10</v>
      </c>
      <c r="AF31" s="246">
        <v>10</v>
      </c>
      <c r="AG31" s="244">
        <v>10</v>
      </c>
      <c r="AH31" s="245">
        <v>7</v>
      </c>
      <c r="AI31" s="249">
        <v>10</v>
      </c>
      <c r="AJ31" s="368">
        <f t="shared" si="19"/>
        <v>283</v>
      </c>
      <c r="AK31" s="369"/>
      <c r="AL31" s="187"/>
      <c r="AM31" s="153"/>
      <c r="AN31" s="179"/>
    </row>
    <row r="32" spans="1:40" s="155" customFormat="1" ht="18" customHeight="1" thickBot="1" x14ac:dyDescent="0.2">
      <c r="A32" s="152"/>
      <c r="B32" s="374"/>
      <c r="C32" s="375"/>
      <c r="D32" s="375"/>
      <c r="E32" s="255"/>
      <c r="F32" s="251"/>
      <c r="G32" s="253" t="s">
        <v>124</v>
      </c>
      <c r="H32" s="236">
        <v>1</v>
      </c>
      <c r="I32" s="237">
        <v>5</v>
      </c>
      <c r="J32" s="238">
        <v>3</v>
      </c>
      <c r="K32" s="238">
        <v>5</v>
      </c>
      <c r="L32" s="239">
        <v>4</v>
      </c>
      <c r="M32" s="237">
        <v>4</v>
      </c>
      <c r="N32" s="237">
        <v>5</v>
      </c>
      <c r="O32" s="240">
        <v>2</v>
      </c>
      <c r="P32" s="238">
        <v>2</v>
      </c>
      <c r="Q32" s="237">
        <v>5</v>
      </c>
      <c r="R32" s="238">
        <v>1</v>
      </c>
      <c r="S32" s="237">
        <v>1</v>
      </c>
      <c r="T32" s="238">
        <v>5</v>
      </c>
      <c r="U32" s="238">
        <v>7</v>
      </c>
      <c r="V32" s="236">
        <v>5</v>
      </c>
      <c r="W32" s="237">
        <v>2</v>
      </c>
      <c r="X32" s="238">
        <v>2</v>
      </c>
      <c r="Y32" s="238">
        <v>3</v>
      </c>
      <c r="Z32" s="239">
        <v>5</v>
      </c>
      <c r="AA32" s="237">
        <v>5</v>
      </c>
      <c r="AB32" s="241">
        <v>5</v>
      </c>
      <c r="AC32" s="240">
        <v>5</v>
      </c>
      <c r="AD32" s="238">
        <v>4</v>
      </c>
      <c r="AE32" s="238">
        <v>4</v>
      </c>
      <c r="AF32" s="239">
        <v>5</v>
      </c>
      <c r="AG32" s="237">
        <v>6</v>
      </c>
      <c r="AH32" s="238">
        <v>1</v>
      </c>
      <c r="AI32" s="242">
        <v>3</v>
      </c>
      <c r="AJ32" s="370">
        <f t="shared" ref="AJ32" si="24">SUM(H32:AI32)</f>
        <v>105</v>
      </c>
      <c r="AK32" s="371"/>
      <c r="AL32" s="190"/>
      <c r="AM32" s="191"/>
      <c r="AN32" s="192"/>
    </row>
    <row r="33" spans="1:44" ht="20.25" customHeight="1" x14ac:dyDescent="0.15">
      <c r="A33" s="9"/>
      <c r="B33" s="10" t="s">
        <v>8</v>
      </c>
      <c r="C33" s="10"/>
      <c r="D33" s="9">
        <v>1</v>
      </c>
      <c r="E33" s="11" t="s">
        <v>84</v>
      </c>
      <c r="F33" s="12"/>
      <c r="G33" s="12"/>
      <c r="H33" s="12"/>
      <c r="I33" s="12"/>
      <c r="J33" s="12"/>
      <c r="K33" s="12"/>
      <c r="L33" s="12"/>
      <c r="M33" s="12"/>
      <c r="N33" s="12"/>
      <c r="O33" s="12"/>
      <c r="P33" s="12"/>
      <c r="Q33" s="12"/>
      <c r="R33" s="12"/>
      <c r="S33" s="12"/>
      <c r="T33" s="12"/>
      <c r="U33" s="12"/>
      <c r="V33" s="12"/>
      <c r="W33" s="12"/>
      <c r="X33" s="12"/>
      <c r="Y33" s="12"/>
      <c r="Z33" s="12"/>
      <c r="AA33" s="12"/>
      <c r="AC33" s="153">
        <v>6</v>
      </c>
      <c r="AD33" s="12" t="s">
        <v>100</v>
      </c>
      <c r="AE33" s="119"/>
      <c r="AF33" s="11"/>
      <c r="AG33" s="11"/>
      <c r="AH33" s="11"/>
      <c r="AI33" s="11"/>
      <c r="AJ33" s="11"/>
      <c r="AK33" s="12"/>
      <c r="AL33" s="12"/>
      <c r="AM33" s="12"/>
      <c r="AN33" s="13"/>
    </row>
    <row r="34" spans="1:44" ht="20.25" customHeight="1" x14ac:dyDescent="0.15">
      <c r="A34" s="9"/>
      <c r="B34" s="9"/>
      <c r="C34" s="9"/>
      <c r="D34" s="9">
        <v>2</v>
      </c>
      <c r="E34" s="11" t="s">
        <v>89</v>
      </c>
      <c r="F34" s="11"/>
      <c r="G34" s="11"/>
      <c r="H34" s="11"/>
      <c r="I34" s="11"/>
      <c r="K34" s="134" t="s">
        <v>93</v>
      </c>
      <c r="L34" s="366">
        <v>28</v>
      </c>
      <c r="M34" s="367"/>
      <c r="N34" s="119" t="s">
        <v>94</v>
      </c>
      <c r="O34" s="119"/>
      <c r="Q34" s="134" t="s">
        <v>95</v>
      </c>
      <c r="R34" s="366">
        <v>15</v>
      </c>
      <c r="S34" s="367"/>
      <c r="T34" s="119" t="s">
        <v>94</v>
      </c>
      <c r="U34" s="119"/>
      <c r="W34" s="134" t="s">
        <v>96</v>
      </c>
      <c r="X34" s="366">
        <v>7</v>
      </c>
      <c r="Y34" s="367"/>
      <c r="Z34" s="119" t="s">
        <v>94</v>
      </c>
      <c r="AC34" s="152"/>
      <c r="AD34" s="12" t="s">
        <v>101</v>
      </c>
      <c r="AE34" s="32"/>
      <c r="AK34" s="11"/>
      <c r="AL34" s="11"/>
      <c r="AM34" s="9"/>
      <c r="AN34" s="9"/>
    </row>
    <row r="35" spans="1:44" ht="20.25" customHeight="1" x14ac:dyDescent="0.15">
      <c r="A35" s="9"/>
      <c r="B35" s="9"/>
      <c r="C35" s="9"/>
      <c r="D35" s="9">
        <v>3</v>
      </c>
      <c r="E35" s="11" t="s">
        <v>104</v>
      </c>
      <c r="F35" s="11"/>
      <c r="G35" s="11"/>
      <c r="H35" s="11"/>
      <c r="I35" s="11"/>
      <c r="K35" s="134"/>
      <c r="L35" s="135"/>
      <c r="M35" s="135"/>
      <c r="N35" s="119"/>
      <c r="O35" s="119"/>
      <c r="Q35" s="134"/>
      <c r="R35" s="135"/>
      <c r="S35" s="135"/>
      <c r="T35" s="119"/>
      <c r="U35" s="119"/>
      <c r="W35" s="134"/>
      <c r="X35" s="135"/>
      <c r="Y35" s="135"/>
      <c r="Z35" s="119"/>
      <c r="AB35" s="16"/>
      <c r="AC35" s="197"/>
      <c r="AD35" s="16"/>
      <c r="AE35" s="347">
        <v>40</v>
      </c>
      <c r="AF35" s="348"/>
      <c r="AG35" s="349"/>
      <c r="AH35" s="466" t="s">
        <v>102</v>
      </c>
      <c r="AI35" s="467"/>
      <c r="AJ35" s="467"/>
      <c r="AL35" s="11"/>
      <c r="AM35" s="9"/>
      <c r="AN35" s="11"/>
    </row>
    <row r="36" spans="1:44" ht="20.25" customHeight="1" x14ac:dyDescent="0.15">
      <c r="A36" s="9"/>
      <c r="B36" s="9"/>
      <c r="C36" s="9"/>
      <c r="D36" s="9"/>
      <c r="E36" s="11" t="s">
        <v>105</v>
      </c>
      <c r="F36" s="11"/>
      <c r="G36" s="11"/>
      <c r="H36" s="11"/>
      <c r="I36" s="11"/>
      <c r="K36" s="134"/>
      <c r="L36" s="135"/>
      <c r="M36" s="135"/>
      <c r="N36" s="119"/>
      <c r="O36" s="119"/>
      <c r="Q36" s="134"/>
      <c r="R36" s="135"/>
      <c r="S36" s="135"/>
      <c r="T36" s="119"/>
      <c r="U36" s="119"/>
      <c r="W36" s="134"/>
      <c r="X36" s="135"/>
      <c r="Y36" s="135"/>
      <c r="Z36" s="119"/>
      <c r="AB36" s="15"/>
      <c r="AC36" s="152"/>
      <c r="AE36" s="15"/>
      <c r="AF36" s="15"/>
      <c r="AG36" s="15"/>
      <c r="AH36" s="15"/>
      <c r="AI36" s="15"/>
      <c r="AJ36" s="15"/>
      <c r="AK36" s="15"/>
      <c r="AL36" s="15"/>
      <c r="AM36" s="15"/>
      <c r="AN36" s="15"/>
    </row>
    <row r="37" spans="1:44" ht="20.25" customHeight="1" thickBot="1" x14ac:dyDescent="0.2">
      <c r="A37" s="9"/>
      <c r="B37" s="9"/>
      <c r="C37" s="9"/>
      <c r="D37" s="14">
        <v>4</v>
      </c>
      <c r="E37" s="16" t="s">
        <v>97</v>
      </c>
      <c r="F37" s="16"/>
      <c r="G37" s="16"/>
      <c r="H37" s="16"/>
      <c r="I37" s="16"/>
      <c r="J37" s="16"/>
      <c r="K37" s="16"/>
      <c r="L37" s="16"/>
      <c r="M37" s="16"/>
      <c r="N37" s="16"/>
      <c r="O37" s="16"/>
      <c r="P37" s="16"/>
      <c r="Q37" s="16"/>
      <c r="R37" s="16"/>
      <c r="S37" s="16"/>
      <c r="T37" s="16"/>
      <c r="U37" s="16"/>
      <c r="V37" s="16"/>
      <c r="W37" s="16"/>
      <c r="X37" s="16"/>
      <c r="Y37" s="16"/>
      <c r="Z37" s="16"/>
      <c r="AB37" s="61"/>
      <c r="AC37" s="153">
        <v>7</v>
      </c>
      <c r="AD37" s="16" t="s">
        <v>99</v>
      </c>
      <c r="AE37" s="20"/>
      <c r="AF37" s="20"/>
      <c r="AG37" s="20"/>
      <c r="AH37" s="20"/>
      <c r="AI37" s="20"/>
      <c r="AJ37" s="20"/>
      <c r="AK37" s="20"/>
      <c r="AL37" s="20"/>
      <c r="AM37" s="20"/>
      <c r="AN37" s="20"/>
    </row>
    <row r="38" spans="1:44" ht="16.5" customHeight="1" thickBot="1" x14ac:dyDescent="0.2">
      <c r="B38" s="16"/>
      <c r="C38" s="16"/>
      <c r="E38" s="16" t="s">
        <v>98</v>
      </c>
      <c r="F38" s="16"/>
      <c r="G38" s="16"/>
      <c r="H38" s="16"/>
      <c r="I38" s="16"/>
      <c r="J38" s="16"/>
      <c r="K38" s="16"/>
      <c r="L38" s="16"/>
      <c r="M38" s="16"/>
      <c r="N38" s="16"/>
      <c r="O38" s="16"/>
      <c r="P38" s="16"/>
      <c r="Q38" s="16"/>
      <c r="R38" s="16"/>
      <c r="S38" s="16"/>
      <c r="T38" s="16"/>
      <c r="U38" s="16"/>
      <c r="V38" s="16"/>
      <c r="W38" s="16"/>
      <c r="X38" s="16"/>
      <c r="Y38" s="16"/>
      <c r="Z38" s="16"/>
      <c r="AA38" s="16"/>
      <c r="AB38" s="61"/>
      <c r="AC38" s="200"/>
      <c r="AD38" s="61"/>
      <c r="AE38" s="453" t="s">
        <v>13</v>
      </c>
      <c r="AF38" s="454"/>
      <c r="AG38" s="454"/>
      <c r="AH38" s="454"/>
      <c r="AI38" s="454"/>
      <c r="AJ38" s="455"/>
      <c r="AK38" s="61"/>
      <c r="AL38" s="61"/>
    </row>
    <row r="39" spans="1:44" ht="14.25" thickBot="1" x14ac:dyDescent="0.2">
      <c r="B39" s="16"/>
      <c r="C39" s="16"/>
      <c r="D39" s="14"/>
      <c r="E39" s="16" t="s">
        <v>54</v>
      </c>
      <c r="F39" s="15"/>
      <c r="G39" s="15"/>
      <c r="H39" s="15"/>
      <c r="I39" s="15"/>
      <c r="J39" s="15"/>
      <c r="K39" s="15"/>
      <c r="L39" s="15"/>
      <c r="M39" s="15"/>
      <c r="N39" s="15"/>
      <c r="O39" s="15"/>
      <c r="P39" s="15"/>
      <c r="Q39" s="15"/>
      <c r="R39" s="15"/>
      <c r="S39" s="15"/>
      <c r="T39" s="15"/>
      <c r="U39" s="15"/>
      <c r="V39" s="15"/>
      <c r="W39" s="15"/>
      <c r="X39" s="15"/>
      <c r="Y39" s="15"/>
      <c r="Z39" s="15"/>
      <c r="AA39" s="15"/>
      <c r="AB39" s="61"/>
      <c r="AC39" s="200"/>
      <c r="AD39" s="61"/>
      <c r="AE39" s="23" t="s">
        <v>16</v>
      </c>
      <c r="AF39" s="468" t="s">
        <v>17</v>
      </c>
      <c r="AG39" s="469"/>
      <c r="AH39" s="469"/>
      <c r="AI39" s="469"/>
      <c r="AJ39" s="470"/>
      <c r="AK39" s="61"/>
      <c r="AL39" s="61"/>
    </row>
    <row r="40" spans="1:44" ht="14.25" customHeight="1" x14ac:dyDescent="0.15">
      <c r="A40" s="19"/>
      <c r="B40" s="20"/>
      <c r="C40" s="20"/>
      <c r="D40" s="21"/>
      <c r="E40" s="22" t="s">
        <v>39</v>
      </c>
      <c r="F40" s="471" t="s">
        <v>9</v>
      </c>
      <c r="G40" s="472"/>
      <c r="H40" s="472"/>
      <c r="I40" s="472"/>
      <c r="J40" s="472"/>
      <c r="K40" s="472"/>
      <c r="L40" s="475" t="s">
        <v>92</v>
      </c>
      <c r="M40" s="475"/>
      <c r="N40" s="477" t="s">
        <v>79</v>
      </c>
      <c r="O40" s="478"/>
      <c r="P40" s="479" t="s">
        <v>9</v>
      </c>
      <c r="Q40" s="472"/>
      <c r="R40" s="472"/>
      <c r="S40" s="472"/>
      <c r="T40" s="472"/>
      <c r="U40" s="472"/>
      <c r="V40" s="475" t="s">
        <v>91</v>
      </c>
      <c r="W40" s="475"/>
      <c r="X40" s="477" t="s">
        <v>79</v>
      </c>
      <c r="Y40" s="478"/>
      <c r="AB40" s="61"/>
      <c r="AC40" s="200"/>
      <c r="AD40" s="61"/>
      <c r="AE40" s="30" t="s">
        <v>20</v>
      </c>
      <c r="AF40" s="481" t="s">
        <v>21</v>
      </c>
      <c r="AG40" s="482"/>
      <c r="AH40" s="482"/>
      <c r="AI40" s="482"/>
      <c r="AJ40" s="483"/>
      <c r="AK40" s="61"/>
      <c r="AL40" s="61"/>
      <c r="AO40" s="20"/>
      <c r="AP40" s="20"/>
      <c r="AQ40" s="20"/>
      <c r="AR40" s="20"/>
    </row>
    <row r="41" spans="1:44" ht="14.25" thickBot="1" x14ac:dyDescent="0.2">
      <c r="A41" s="19"/>
      <c r="B41" s="20"/>
      <c r="C41" s="20"/>
      <c r="D41" s="21"/>
      <c r="E41" s="61"/>
      <c r="F41" s="473"/>
      <c r="G41" s="474"/>
      <c r="H41" s="474"/>
      <c r="I41" s="474"/>
      <c r="J41" s="474"/>
      <c r="K41" s="474"/>
      <c r="L41" s="476"/>
      <c r="M41" s="476"/>
      <c r="N41" s="131" t="s">
        <v>77</v>
      </c>
      <c r="O41" s="132" t="s">
        <v>78</v>
      </c>
      <c r="P41" s="480"/>
      <c r="Q41" s="474"/>
      <c r="R41" s="474"/>
      <c r="S41" s="474"/>
      <c r="T41" s="474"/>
      <c r="U41" s="474"/>
      <c r="V41" s="476"/>
      <c r="W41" s="476"/>
      <c r="X41" s="129" t="s">
        <v>77</v>
      </c>
      <c r="Y41" s="130" t="s">
        <v>78</v>
      </c>
      <c r="AB41" s="61"/>
      <c r="AC41" s="200"/>
      <c r="AD41" s="61"/>
      <c r="AE41" s="24" t="s">
        <v>24</v>
      </c>
      <c r="AF41" s="456" t="s">
        <v>25</v>
      </c>
      <c r="AG41" s="457"/>
      <c r="AH41" s="457"/>
      <c r="AI41" s="457"/>
      <c r="AJ41" s="458"/>
      <c r="AK41" s="61"/>
      <c r="AL41" s="61"/>
    </row>
    <row r="42" spans="1:44" ht="14.25" thickBot="1" x14ac:dyDescent="0.2">
      <c r="A42" s="19"/>
      <c r="B42" s="20"/>
      <c r="C42" s="20"/>
      <c r="D42" s="21"/>
      <c r="E42" s="61"/>
      <c r="F42" s="126" t="s">
        <v>10</v>
      </c>
      <c r="G42" s="459">
        <v>0.33333333333333331</v>
      </c>
      <c r="H42" s="460"/>
      <c r="I42" s="127" t="s">
        <v>11</v>
      </c>
      <c r="J42" s="461">
        <v>0.375</v>
      </c>
      <c r="K42" s="462"/>
      <c r="L42" s="297">
        <f t="shared" ref="L42:L51" si="25">N42+O42</f>
        <v>1</v>
      </c>
      <c r="M42" s="298"/>
      <c r="N42" s="136">
        <v>1</v>
      </c>
      <c r="O42" s="137"/>
      <c r="P42" s="128" t="s">
        <v>66</v>
      </c>
      <c r="Q42" s="459">
        <v>0.54166666666666663</v>
      </c>
      <c r="R42" s="460"/>
      <c r="S42" s="127" t="s">
        <v>11</v>
      </c>
      <c r="T42" s="461">
        <v>0.70833333333333337</v>
      </c>
      <c r="U42" s="462"/>
      <c r="V42" s="297">
        <f t="shared" ref="V42:V50" si="26">X42+Y42</f>
        <v>4</v>
      </c>
      <c r="W42" s="298"/>
      <c r="X42" s="136">
        <v>4</v>
      </c>
      <c r="Y42" s="137"/>
      <c r="AB42" s="61"/>
      <c r="AC42" s="200"/>
      <c r="AD42" s="61"/>
      <c r="AE42" s="25" t="s">
        <v>27</v>
      </c>
      <c r="AF42" s="463" t="s">
        <v>28</v>
      </c>
      <c r="AG42" s="464"/>
      <c r="AH42" s="464"/>
      <c r="AI42" s="464"/>
      <c r="AJ42" s="465"/>
      <c r="AK42" s="61"/>
      <c r="AL42" s="61"/>
    </row>
    <row r="43" spans="1:44" x14ac:dyDescent="0.15">
      <c r="A43" s="19"/>
      <c r="B43" s="20"/>
      <c r="C43" s="20"/>
      <c r="D43" s="21"/>
      <c r="E43" s="61"/>
      <c r="F43" s="121" t="s">
        <v>14</v>
      </c>
      <c r="G43" s="449">
        <v>0.375</v>
      </c>
      <c r="H43" s="450"/>
      <c r="I43" s="120" t="s">
        <v>11</v>
      </c>
      <c r="J43" s="451">
        <v>0.70833333333333337</v>
      </c>
      <c r="K43" s="452"/>
      <c r="L43" s="299">
        <f t="shared" si="25"/>
        <v>7</v>
      </c>
      <c r="M43" s="300"/>
      <c r="N43" s="138">
        <v>7</v>
      </c>
      <c r="O43" s="139"/>
      <c r="P43" s="124" t="s">
        <v>67</v>
      </c>
      <c r="Q43" s="449"/>
      <c r="R43" s="450"/>
      <c r="S43" s="120" t="s">
        <v>11</v>
      </c>
      <c r="T43" s="451"/>
      <c r="U43" s="452"/>
      <c r="V43" s="299">
        <f t="shared" si="26"/>
        <v>0</v>
      </c>
      <c r="W43" s="300"/>
      <c r="X43" s="138"/>
      <c r="Y43" s="139"/>
      <c r="AB43" s="61"/>
      <c r="AC43" s="200"/>
      <c r="AD43" s="61"/>
      <c r="AE43" s="55"/>
      <c r="AF43" s="56"/>
      <c r="AG43" s="56"/>
      <c r="AH43" s="56"/>
      <c r="AI43" s="56"/>
      <c r="AJ43" s="56"/>
      <c r="AK43" s="61"/>
      <c r="AL43" s="61"/>
      <c r="AM43" s="61"/>
      <c r="AN43"/>
    </row>
    <row r="44" spans="1:44" ht="14.25" thickBot="1" x14ac:dyDescent="0.2">
      <c r="A44" s="19"/>
      <c r="B44" s="20"/>
      <c r="C44" s="20"/>
      <c r="D44" s="21"/>
      <c r="E44" s="61"/>
      <c r="F44" s="121" t="s">
        <v>18</v>
      </c>
      <c r="G44" s="449">
        <v>0.33333333333333331</v>
      </c>
      <c r="H44" s="450"/>
      <c r="I44" s="120" t="s">
        <v>11</v>
      </c>
      <c r="J44" s="451">
        <v>0.70833333333333337</v>
      </c>
      <c r="K44" s="452"/>
      <c r="L44" s="299">
        <f t="shared" si="25"/>
        <v>8</v>
      </c>
      <c r="M44" s="300"/>
      <c r="N44" s="138">
        <v>8</v>
      </c>
      <c r="O44" s="139"/>
      <c r="P44" s="124" t="s">
        <v>68</v>
      </c>
      <c r="Q44" s="449"/>
      <c r="R44" s="450"/>
      <c r="S44" s="120" t="s">
        <v>11</v>
      </c>
      <c r="T44" s="451"/>
      <c r="U44" s="452"/>
      <c r="V44" s="299">
        <f t="shared" si="26"/>
        <v>0</v>
      </c>
      <c r="W44" s="300"/>
      <c r="X44" s="138"/>
      <c r="Y44" s="139"/>
      <c r="AB44" s="61"/>
      <c r="AC44" s="153">
        <v>8</v>
      </c>
      <c r="AD44" s="20" t="s">
        <v>103</v>
      </c>
      <c r="AE44" s="20"/>
      <c r="AF44" s="20"/>
      <c r="AG44" s="20"/>
      <c r="AH44" s="20"/>
      <c r="AI44" s="56"/>
      <c r="AJ44" s="56"/>
      <c r="AK44" s="61"/>
      <c r="AL44" s="61"/>
      <c r="AM44" s="61"/>
      <c r="AN44"/>
    </row>
    <row r="45" spans="1:44" ht="14.25" thickBot="1" x14ac:dyDescent="0.2">
      <c r="A45" s="19"/>
      <c r="B45" s="20"/>
      <c r="C45" s="20"/>
      <c r="D45" s="21"/>
      <c r="E45" s="61"/>
      <c r="F45" s="121" t="s">
        <v>22</v>
      </c>
      <c r="G45" s="449">
        <v>0.41666666666666669</v>
      </c>
      <c r="H45" s="450"/>
      <c r="I45" s="120" t="s">
        <v>11</v>
      </c>
      <c r="J45" s="451">
        <v>0.79166666666666663</v>
      </c>
      <c r="K45" s="452"/>
      <c r="L45" s="299">
        <f t="shared" si="25"/>
        <v>8</v>
      </c>
      <c r="M45" s="300"/>
      <c r="N45" s="138">
        <v>8</v>
      </c>
      <c r="O45" s="139"/>
      <c r="P45" s="124" t="s">
        <v>69</v>
      </c>
      <c r="Q45" s="449"/>
      <c r="R45" s="450"/>
      <c r="S45" s="120" t="s">
        <v>11</v>
      </c>
      <c r="T45" s="451"/>
      <c r="U45" s="452"/>
      <c r="V45" s="299">
        <f t="shared" si="26"/>
        <v>0</v>
      </c>
      <c r="W45" s="300"/>
      <c r="X45" s="138"/>
      <c r="Y45" s="139"/>
      <c r="AB45" s="26"/>
      <c r="AC45" s="200"/>
      <c r="AD45" s="453" t="s">
        <v>40</v>
      </c>
      <c r="AE45" s="454"/>
      <c r="AF45" s="454"/>
      <c r="AG45" s="454"/>
      <c r="AH45" s="454"/>
      <c r="AI45" s="454"/>
      <c r="AJ45" s="454"/>
      <c r="AK45" s="455"/>
      <c r="AL45" s="26"/>
      <c r="AM45" s="26"/>
      <c r="AN45" s="31"/>
    </row>
    <row r="46" spans="1:44" ht="14.25" thickBot="1" x14ac:dyDescent="0.2">
      <c r="A46" s="19"/>
      <c r="B46" s="20"/>
      <c r="C46" s="20"/>
      <c r="D46" s="21"/>
      <c r="E46" s="61"/>
      <c r="F46" s="121" t="s">
        <v>26</v>
      </c>
      <c r="G46" s="449">
        <v>0.79166666666666663</v>
      </c>
      <c r="H46" s="450"/>
      <c r="I46" s="120" t="s">
        <v>11</v>
      </c>
      <c r="J46" s="451">
        <v>1</v>
      </c>
      <c r="K46" s="452"/>
      <c r="L46" s="299">
        <f t="shared" si="25"/>
        <v>5</v>
      </c>
      <c r="M46" s="300"/>
      <c r="N46" s="138">
        <v>1</v>
      </c>
      <c r="O46" s="139">
        <v>4</v>
      </c>
      <c r="P46" s="124" t="s">
        <v>70</v>
      </c>
      <c r="Q46" s="449"/>
      <c r="R46" s="450"/>
      <c r="S46" s="120" t="s">
        <v>11</v>
      </c>
      <c r="T46" s="451"/>
      <c r="U46" s="452"/>
      <c r="V46" s="299">
        <f t="shared" si="26"/>
        <v>0</v>
      </c>
      <c r="W46" s="300"/>
      <c r="X46" s="138"/>
      <c r="Y46" s="139"/>
      <c r="AB46" s="18"/>
      <c r="AC46" s="200"/>
      <c r="AD46" s="320">
        <v>0.33333333333333331</v>
      </c>
      <c r="AE46" s="321"/>
      <c r="AF46" s="321"/>
      <c r="AG46" s="321"/>
      <c r="AH46" s="133" t="s">
        <v>37</v>
      </c>
      <c r="AI46" s="322">
        <v>0.83333333333333337</v>
      </c>
      <c r="AJ46" s="321"/>
      <c r="AK46" s="323"/>
      <c r="AL46" s="18"/>
      <c r="AM46" s="18"/>
      <c r="AN46" s="18"/>
    </row>
    <row r="47" spans="1:44" ht="14.25" thickBot="1" x14ac:dyDescent="0.2">
      <c r="A47" s="19"/>
      <c r="B47" s="20"/>
      <c r="C47" s="20"/>
      <c r="D47" s="21"/>
      <c r="E47" s="61"/>
      <c r="F47" s="121" t="s">
        <v>12</v>
      </c>
      <c r="G47" s="449">
        <v>0</v>
      </c>
      <c r="H47" s="450"/>
      <c r="I47" s="120" t="s">
        <v>11</v>
      </c>
      <c r="J47" s="451">
        <v>0.33333333333333331</v>
      </c>
      <c r="K47" s="452"/>
      <c r="L47" s="299">
        <f t="shared" si="25"/>
        <v>8</v>
      </c>
      <c r="M47" s="300"/>
      <c r="N47" s="138"/>
      <c r="O47" s="139">
        <v>8</v>
      </c>
      <c r="P47" s="124" t="s">
        <v>71</v>
      </c>
      <c r="Q47" s="449"/>
      <c r="R47" s="450"/>
      <c r="S47" s="120" t="s">
        <v>11</v>
      </c>
      <c r="T47" s="451"/>
      <c r="U47" s="452"/>
      <c r="V47" s="299">
        <f t="shared" si="26"/>
        <v>0</v>
      </c>
      <c r="W47" s="300"/>
      <c r="X47" s="138"/>
      <c r="Y47" s="139"/>
      <c r="AB47" s="18"/>
      <c r="AC47" s="200"/>
      <c r="AD47" s="453" t="s">
        <v>41</v>
      </c>
      <c r="AE47" s="454"/>
      <c r="AF47" s="454"/>
      <c r="AG47" s="454"/>
      <c r="AH47" s="454"/>
      <c r="AI47" s="454"/>
      <c r="AJ47" s="454"/>
      <c r="AK47" s="455"/>
      <c r="AL47" s="18"/>
      <c r="AM47" s="18"/>
      <c r="AN47" s="18"/>
    </row>
    <row r="48" spans="1:44" ht="14.25" thickBot="1" x14ac:dyDescent="0.2">
      <c r="A48" s="19"/>
      <c r="B48" s="20"/>
      <c r="C48" s="20"/>
      <c r="F48" s="121" t="s">
        <v>15</v>
      </c>
      <c r="G48" s="449">
        <v>0.29166666666666669</v>
      </c>
      <c r="H48" s="450"/>
      <c r="I48" s="120" t="s">
        <v>11</v>
      </c>
      <c r="J48" s="451">
        <v>0.5</v>
      </c>
      <c r="K48" s="452"/>
      <c r="L48" s="299">
        <f t="shared" si="25"/>
        <v>5</v>
      </c>
      <c r="M48" s="300"/>
      <c r="N48" s="138">
        <v>4</v>
      </c>
      <c r="O48" s="139">
        <v>1</v>
      </c>
      <c r="P48" s="124" t="s">
        <v>72</v>
      </c>
      <c r="Q48" s="449"/>
      <c r="R48" s="450"/>
      <c r="S48" s="120" t="s">
        <v>11</v>
      </c>
      <c r="T48" s="451"/>
      <c r="U48" s="452"/>
      <c r="V48" s="299">
        <f t="shared" si="26"/>
        <v>0</v>
      </c>
      <c r="W48" s="300"/>
      <c r="X48" s="138"/>
      <c r="Y48" s="139"/>
      <c r="AC48" s="200"/>
      <c r="AD48" s="320">
        <v>0.83333333333333337</v>
      </c>
      <c r="AE48" s="321"/>
      <c r="AF48" s="321"/>
      <c r="AG48" s="321"/>
      <c r="AH48" s="133" t="s">
        <v>37</v>
      </c>
      <c r="AI48" s="322">
        <v>0.33333333333333331</v>
      </c>
      <c r="AJ48" s="321"/>
      <c r="AK48" s="323"/>
      <c r="AO48" s="26"/>
      <c r="AP48" s="26"/>
      <c r="AQ48" s="26"/>
      <c r="AR48" s="26"/>
    </row>
    <row r="49" spans="1:44" x14ac:dyDescent="0.15">
      <c r="A49" s="19"/>
      <c r="B49" s="20"/>
      <c r="C49" s="20"/>
      <c r="F49" s="121" t="s">
        <v>19</v>
      </c>
      <c r="G49" s="449">
        <v>0.25</v>
      </c>
      <c r="H49" s="450"/>
      <c r="I49" s="120" t="s">
        <v>11</v>
      </c>
      <c r="J49" s="451">
        <v>0.625</v>
      </c>
      <c r="K49" s="452"/>
      <c r="L49" s="299">
        <f t="shared" si="25"/>
        <v>8</v>
      </c>
      <c r="M49" s="300"/>
      <c r="N49" s="138">
        <v>6</v>
      </c>
      <c r="O49" s="139">
        <v>2</v>
      </c>
      <c r="P49" s="124" t="s">
        <v>73</v>
      </c>
      <c r="Q49" s="449"/>
      <c r="R49" s="450"/>
      <c r="S49" s="120" t="s">
        <v>11</v>
      </c>
      <c r="T49" s="451"/>
      <c r="U49" s="452"/>
      <c r="V49" s="299">
        <f t="shared" si="26"/>
        <v>0</v>
      </c>
      <c r="W49" s="300"/>
      <c r="X49" s="138"/>
      <c r="Y49" s="139"/>
      <c r="AB49" s="27"/>
      <c r="AC49" s="222"/>
      <c r="AD49" s="27"/>
      <c r="AE49" s="27"/>
      <c r="AF49" s="27"/>
      <c r="AG49" s="27"/>
      <c r="AH49" s="68"/>
      <c r="AI49" s="27"/>
      <c r="AJ49" s="29"/>
      <c r="AK49" s="27"/>
      <c r="AL49" s="27"/>
      <c r="AM49" s="27"/>
      <c r="AN49" s="27"/>
      <c r="AO49" s="18"/>
      <c r="AP49" s="18"/>
      <c r="AQ49" s="18"/>
      <c r="AR49" s="18"/>
    </row>
    <row r="50" spans="1:44" x14ac:dyDescent="0.15">
      <c r="A50" s="19"/>
      <c r="B50" s="20"/>
      <c r="C50" s="20"/>
      <c r="F50" s="121" t="s">
        <v>23</v>
      </c>
      <c r="G50" s="449">
        <v>0.625</v>
      </c>
      <c r="H50" s="450"/>
      <c r="I50" s="120" t="s">
        <v>11</v>
      </c>
      <c r="J50" s="451">
        <v>0.83333333333333337</v>
      </c>
      <c r="K50" s="452"/>
      <c r="L50" s="299">
        <f t="shared" si="25"/>
        <v>5</v>
      </c>
      <c r="M50" s="300"/>
      <c r="N50" s="138">
        <v>5</v>
      </c>
      <c r="O50" s="139"/>
      <c r="P50" s="124" t="s">
        <v>75</v>
      </c>
      <c r="Q50" s="449"/>
      <c r="R50" s="450"/>
      <c r="S50" s="120" t="s">
        <v>11</v>
      </c>
      <c r="T50" s="451"/>
      <c r="U50" s="452"/>
      <c r="V50" s="299">
        <f t="shared" si="26"/>
        <v>0</v>
      </c>
      <c r="W50" s="300"/>
      <c r="X50" s="138"/>
      <c r="Y50" s="139"/>
      <c r="AB50" s="12"/>
      <c r="AC50" s="153">
        <v>9</v>
      </c>
      <c r="AD50" s="442" t="s">
        <v>29</v>
      </c>
      <c r="AE50" s="442"/>
      <c r="AF50" s="442"/>
      <c r="AG50" s="442"/>
      <c r="AH50" s="442"/>
      <c r="AI50" s="442"/>
      <c r="AJ50" s="442"/>
      <c r="AK50" s="442"/>
      <c r="AL50" s="442"/>
      <c r="AM50" s="442"/>
      <c r="AN50" s="442"/>
      <c r="AO50" s="18"/>
      <c r="AP50" s="18"/>
      <c r="AQ50" s="18"/>
      <c r="AR50" s="18"/>
    </row>
    <row r="51" spans="1:44" ht="14.25" thickBot="1" x14ac:dyDescent="0.2">
      <c r="F51" s="122" t="s">
        <v>74</v>
      </c>
      <c r="G51" s="443">
        <v>0.33333333333333331</v>
      </c>
      <c r="H51" s="444"/>
      <c r="I51" s="123" t="s">
        <v>11</v>
      </c>
      <c r="J51" s="445">
        <v>0.5</v>
      </c>
      <c r="K51" s="446"/>
      <c r="L51" s="314">
        <f t="shared" si="25"/>
        <v>4</v>
      </c>
      <c r="M51" s="315"/>
      <c r="N51" s="140">
        <v>4</v>
      </c>
      <c r="O51" s="141"/>
      <c r="P51" s="125" t="s">
        <v>76</v>
      </c>
      <c r="Q51" s="447" t="s">
        <v>90</v>
      </c>
      <c r="R51" s="448"/>
      <c r="S51" s="123"/>
      <c r="T51" s="318"/>
      <c r="U51" s="319"/>
      <c r="V51" s="314" t="s">
        <v>81</v>
      </c>
      <c r="W51" s="315"/>
      <c r="X51" s="142" t="s">
        <v>81</v>
      </c>
      <c r="Y51" s="143" t="s">
        <v>81</v>
      </c>
      <c r="AC51" s="152"/>
      <c r="AD51" s="442"/>
      <c r="AE51" s="442"/>
      <c r="AF51" s="442"/>
      <c r="AG51" s="442"/>
      <c r="AH51" s="442"/>
      <c r="AI51" s="442"/>
      <c r="AJ51" s="442"/>
      <c r="AK51" s="442"/>
      <c r="AL51" s="442"/>
      <c r="AM51" s="442"/>
      <c r="AN51" s="442"/>
      <c r="AO51" s="1"/>
      <c r="AP51" s="1"/>
    </row>
    <row r="52" spans="1:44" ht="12.75" customHeight="1" x14ac:dyDescent="0.15">
      <c r="B52" s="16"/>
      <c r="C52" s="16"/>
      <c r="F52" s="27"/>
      <c r="G52" s="27"/>
      <c r="H52" s="27"/>
      <c r="I52" s="27"/>
      <c r="J52" s="27"/>
      <c r="K52" s="27"/>
      <c r="L52" s="27"/>
      <c r="M52" s="27"/>
      <c r="N52" s="27"/>
      <c r="O52" s="27"/>
      <c r="P52" s="27"/>
      <c r="Q52" s="27"/>
      <c r="R52" s="27"/>
      <c r="S52" s="27"/>
      <c r="T52" s="27"/>
      <c r="U52" s="27"/>
      <c r="V52" s="27"/>
      <c r="W52" s="27"/>
      <c r="X52" s="27"/>
      <c r="Y52" s="27"/>
      <c r="Z52" s="27"/>
      <c r="AA52" s="27"/>
      <c r="AC52" s="152"/>
      <c r="AD52" s="442"/>
      <c r="AE52" s="442"/>
      <c r="AF52" s="442"/>
      <c r="AG52" s="442"/>
      <c r="AH52" s="442"/>
      <c r="AI52" s="442"/>
      <c r="AJ52" s="442"/>
      <c r="AK52" s="442"/>
      <c r="AL52" s="442"/>
      <c r="AM52" s="442"/>
      <c r="AN52" s="442"/>
    </row>
    <row r="53" spans="1:44" ht="20.25" customHeight="1" x14ac:dyDescent="0.15">
      <c r="B53" s="16"/>
      <c r="C53" s="16"/>
      <c r="D53" s="199">
        <v>5</v>
      </c>
      <c r="E53" s="119" t="s">
        <v>125</v>
      </c>
      <c r="F53" s="195"/>
      <c r="G53" s="195"/>
      <c r="H53" s="195"/>
      <c r="I53" s="195"/>
      <c r="J53" s="195"/>
      <c r="K53" s="195"/>
      <c r="L53" s="195"/>
      <c r="M53" s="195"/>
      <c r="N53" s="195"/>
      <c r="O53" s="195"/>
      <c r="P53" s="195"/>
      <c r="Q53" s="195"/>
      <c r="R53" s="195"/>
      <c r="S53" s="195"/>
      <c r="T53" s="195"/>
      <c r="U53" s="195"/>
      <c r="V53" s="195"/>
      <c r="W53" s="195"/>
      <c r="X53" s="195"/>
      <c r="Y53" s="195"/>
      <c r="Z53" s="257" t="s">
        <v>48</v>
      </c>
      <c r="AA53" s="12"/>
      <c r="AC53" s="153">
        <v>10</v>
      </c>
      <c r="AD53" s="12" t="s">
        <v>30</v>
      </c>
    </row>
    <row r="56" spans="1:44" x14ac:dyDescent="0.15">
      <c r="E56" s="1" t="s">
        <v>85</v>
      </c>
    </row>
    <row r="57" spans="1:44" x14ac:dyDescent="0.15">
      <c r="E57" s="1" t="s">
        <v>38</v>
      </c>
    </row>
    <row r="58" spans="1:44" x14ac:dyDescent="0.15">
      <c r="E58" s="1" t="s">
        <v>86</v>
      </c>
    </row>
    <row r="60" spans="1:44" hidden="1" x14ac:dyDescent="0.15">
      <c r="H60" s="1">
        <v>1</v>
      </c>
      <c r="I60" s="1" t="s">
        <v>65</v>
      </c>
    </row>
    <row r="61" spans="1:44" hidden="1" x14ac:dyDescent="0.15">
      <c r="H61" s="1">
        <v>2</v>
      </c>
      <c r="I61" s="1" t="s">
        <v>58</v>
      </c>
    </row>
    <row r="62" spans="1:44" s="1" customFormat="1" hidden="1" x14ac:dyDescent="0.15">
      <c r="H62" s="1">
        <v>3</v>
      </c>
      <c r="I62" s="1" t="s">
        <v>59</v>
      </c>
      <c r="AJ62" s="9"/>
      <c r="AO62"/>
      <c r="AP62"/>
      <c r="AQ62"/>
      <c r="AR62"/>
    </row>
    <row r="63" spans="1:44" s="1" customFormat="1" hidden="1" x14ac:dyDescent="0.15">
      <c r="H63" s="1">
        <v>4</v>
      </c>
      <c r="I63" s="1" t="s">
        <v>60</v>
      </c>
      <c r="AJ63" s="9"/>
      <c r="AO63"/>
      <c r="AP63"/>
      <c r="AQ63"/>
      <c r="AR63"/>
    </row>
    <row r="64" spans="1:44" s="1" customFormat="1" hidden="1" x14ac:dyDescent="0.15">
      <c r="H64" s="1">
        <v>5</v>
      </c>
      <c r="I64" s="1" t="s">
        <v>61</v>
      </c>
      <c r="AJ64" s="9"/>
      <c r="AO64"/>
      <c r="AP64"/>
      <c r="AQ64"/>
      <c r="AR64"/>
    </row>
    <row r="65" spans="8:44" s="1" customFormat="1" hidden="1" x14ac:dyDescent="0.15">
      <c r="H65" s="1">
        <v>6</v>
      </c>
      <c r="I65" s="1" t="s">
        <v>62</v>
      </c>
      <c r="AJ65" s="9"/>
      <c r="AO65"/>
      <c r="AP65"/>
      <c r="AQ65"/>
      <c r="AR65"/>
    </row>
    <row r="66" spans="8:44" s="1" customFormat="1" hidden="1" x14ac:dyDescent="0.15">
      <c r="H66" s="1">
        <v>7</v>
      </c>
      <c r="I66" s="1" t="s">
        <v>63</v>
      </c>
      <c r="AJ66" s="9"/>
      <c r="AO66"/>
      <c r="AP66"/>
      <c r="AQ66"/>
      <c r="AR66"/>
    </row>
  </sheetData>
  <sheetProtection formatCells="0" formatColumns="0" formatRows="0" insertColumns="0" insertRows="0" deleteColumns="0" deleteRows="0"/>
  <mergeCells count="157">
    <mergeCell ref="AJ31:AK31"/>
    <mergeCell ref="AJ32:AK32"/>
    <mergeCell ref="B2:K2"/>
    <mergeCell ref="L2:N2"/>
    <mergeCell ref="O2:P2"/>
    <mergeCell ref="R2:S2"/>
    <mergeCell ref="AA2:AE2"/>
    <mergeCell ref="AG2:AM2"/>
    <mergeCell ref="AA3:AE3"/>
    <mergeCell ref="AG3:AM3"/>
    <mergeCell ref="B4:B7"/>
    <mergeCell ref="D4:D7"/>
    <mergeCell ref="E4:E7"/>
    <mergeCell ref="F4:G7"/>
    <mergeCell ref="H4:N4"/>
    <mergeCell ref="O4:U4"/>
    <mergeCell ref="V4:AB4"/>
    <mergeCell ref="AC4:AI4"/>
    <mergeCell ref="AJ4:AJ7"/>
    <mergeCell ref="AK4:AK7"/>
    <mergeCell ref="AL4:AN7"/>
    <mergeCell ref="B8:B9"/>
    <mergeCell ref="D8:D9"/>
    <mergeCell ref="E8:E9"/>
    <mergeCell ref="F8:G8"/>
    <mergeCell ref="AJ8:AJ9"/>
    <mergeCell ref="AK8:AK9"/>
    <mergeCell ref="AL8:AN9"/>
    <mergeCell ref="AL10:AN12"/>
    <mergeCell ref="F11:G11"/>
    <mergeCell ref="F12:G12"/>
    <mergeCell ref="F9:G9"/>
    <mergeCell ref="B10:B12"/>
    <mergeCell ref="D10:D12"/>
    <mergeCell ref="E10:E12"/>
    <mergeCell ref="F10:G10"/>
    <mergeCell ref="AK10:AK27"/>
    <mergeCell ref="B13:B15"/>
    <mergeCell ref="D13:D15"/>
    <mergeCell ref="E13:E15"/>
    <mergeCell ref="F13:G13"/>
    <mergeCell ref="B19:B21"/>
    <mergeCell ref="D19:D21"/>
    <mergeCell ref="E19:E21"/>
    <mergeCell ref="F19:G19"/>
    <mergeCell ref="AL19:AN21"/>
    <mergeCell ref="F20:G20"/>
    <mergeCell ref="F21:G21"/>
    <mergeCell ref="AL13:AN15"/>
    <mergeCell ref="F14:G14"/>
    <mergeCell ref="F15:G15"/>
    <mergeCell ref="B16:B18"/>
    <mergeCell ref="D16:D18"/>
    <mergeCell ref="E16:E18"/>
    <mergeCell ref="F16:G16"/>
    <mergeCell ref="AL16:AN18"/>
    <mergeCell ref="F17:G17"/>
    <mergeCell ref="F18:G18"/>
    <mergeCell ref="AL25:AN27"/>
    <mergeCell ref="F26:G26"/>
    <mergeCell ref="F27:G27"/>
    <mergeCell ref="B22:B24"/>
    <mergeCell ref="D22:D24"/>
    <mergeCell ref="E22:E24"/>
    <mergeCell ref="F22:G22"/>
    <mergeCell ref="AL22:AN24"/>
    <mergeCell ref="F23:G23"/>
    <mergeCell ref="F24:G24"/>
    <mergeCell ref="B28:D30"/>
    <mergeCell ref="L34:M34"/>
    <mergeCell ref="R34:S34"/>
    <mergeCell ref="X34:Y34"/>
    <mergeCell ref="AE35:AG35"/>
    <mergeCell ref="B25:B27"/>
    <mergeCell ref="D25:D27"/>
    <mergeCell ref="E25:E27"/>
    <mergeCell ref="F25:G25"/>
    <mergeCell ref="B31:D32"/>
    <mergeCell ref="AF41:AJ41"/>
    <mergeCell ref="G42:H42"/>
    <mergeCell ref="J42:K42"/>
    <mergeCell ref="L42:M42"/>
    <mergeCell ref="Q42:R42"/>
    <mergeCell ref="T42:U42"/>
    <mergeCell ref="V42:W42"/>
    <mergeCell ref="AF42:AJ42"/>
    <mergeCell ref="AH35:AJ35"/>
    <mergeCell ref="AE38:AJ38"/>
    <mergeCell ref="AF39:AJ39"/>
    <mergeCell ref="F40:K41"/>
    <mergeCell ref="L40:M41"/>
    <mergeCell ref="N40:O40"/>
    <mergeCell ref="P40:U41"/>
    <mergeCell ref="V40:W41"/>
    <mergeCell ref="X40:Y40"/>
    <mergeCell ref="AF40:AJ40"/>
    <mergeCell ref="G44:H44"/>
    <mergeCell ref="J44:K44"/>
    <mergeCell ref="L44:M44"/>
    <mergeCell ref="Q44:R44"/>
    <mergeCell ref="T44:U44"/>
    <mergeCell ref="V44:W44"/>
    <mergeCell ref="G43:H43"/>
    <mergeCell ref="J43:K43"/>
    <mergeCell ref="L43:M43"/>
    <mergeCell ref="Q43:R43"/>
    <mergeCell ref="T43:U43"/>
    <mergeCell ref="V43:W43"/>
    <mergeCell ref="AD45:AK45"/>
    <mergeCell ref="G46:H46"/>
    <mergeCell ref="J46:K46"/>
    <mergeCell ref="L46:M46"/>
    <mergeCell ref="Q46:R46"/>
    <mergeCell ref="T46:U46"/>
    <mergeCell ref="V46:W46"/>
    <mergeCell ref="AD46:AG46"/>
    <mergeCell ref="AI46:AK46"/>
    <mergeCell ref="G45:H45"/>
    <mergeCell ref="J45:K45"/>
    <mergeCell ref="L45:M45"/>
    <mergeCell ref="Q45:R45"/>
    <mergeCell ref="T45:U45"/>
    <mergeCell ref="V45:W45"/>
    <mergeCell ref="G49:H49"/>
    <mergeCell ref="J49:K49"/>
    <mergeCell ref="L49:M49"/>
    <mergeCell ref="Q49:R49"/>
    <mergeCell ref="T49:U49"/>
    <mergeCell ref="V49:W49"/>
    <mergeCell ref="AD47:AK47"/>
    <mergeCell ref="G48:H48"/>
    <mergeCell ref="J48:K48"/>
    <mergeCell ref="L48:M48"/>
    <mergeCell ref="Q48:R48"/>
    <mergeCell ref="T48:U48"/>
    <mergeCell ref="V48:W48"/>
    <mergeCell ref="AD48:AG48"/>
    <mergeCell ref="AI48:AK48"/>
    <mergeCell ref="G47:H47"/>
    <mergeCell ref="J47:K47"/>
    <mergeCell ref="L47:M47"/>
    <mergeCell ref="Q47:R47"/>
    <mergeCell ref="T47:U47"/>
    <mergeCell ref="V47:W47"/>
    <mergeCell ref="AD50:AN52"/>
    <mergeCell ref="G51:H51"/>
    <mergeCell ref="J51:K51"/>
    <mergeCell ref="L51:M51"/>
    <mergeCell ref="Q51:R51"/>
    <mergeCell ref="T51:U51"/>
    <mergeCell ref="V51:W51"/>
    <mergeCell ref="G50:H50"/>
    <mergeCell ref="J50:K50"/>
    <mergeCell ref="L50:M50"/>
    <mergeCell ref="Q50:R50"/>
    <mergeCell ref="T50:U50"/>
    <mergeCell ref="V50:W50"/>
  </mergeCells>
  <phoneticPr fontId="2"/>
  <dataValidations count="2">
    <dataValidation type="list" allowBlank="1" showInputMessage="1" sqref="D8:D27" xr:uid="{16F0F9DE-EF9B-4E03-9E74-A042232378D7}">
      <formula1>$AE$39:$AE$42</formula1>
    </dataValidation>
    <dataValidation type="list" allowBlank="1" showInputMessage="1" sqref="B10:B27" xr:uid="{1C33BF92-E7D7-43D4-ACF2-C9BDE545E16D}">
      <formula1>$E$56:$E$58</formula1>
    </dataValidation>
  </dataValidations>
  <printOptions horizontalCentered="1"/>
  <pageMargins left="0.39370078740157483" right="0.39370078740157483" top="0.19685039370078741" bottom="0.19685039370078741" header="0.31496062992125984" footer="0.31496062992125984"/>
  <pageSetup paperSize="9" scale="80" orientation="landscape" r:id="rId1"/>
  <headerFooter>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看護小規模多機能型居宅介護</vt:lpstr>
      <vt:lpstr>看護小規模多機能型居宅介護 (記入例)</vt:lpstr>
      <vt:lpstr>看護小規模多機能型居宅介護!Print_Area</vt:lpstr>
      <vt:lpstr>'看護小規模多機能型居宅介護 (記入例)'!Print_Area</vt:lpstr>
      <vt:lpstr>看護小規模多機能型居宅介護!Print_Titles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町田市役所</cp:lastModifiedBy>
  <cp:lastPrinted>2023-04-04T02:25:01Z</cp:lastPrinted>
  <dcterms:created xsi:type="dcterms:W3CDTF">2005-02-21T08:58:26Z</dcterms:created>
  <dcterms:modified xsi:type="dcterms:W3CDTF">2023-04-04T02:27:57Z</dcterms:modified>
</cp:coreProperties>
</file>