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OA\指導監査課\04_指導監査（介護）\01_指導実施様式（実施通知・結果通知・改善報告・指導事項票等）\03_【修整中】勤務形態一覧表（事前提出）【HP掲載】\"/>
    </mc:Choice>
  </mc:AlternateContent>
  <xr:revisionPtr revIDLastSave="0" documentId="13_ncr:1_{5AB1C536-D700-45FF-8D5D-4CAB9C70045A}" xr6:coauthVersionLast="47" xr6:coauthVersionMax="47" xr10:uidLastSave="{00000000-0000-0000-0000-000000000000}"/>
  <bookViews>
    <workbookView xWindow="-120" yWindow="-120" windowWidth="20730" windowHeight="11040" tabRatio="582" xr2:uid="{00000000-000D-0000-FFFF-FFFF00000000}"/>
  </bookViews>
  <sheets>
    <sheet name="ＧＨ" sheetId="21" r:id="rId1"/>
    <sheet name="ＧＨ (2)" sheetId="68" r:id="rId2"/>
    <sheet name="ＧＨ (例)" sheetId="69" r:id="rId3"/>
  </sheets>
  <definedNames>
    <definedName name="_xlnm.Print_Area" localSheetId="0">ＧＨ!$A$1:$AP$56</definedName>
    <definedName name="_xlnm.Print_Area" localSheetId="1">'ＧＨ (2)'!$A$1:$AP$56</definedName>
    <definedName name="_xlnm.Print_Area" localSheetId="2">'ＧＨ (例)'!$A$1:$AP$56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55" i="68" l="1"/>
  <c r="AN55" i="68"/>
  <c r="AO54" i="68"/>
  <c r="AN54" i="68"/>
  <c r="AO53" i="68"/>
  <c r="AN53" i="68"/>
  <c r="AO52" i="68"/>
  <c r="AN52" i="68"/>
  <c r="AO51" i="68"/>
  <c r="AN51" i="68"/>
  <c r="AO50" i="68"/>
  <c r="AN50" i="68"/>
  <c r="AO49" i="68"/>
  <c r="AN49" i="68"/>
  <c r="AO48" i="68"/>
  <c r="AN48" i="68"/>
  <c r="AK55" i="68"/>
  <c r="AJ55" i="68"/>
  <c r="AK54" i="68"/>
  <c r="AJ54" i="68"/>
  <c r="AK53" i="68"/>
  <c r="AJ53" i="68"/>
  <c r="AK52" i="68"/>
  <c r="AJ52" i="68"/>
  <c r="AK51" i="68"/>
  <c r="AJ51" i="68"/>
  <c r="AK50" i="68"/>
  <c r="AJ50" i="68"/>
  <c r="AK49" i="68"/>
  <c r="AJ49" i="68"/>
  <c r="AK48" i="68"/>
  <c r="AJ48" i="68"/>
  <c r="AH55" i="68"/>
  <c r="AG55" i="68"/>
  <c r="AH54" i="68"/>
  <c r="AG54" i="68"/>
  <c r="AH53" i="68"/>
  <c r="AG53" i="68"/>
  <c r="AH52" i="68"/>
  <c r="AG52" i="68"/>
  <c r="AH51" i="68"/>
  <c r="AG51" i="68"/>
  <c r="AH50" i="68"/>
  <c r="AG50" i="68"/>
  <c r="AH49" i="68"/>
  <c r="AG49" i="68"/>
  <c r="AH48" i="68"/>
  <c r="AG48" i="68"/>
  <c r="AD56" i="68"/>
  <c r="AD55" i="68"/>
  <c r="AD54" i="68"/>
  <c r="AD53" i="68"/>
  <c r="AD52" i="68"/>
  <c r="AD51" i="68"/>
  <c r="AD50" i="68"/>
  <c r="AD49" i="68"/>
  <c r="AD48" i="68"/>
  <c r="Z56" i="68"/>
  <c r="Z55" i="68"/>
  <c r="Z54" i="68"/>
  <c r="Z53" i="68"/>
  <c r="Z52" i="68"/>
  <c r="Z51" i="68"/>
  <c r="Z50" i="68"/>
  <c r="Z49" i="68"/>
  <c r="Z48" i="68"/>
  <c r="W56" i="68"/>
  <c r="W55" i="68"/>
  <c r="W54" i="68"/>
  <c r="W53" i="68"/>
  <c r="W52" i="68"/>
  <c r="W51" i="68"/>
  <c r="W50" i="68"/>
  <c r="W49" i="68"/>
  <c r="W48" i="68"/>
  <c r="K51" i="68"/>
  <c r="O51" i="68"/>
  <c r="O49" i="68"/>
  <c r="K49" i="68"/>
  <c r="D46" i="68"/>
  <c r="AH11" i="69"/>
  <c r="AG11" i="69"/>
  <c r="AF11" i="69"/>
  <c r="AE11" i="69"/>
  <c r="AD11" i="69"/>
  <c r="AC11" i="69"/>
  <c r="AB11" i="69"/>
  <c r="AA11" i="69"/>
  <c r="Z11" i="69"/>
  <c r="Y11" i="69"/>
  <c r="X11" i="69"/>
  <c r="W11" i="69"/>
  <c r="V11" i="69"/>
  <c r="U11" i="69"/>
  <c r="T11" i="69"/>
  <c r="S11" i="69"/>
  <c r="R11" i="69"/>
  <c r="Q11" i="69"/>
  <c r="P11" i="69"/>
  <c r="O11" i="69"/>
  <c r="N11" i="69"/>
  <c r="M11" i="69"/>
  <c r="L11" i="69"/>
  <c r="K11" i="69"/>
  <c r="J11" i="69"/>
  <c r="I11" i="69"/>
  <c r="H11" i="69"/>
  <c r="G11" i="69"/>
  <c r="AH9" i="69"/>
  <c r="AG9" i="69"/>
  <c r="AF9" i="69"/>
  <c r="AE9" i="69"/>
  <c r="AD9" i="69"/>
  <c r="AC9" i="69"/>
  <c r="AB9" i="69"/>
  <c r="AA9" i="69"/>
  <c r="Z9" i="69"/>
  <c r="Y9" i="69"/>
  <c r="X9" i="69"/>
  <c r="W9" i="69"/>
  <c r="V9" i="69"/>
  <c r="U9" i="69"/>
  <c r="T9" i="69"/>
  <c r="S9" i="69"/>
  <c r="R9" i="69"/>
  <c r="Q9" i="69"/>
  <c r="P9" i="69"/>
  <c r="O9" i="69"/>
  <c r="N9" i="69"/>
  <c r="M9" i="69"/>
  <c r="L9" i="69"/>
  <c r="K9" i="69"/>
  <c r="J9" i="69"/>
  <c r="I9" i="69"/>
  <c r="H9" i="69"/>
  <c r="G9" i="69"/>
  <c r="AH11" i="68"/>
  <c r="AG11" i="68"/>
  <c r="AF11" i="68"/>
  <c r="AE11" i="68"/>
  <c r="AD11" i="68"/>
  <c r="AC11" i="68"/>
  <c r="AB11" i="68"/>
  <c r="AA11" i="68"/>
  <c r="Z11" i="68"/>
  <c r="Y11" i="68"/>
  <c r="X11" i="68"/>
  <c r="W11" i="68"/>
  <c r="V11" i="68"/>
  <c r="U11" i="68"/>
  <c r="T11" i="68"/>
  <c r="S11" i="68"/>
  <c r="R11" i="68"/>
  <c r="Q11" i="68"/>
  <c r="P11" i="68"/>
  <c r="O11" i="68"/>
  <c r="N11" i="68"/>
  <c r="M11" i="68"/>
  <c r="L11" i="68"/>
  <c r="K11" i="68"/>
  <c r="J11" i="68"/>
  <c r="I11" i="68"/>
  <c r="H11" i="68"/>
  <c r="G11" i="68"/>
  <c r="AH9" i="68"/>
  <c r="AG9" i="68"/>
  <c r="AF9" i="68"/>
  <c r="AE9" i="68"/>
  <c r="AD9" i="68"/>
  <c r="AC9" i="68"/>
  <c r="AB9" i="68"/>
  <c r="AA9" i="68"/>
  <c r="Z9" i="68"/>
  <c r="Y9" i="68"/>
  <c r="X9" i="68"/>
  <c r="W9" i="68"/>
  <c r="V9" i="68"/>
  <c r="U9" i="68"/>
  <c r="T9" i="68"/>
  <c r="S9" i="68"/>
  <c r="R9" i="68"/>
  <c r="Q9" i="68"/>
  <c r="P9" i="68"/>
  <c r="O9" i="68"/>
  <c r="N9" i="68"/>
  <c r="M9" i="68"/>
  <c r="L9" i="68"/>
  <c r="K9" i="68"/>
  <c r="J9" i="68"/>
  <c r="I9" i="68"/>
  <c r="H9" i="68"/>
  <c r="G9" i="68"/>
  <c r="AH11" i="21"/>
  <c r="AG11" i="21"/>
  <c r="AF11" i="21"/>
  <c r="AE11" i="21"/>
  <c r="AD11" i="21"/>
  <c r="AC11" i="21"/>
  <c r="AB11" i="21"/>
  <c r="AA11" i="21"/>
  <c r="Z11" i="21"/>
  <c r="Y11" i="21"/>
  <c r="X11" i="21"/>
  <c r="W11" i="21"/>
  <c r="V11" i="21"/>
  <c r="U11" i="21"/>
  <c r="T11" i="21"/>
  <c r="S11" i="21"/>
  <c r="R11" i="21"/>
  <c r="Q11" i="21"/>
  <c r="P11" i="21"/>
  <c r="O11" i="21"/>
  <c r="N11" i="21"/>
  <c r="M11" i="21"/>
  <c r="L11" i="21"/>
  <c r="K11" i="21"/>
  <c r="J11" i="21"/>
  <c r="I11" i="21"/>
  <c r="H11" i="21"/>
  <c r="G11" i="21"/>
  <c r="AH9" i="21"/>
  <c r="AG9" i="21"/>
  <c r="AF9" i="21"/>
  <c r="AE9" i="21"/>
  <c r="AD9" i="21"/>
  <c r="AC9" i="21"/>
  <c r="AB9" i="21"/>
  <c r="AA9" i="21"/>
  <c r="Z9" i="21"/>
  <c r="Y9" i="21"/>
  <c r="X9" i="21"/>
  <c r="W9" i="21"/>
  <c r="V9" i="21"/>
  <c r="U9" i="21"/>
  <c r="T9" i="21"/>
  <c r="S9" i="21"/>
  <c r="R9" i="21"/>
  <c r="Q9" i="21"/>
  <c r="P9" i="21"/>
  <c r="O9" i="21"/>
  <c r="N9" i="21"/>
  <c r="M9" i="21"/>
  <c r="L9" i="21"/>
  <c r="K9" i="21"/>
  <c r="J9" i="21"/>
  <c r="I9" i="21"/>
  <c r="H9" i="21"/>
  <c r="G9" i="21"/>
  <c r="AB56" i="69"/>
  <c r="AL55" i="69"/>
  <c r="AB55" i="69"/>
  <c r="AL54" i="69"/>
  <c r="AB54" i="69"/>
  <c r="AL53" i="69"/>
  <c r="AB53" i="69"/>
  <c r="AL52" i="69"/>
  <c r="AB52" i="69"/>
  <c r="AL51" i="69"/>
  <c r="AB51" i="69"/>
  <c r="AL50" i="69"/>
  <c r="AB50" i="69"/>
  <c r="AL49" i="69"/>
  <c r="AB49" i="69"/>
  <c r="AL48" i="69"/>
  <c r="AB48" i="69"/>
  <c r="AI43" i="69"/>
  <c r="AH41" i="69"/>
  <c r="AG41" i="69"/>
  <c r="AF41" i="69"/>
  <c r="AE41" i="69"/>
  <c r="AD41" i="69"/>
  <c r="AC41" i="69"/>
  <c r="AB41" i="69"/>
  <c r="AA41" i="69"/>
  <c r="Z41" i="69"/>
  <c r="Y41" i="69"/>
  <c r="X41" i="69"/>
  <c r="W41" i="69"/>
  <c r="V41" i="69"/>
  <c r="U41" i="69"/>
  <c r="T41" i="69"/>
  <c r="S41" i="69"/>
  <c r="R41" i="69"/>
  <c r="Q41" i="69"/>
  <c r="P41" i="69"/>
  <c r="O41" i="69"/>
  <c r="N41" i="69"/>
  <c r="M41" i="69"/>
  <c r="L41" i="69"/>
  <c r="K41" i="69"/>
  <c r="J41" i="69"/>
  <c r="I41" i="69"/>
  <c r="H41" i="69"/>
  <c r="G41" i="69"/>
  <c r="AI41" i="69" s="1"/>
  <c r="AH40" i="69"/>
  <c r="AG40" i="69"/>
  <c r="AF40" i="69"/>
  <c r="AE40" i="69"/>
  <c r="AD40" i="69"/>
  <c r="AC40" i="69"/>
  <c r="AB40" i="69"/>
  <c r="AA40" i="69"/>
  <c r="Z40" i="69"/>
  <c r="Y40" i="69"/>
  <c r="X40" i="69"/>
  <c r="W40" i="69"/>
  <c r="V40" i="69"/>
  <c r="U40" i="69"/>
  <c r="T40" i="69"/>
  <c r="S40" i="69"/>
  <c r="R40" i="69"/>
  <c r="Q40" i="69"/>
  <c r="P40" i="69"/>
  <c r="O40" i="69"/>
  <c r="N40" i="69"/>
  <c r="M40" i="69"/>
  <c r="L40" i="69"/>
  <c r="K40" i="69"/>
  <c r="J40" i="69"/>
  <c r="I40" i="69"/>
  <c r="H40" i="69"/>
  <c r="G40" i="69"/>
  <c r="AI40" i="69" s="1"/>
  <c r="AI39" i="69"/>
  <c r="AH38" i="69"/>
  <c r="AG38" i="69"/>
  <c r="AF38" i="69"/>
  <c r="AE38" i="69"/>
  <c r="AD38" i="69"/>
  <c r="AC38" i="69"/>
  <c r="AB38" i="69"/>
  <c r="AA38" i="69"/>
  <c r="Z38" i="69"/>
  <c r="Y38" i="69"/>
  <c r="X38" i="69"/>
  <c r="W38" i="69"/>
  <c r="V38" i="69"/>
  <c r="U38" i="69"/>
  <c r="T38" i="69"/>
  <c r="S38" i="69"/>
  <c r="R38" i="69"/>
  <c r="Q38" i="69"/>
  <c r="P38" i="69"/>
  <c r="O38" i="69"/>
  <c r="N38" i="69"/>
  <c r="M38" i="69"/>
  <c r="L38" i="69"/>
  <c r="K38" i="69"/>
  <c r="J38" i="69"/>
  <c r="I38" i="69"/>
  <c r="H38" i="69"/>
  <c r="G38" i="69"/>
  <c r="AI38" i="69" s="1"/>
  <c r="AH37" i="69"/>
  <c r="AG37" i="69"/>
  <c r="AF37" i="69"/>
  <c r="AE37" i="69"/>
  <c r="AD37" i="69"/>
  <c r="AC37" i="69"/>
  <c r="AB37" i="69"/>
  <c r="AA37" i="69"/>
  <c r="Z37" i="69"/>
  <c r="Y37" i="69"/>
  <c r="X37" i="69"/>
  <c r="W37" i="69"/>
  <c r="V37" i="69"/>
  <c r="U37" i="69"/>
  <c r="T37" i="69"/>
  <c r="S37" i="69"/>
  <c r="R37" i="69"/>
  <c r="Q37" i="69"/>
  <c r="P37" i="69"/>
  <c r="O37" i="69"/>
  <c r="N37" i="69"/>
  <c r="M37" i="69"/>
  <c r="L37" i="69"/>
  <c r="K37" i="69"/>
  <c r="J37" i="69"/>
  <c r="I37" i="69"/>
  <c r="H37" i="69"/>
  <c r="G37" i="69"/>
  <c r="AI37" i="69" s="1"/>
  <c r="AI36" i="69"/>
  <c r="AH35" i="69"/>
  <c r="AG35" i="69"/>
  <c r="AF35" i="69"/>
  <c r="AE35" i="69"/>
  <c r="AD35" i="69"/>
  <c r="AC35" i="69"/>
  <c r="AB35" i="69"/>
  <c r="AA35" i="69"/>
  <c r="Z35" i="69"/>
  <c r="Y35" i="69"/>
  <c r="X35" i="69"/>
  <c r="W35" i="69"/>
  <c r="V35" i="69"/>
  <c r="U35" i="69"/>
  <c r="T35" i="69"/>
  <c r="S35" i="69"/>
  <c r="R35" i="69"/>
  <c r="Q35" i="69"/>
  <c r="P35" i="69"/>
  <c r="O35" i="69"/>
  <c r="N35" i="69"/>
  <c r="M35" i="69"/>
  <c r="L35" i="69"/>
  <c r="K35" i="69"/>
  <c r="J35" i="69"/>
  <c r="I35" i="69"/>
  <c r="H35" i="69"/>
  <c r="G35" i="69"/>
  <c r="AI35" i="69" s="1"/>
  <c r="AH34" i="69"/>
  <c r="AG34" i="69"/>
  <c r="AF34" i="69"/>
  <c r="AE34" i="69"/>
  <c r="AD34" i="69"/>
  <c r="AC34" i="69"/>
  <c r="AB34" i="69"/>
  <c r="AA34" i="69"/>
  <c r="Z34" i="69"/>
  <c r="Y34" i="69"/>
  <c r="X34" i="69"/>
  <c r="W34" i="69"/>
  <c r="V34" i="69"/>
  <c r="U34" i="69"/>
  <c r="T34" i="69"/>
  <c r="S34" i="69"/>
  <c r="R34" i="69"/>
  <c r="Q34" i="69"/>
  <c r="P34" i="69"/>
  <c r="O34" i="69"/>
  <c r="N34" i="69"/>
  <c r="M34" i="69"/>
  <c r="L34" i="69"/>
  <c r="K34" i="69"/>
  <c r="J34" i="69"/>
  <c r="I34" i="69"/>
  <c r="H34" i="69"/>
  <c r="G34" i="69"/>
  <c r="AI34" i="69" s="1"/>
  <c r="AI33" i="69"/>
  <c r="AH32" i="69"/>
  <c r="AG32" i="69"/>
  <c r="AF32" i="69"/>
  <c r="AE32" i="69"/>
  <c r="AD32" i="69"/>
  <c r="AC32" i="69"/>
  <c r="AB32" i="69"/>
  <c r="AA32" i="69"/>
  <c r="Z32" i="69"/>
  <c r="Y32" i="69"/>
  <c r="X32" i="69"/>
  <c r="W32" i="69"/>
  <c r="V32" i="69"/>
  <c r="U32" i="69"/>
  <c r="T32" i="69"/>
  <c r="S32" i="69"/>
  <c r="R32" i="69"/>
  <c r="Q32" i="69"/>
  <c r="P32" i="69"/>
  <c r="O32" i="69"/>
  <c r="N32" i="69"/>
  <c r="M32" i="69"/>
  <c r="L32" i="69"/>
  <c r="K32" i="69"/>
  <c r="J32" i="69"/>
  <c r="I32" i="69"/>
  <c r="H32" i="69"/>
  <c r="G32" i="69"/>
  <c r="AI32" i="69" s="1"/>
  <c r="AH31" i="69"/>
  <c r="AG31" i="69"/>
  <c r="AF31" i="69"/>
  <c r="AE31" i="69"/>
  <c r="AD31" i="69"/>
  <c r="AC31" i="69"/>
  <c r="AB31" i="69"/>
  <c r="AA31" i="69"/>
  <c r="Z31" i="69"/>
  <c r="Y31" i="69"/>
  <c r="X31" i="69"/>
  <c r="W31" i="69"/>
  <c r="V31" i="69"/>
  <c r="U31" i="69"/>
  <c r="T31" i="69"/>
  <c r="S31" i="69"/>
  <c r="R31" i="69"/>
  <c r="Q31" i="69"/>
  <c r="P31" i="69"/>
  <c r="O31" i="69"/>
  <c r="N31" i="69"/>
  <c r="M31" i="69"/>
  <c r="L31" i="69"/>
  <c r="K31" i="69"/>
  <c r="J31" i="69"/>
  <c r="I31" i="69"/>
  <c r="H31" i="69"/>
  <c r="G31" i="69"/>
  <c r="AI31" i="69" s="1"/>
  <c r="AI30" i="69"/>
  <c r="AH29" i="69"/>
  <c r="AG29" i="69"/>
  <c r="AF29" i="69"/>
  <c r="AE29" i="69"/>
  <c r="AD29" i="69"/>
  <c r="AC29" i="69"/>
  <c r="AB29" i="69"/>
  <c r="AA29" i="69"/>
  <c r="Z29" i="69"/>
  <c r="Y29" i="69"/>
  <c r="X29" i="69"/>
  <c r="W29" i="69"/>
  <c r="V29" i="69"/>
  <c r="U29" i="69"/>
  <c r="T29" i="69"/>
  <c r="S29" i="69"/>
  <c r="R29" i="69"/>
  <c r="Q29" i="69"/>
  <c r="P29" i="69"/>
  <c r="O29" i="69"/>
  <c r="N29" i="69"/>
  <c r="M29" i="69"/>
  <c r="L29" i="69"/>
  <c r="K29" i="69"/>
  <c r="J29" i="69"/>
  <c r="I29" i="69"/>
  <c r="H29" i="69"/>
  <c r="G29" i="69"/>
  <c r="AI29" i="69" s="1"/>
  <c r="AH28" i="69"/>
  <c r="AG28" i="69"/>
  <c r="AF28" i="69"/>
  <c r="AE28" i="69"/>
  <c r="AD28" i="69"/>
  <c r="AC28" i="69"/>
  <c r="AB28" i="69"/>
  <c r="AA28" i="69"/>
  <c r="Z28" i="69"/>
  <c r="Y28" i="69"/>
  <c r="X28" i="69"/>
  <c r="W28" i="69"/>
  <c r="V28" i="69"/>
  <c r="U28" i="69"/>
  <c r="T28" i="69"/>
  <c r="S28" i="69"/>
  <c r="R28" i="69"/>
  <c r="Q28" i="69"/>
  <c r="P28" i="69"/>
  <c r="O28" i="69"/>
  <c r="N28" i="69"/>
  <c r="M28" i="69"/>
  <c r="L28" i="69"/>
  <c r="K28" i="69"/>
  <c r="J28" i="69"/>
  <c r="I28" i="69"/>
  <c r="H28" i="69"/>
  <c r="G28" i="69"/>
  <c r="AI28" i="69" s="1"/>
  <c r="AI27" i="69"/>
  <c r="AH26" i="69"/>
  <c r="AG26" i="69"/>
  <c r="AF26" i="69"/>
  <c r="AE26" i="69"/>
  <c r="AD26" i="69"/>
  <c r="AC26" i="69"/>
  <c r="AB26" i="69"/>
  <c r="AA26" i="69"/>
  <c r="Z26" i="69"/>
  <c r="Y26" i="69"/>
  <c r="X26" i="69"/>
  <c r="W26" i="69"/>
  <c r="V26" i="69"/>
  <c r="U26" i="69"/>
  <c r="T26" i="69"/>
  <c r="S26" i="69"/>
  <c r="R26" i="69"/>
  <c r="Q26" i="69"/>
  <c r="P26" i="69"/>
  <c r="O26" i="69"/>
  <c r="N26" i="69"/>
  <c r="M26" i="69"/>
  <c r="L26" i="69"/>
  <c r="K26" i="69"/>
  <c r="J26" i="69"/>
  <c r="I26" i="69"/>
  <c r="H26" i="69"/>
  <c r="G26" i="69"/>
  <c r="AI26" i="69" s="1"/>
  <c r="AH25" i="69"/>
  <c r="AG25" i="69"/>
  <c r="AF25" i="69"/>
  <c r="AE25" i="69"/>
  <c r="AD25" i="69"/>
  <c r="AC25" i="69"/>
  <c r="AB25" i="69"/>
  <c r="AA25" i="69"/>
  <c r="Z25" i="69"/>
  <c r="Y25" i="69"/>
  <c r="X25" i="69"/>
  <c r="W25" i="69"/>
  <c r="V25" i="69"/>
  <c r="U25" i="69"/>
  <c r="T25" i="69"/>
  <c r="S25" i="69"/>
  <c r="R25" i="69"/>
  <c r="Q25" i="69"/>
  <c r="P25" i="69"/>
  <c r="O25" i="69"/>
  <c r="N25" i="69"/>
  <c r="M25" i="69"/>
  <c r="L25" i="69"/>
  <c r="K25" i="69"/>
  <c r="J25" i="69"/>
  <c r="I25" i="69"/>
  <c r="H25" i="69"/>
  <c r="G25" i="69"/>
  <c r="AI25" i="69" s="1"/>
  <c r="AI24" i="69"/>
  <c r="AH23" i="69"/>
  <c r="AG23" i="69"/>
  <c r="AF23" i="69"/>
  <c r="AE23" i="69"/>
  <c r="AD23" i="69"/>
  <c r="AC23" i="69"/>
  <c r="AB23" i="69"/>
  <c r="AA23" i="69"/>
  <c r="Z23" i="69"/>
  <c r="Y23" i="69"/>
  <c r="X23" i="69"/>
  <c r="W23" i="69"/>
  <c r="V23" i="69"/>
  <c r="U23" i="69"/>
  <c r="T23" i="69"/>
  <c r="S23" i="69"/>
  <c r="R23" i="69"/>
  <c r="Q23" i="69"/>
  <c r="P23" i="69"/>
  <c r="O23" i="69"/>
  <c r="N23" i="69"/>
  <c r="M23" i="69"/>
  <c r="L23" i="69"/>
  <c r="K23" i="69"/>
  <c r="J23" i="69"/>
  <c r="I23" i="69"/>
  <c r="H23" i="69"/>
  <c r="G23" i="69"/>
  <c r="AI23" i="69" s="1"/>
  <c r="AH22" i="69"/>
  <c r="AG22" i="69"/>
  <c r="AF22" i="69"/>
  <c r="AE22" i="69"/>
  <c r="AD22" i="69"/>
  <c r="AC22" i="69"/>
  <c r="AB22" i="69"/>
  <c r="AA22" i="69"/>
  <c r="Z22" i="69"/>
  <c r="Y22" i="69"/>
  <c r="X22" i="69"/>
  <c r="W22" i="69"/>
  <c r="V22" i="69"/>
  <c r="U22" i="69"/>
  <c r="T22" i="69"/>
  <c r="S22" i="69"/>
  <c r="R22" i="69"/>
  <c r="Q22" i="69"/>
  <c r="P22" i="69"/>
  <c r="O22" i="69"/>
  <c r="N22" i="69"/>
  <c r="M22" i="69"/>
  <c r="L22" i="69"/>
  <c r="K22" i="69"/>
  <c r="J22" i="69"/>
  <c r="I22" i="69"/>
  <c r="H22" i="69"/>
  <c r="G22" i="69"/>
  <c r="AI22" i="69" s="1"/>
  <c r="AI21" i="69"/>
  <c r="AH20" i="69"/>
  <c r="AG20" i="69"/>
  <c r="AF20" i="69"/>
  <c r="AE20" i="69"/>
  <c r="AD20" i="69"/>
  <c r="AC20" i="69"/>
  <c r="AB20" i="69"/>
  <c r="AA20" i="69"/>
  <c r="Z20" i="69"/>
  <c r="Y20" i="69"/>
  <c r="X20" i="69"/>
  <c r="W20" i="69"/>
  <c r="V20" i="69"/>
  <c r="U20" i="69"/>
  <c r="T20" i="69"/>
  <c r="S20" i="69"/>
  <c r="R20" i="69"/>
  <c r="Q20" i="69"/>
  <c r="P20" i="69"/>
  <c r="O20" i="69"/>
  <c r="N20" i="69"/>
  <c r="M20" i="69"/>
  <c r="L20" i="69"/>
  <c r="K20" i="69"/>
  <c r="J20" i="69"/>
  <c r="I20" i="69"/>
  <c r="H20" i="69"/>
  <c r="G20" i="69"/>
  <c r="AI20" i="69" s="1"/>
  <c r="AH19" i="69"/>
  <c r="AG19" i="69"/>
  <c r="AF19" i="69"/>
  <c r="AE19" i="69"/>
  <c r="AD19" i="69"/>
  <c r="AC19" i="69"/>
  <c r="AB19" i="69"/>
  <c r="AA19" i="69"/>
  <c r="Z19" i="69"/>
  <c r="Y19" i="69"/>
  <c r="X19" i="69"/>
  <c r="W19" i="69"/>
  <c r="V19" i="69"/>
  <c r="U19" i="69"/>
  <c r="T19" i="69"/>
  <c r="S19" i="69"/>
  <c r="R19" i="69"/>
  <c r="Q19" i="69"/>
  <c r="P19" i="69"/>
  <c r="O19" i="69"/>
  <c r="N19" i="69"/>
  <c r="M19" i="69"/>
  <c r="L19" i="69"/>
  <c r="K19" i="69"/>
  <c r="J19" i="69"/>
  <c r="I19" i="69"/>
  <c r="H19" i="69"/>
  <c r="G19" i="69"/>
  <c r="AI19" i="69" s="1"/>
  <c r="AI18" i="69"/>
  <c r="AH17" i="69"/>
  <c r="AG17" i="69"/>
  <c r="AF17" i="69"/>
  <c r="AE17" i="69"/>
  <c r="AD17" i="69"/>
  <c r="AC17" i="69"/>
  <c r="AB17" i="69"/>
  <c r="AA17" i="69"/>
  <c r="Z17" i="69"/>
  <c r="Y17" i="69"/>
  <c r="X17" i="69"/>
  <c r="W17" i="69"/>
  <c r="V17" i="69"/>
  <c r="U17" i="69"/>
  <c r="T17" i="69"/>
  <c r="S17" i="69"/>
  <c r="R17" i="69"/>
  <c r="Q17" i="69"/>
  <c r="P17" i="69"/>
  <c r="O17" i="69"/>
  <c r="N17" i="69"/>
  <c r="M17" i="69"/>
  <c r="L17" i="69"/>
  <c r="K17" i="69"/>
  <c r="J17" i="69"/>
  <c r="I17" i="69"/>
  <c r="H17" i="69"/>
  <c r="G17" i="69"/>
  <c r="AI17" i="69" s="1"/>
  <c r="AH16" i="69"/>
  <c r="AG16" i="69"/>
  <c r="AF16" i="69"/>
  <c r="AE16" i="69"/>
  <c r="AD16" i="69"/>
  <c r="AC16" i="69"/>
  <c r="AB16" i="69"/>
  <c r="AA16" i="69"/>
  <c r="Z16" i="69"/>
  <c r="Y16" i="69"/>
  <c r="X16" i="69"/>
  <c r="W16" i="69"/>
  <c r="V16" i="69"/>
  <c r="U16" i="69"/>
  <c r="T16" i="69"/>
  <c r="S16" i="69"/>
  <c r="R16" i="69"/>
  <c r="Q16" i="69"/>
  <c r="P16" i="69"/>
  <c r="O16" i="69"/>
  <c r="N16" i="69"/>
  <c r="M16" i="69"/>
  <c r="L16" i="69"/>
  <c r="K16" i="69"/>
  <c r="J16" i="69"/>
  <c r="I16" i="69"/>
  <c r="H16" i="69"/>
  <c r="G16" i="69"/>
  <c r="AI16" i="69" s="1"/>
  <c r="AI15" i="69"/>
  <c r="AH14" i="69"/>
  <c r="AG14" i="69"/>
  <c r="AF14" i="69"/>
  <c r="AE14" i="69"/>
  <c r="AD14" i="69"/>
  <c r="AC14" i="69"/>
  <c r="AB14" i="69"/>
  <c r="AA14" i="69"/>
  <c r="Z14" i="69"/>
  <c r="Y14" i="69"/>
  <c r="X14" i="69"/>
  <c r="W14" i="69"/>
  <c r="V14" i="69"/>
  <c r="U14" i="69"/>
  <c r="T14" i="69"/>
  <c r="S14" i="69"/>
  <c r="R14" i="69"/>
  <c r="Q14" i="69"/>
  <c r="P14" i="69"/>
  <c r="O14" i="69"/>
  <c r="N14" i="69"/>
  <c r="M14" i="69"/>
  <c r="L14" i="69"/>
  <c r="K14" i="69"/>
  <c r="J14" i="69"/>
  <c r="I14" i="69"/>
  <c r="H14" i="69"/>
  <c r="G14" i="69"/>
  <c r="AI14" i="69" s="1"/>
  <c r="AH13" i="69"/>
  <c r="AH42" i="69" s="1"/>
  <c r="AG13" i="69"/>
  <c r="AG42" i="69" s="1"/>
  <c r="AF13" i="69"/>
  <c r="AF42" i="69" s="1"/>
  <c r="AE13" i="69"/>
  <c r="AE42" i="69" s="1"/>
  <c r="AD13" i="69"/>
  <c r="AD42" i="69" s="1"/>
  <c r="AC13" i="69"/>
  <c r="AC42" i="69" s="1"/>
  <c r="AB13" i="69"/>
  <c r="AB42" i="69" s="1"/>
  <c r="AA13" i="69"/>
  <c r="AA42" i="69" s="1"/>
  <c r="Z13" i="69"/>
  <c r="Z42" i="69" s="1"/>
  <c r="Y13" i="69"/>
  <c r="Y42" i="69" s="1"/>
  <c r="X13" i="69"/>
  <c r="X42" i="69" s="1"/>
  <c r="W13" i="69"/>
  <c r="W42" i="69" s="1"/>
  <c r="V13" i="69"/>
  <c r="V42" i="69" s="1"/>
  <c r="U13" i="69"/>
  <c r="U42" i="69" s="1"/>
  <c r="T13" i="69"/>
  <c r="T42" i="69" s="1"/>
  <c r="S13" i="69"/>
  <c r="S42" i="69" s="1"/>
  <c r="R13" i="69"/>
  <c r="R42" i="69" s="1"/>
  <c r="Q13" i="69"/>
  <c r="Q42" i="69" s="1"/>
  <c r="P13" i="69"/>
  <c r="P42" i="69" s="1"/>
  <c r="O13" i="69"/>
  <c r="O42" i="69" s="1"/>
  <c r="N13" i="69"/>
  <c r="N42" i="69" s="1"/>
  <c r="M13" i="69"/>
  <c r="M42" i="69" s="1"/>
  <c r="L13" i="69"/>
  <c r="L42" i="69" s="1"/>
  <c r="K13" i="69"/>
  <c r="K42" i="69" s="1"/>
  <c r="J13" i="69"/>
  <c r="J42" i="69" s="1"/>
  <c r="I13" i="69"/>
  <c r="I42" i="69" s="1"/>
  <c r="H13" i="69"/>
  <c r="H42" i="69" s="1"/>
  <c r="G13" i="69"/>
  <c r="AI10" i="69"/>
  <c r="AI8" i="69"/>
  <c r="AH6" i="69"/>
  <c r="AH7" i="69" s="1"/>
  <c r="AG6" i="69"/>
  <c r="AG7" i="69" s="1"/>
  <c r="AF6" i="69"/>
  <c r="AF7" i="69" s="1"/>
  <c r="AE6" i="69"/>
  <c r="AE7" i="69" s="1"/>
  <c r="AD6" i="69"/>
  <c r="AD7" i="69" s="1"/>
  <c r="AC6" i="69"/>
  <c r="AC7" i="69" s="1"/>
  <c r="AB6" i="69"/>
  <c r="AB7" i="69" s="1"/>
  <c r="AA6" i="69"/>
  <c r="AA7" i="69" s="1"/>
  <c r="Z6" i="69"/>
  <c r="Z7" i="69" s="1"/>
  <c r="Y6" i="69"/>
  <c r="Y7" i="69" s="1"/>
  <c r="X6" i="69"/>
  <c r="X7" i="69" s="1"/>
  <c r="W6" i="69"/>
  <c r="W7" i="69" s="1"/>
  <c r="V6" i="69"/>
  <c r="V7" i="69" s="1"/>
  <c r="U6" i="69"/>
  <c r="U7" i="69" s="1"/>
  <c r="T6" i="69"/>
  <c r="T7" i="69" s="1"/>
  <c r="S6" i="69"/>
  <c r="S7" i="69" s="1"/>
  <c r="R6" i="69"/>
  <c r="R7" i="69" s="1"/>
  <c r="Q6" i="69"/>
  <c r="Q7" i="69" s="1"/>
  <c r="P6" i="69"/>
  <c r="P7" i="69" s="1"/>
  <c r="O6" i="69"/>
  <c r="O7" i="69" s="1"/>
  <c r="N6" i="69"/>
  <c r="N7" i="69" s="1"/>
  <c r="M6" i="69"/>
  <c r="M7" i="69" s="1"/>
  <c r="L6" i="69"/>
  <c r="L7" i="69" s="1"/>
  <c r="K6" i="69"/>
  <c r="K7" i="69" s="1"/>
  <c r="J6" i="69"/>
  <c r="J7" i="69" s="1"/>
  <c r="I6" i="69"/>
  <c r="I7" i="69" s="1"/>
  <c r="H6" i="69"/>
  <c r="H7" i="69" s="1"/>
  <c r="G6" i="69"/>
  <c r="G7" i="69" s="1"/>
  <c r="AB56" i="68"/>
  <c r="AL55" i="68"/>
  <c r="AB55" i="68"/>
  <c r="AL54" i="68"/>
  <c r="AB54" i="68"/>
  <c r="AL53" i="68"/>
  <c r="AB53" i="68"/>
  <c r="AL52" i="68"/>
  <c r="AB52" i="68"/>
  <c r="AL51" i="68"/>
  <c r="AB51" i="68"/>
  <c r="AL50" i="68"/>
  <c r="AB50" i="68"/>
  <c r="AL49" i="68"/>
  <c r="AB49" i="68"/>
  <c r="AL48" i="68"/>
  <c r="AB48" i="68"/>
  <c r="AI43" i="68"/>
  <c r="AH41" i="68"/>
  <c r="AG41" i="68"/>
  <c r="AF41" i="68"/>
  <c r="AE41" i="68"/>
  <c r="AD41" i="68"/>
  <c r="AC41" i="68"/>
  <c r="AB41" i="68"/>
  <c r="AA41" i="68"/>
  <c r="Z41" i="68"/>
  <c r="Y41" i="68"/>
  <c r="X41" i="68"/>
  <c r="W41" i="68"/>
  <c r="V41" i="68"/>
  <c r="U41" i="68"/>
  <c r="T41" i="68"/>
  <c r="S41" i="68"/>
  <c r="R41" i="68"/>
  <c r="Q41" i="68"/>
  <c r="P41" i="68"/>
  <c r="O41" i="68"/>
  <c r="N41" i="68"/>
  <c r="M41" i="68"/>
  <c r="L41" i="68"/>
  <c r="K41" i="68"/>
  <c r="J41" i="68"/>
  <c r="I41" i="68"/>
  <c r="H41" i="68"/>
  <c r="G41" i="68"/>
  <c r="AI41" i="68" s="1"/>
  <c r="AH40" i="68"/>
  <c r="AG40" i="68"/>
  <c r="AF40" i="68"/>
  <c r="AE40" i="68"/>
  <c r="AD40" i="68"/>
  <c r="AC40" i="68"/>
  <c r="AB40" i="68"/>
  <c r="AA40" i="68"/>
  <c r="Z40" i="68"/>
  <c r="Y40" i="68"/>
  <c r="X40" i="68"/>
  <c r="W40" i="68"/>
  <c r="V40" i="68"/>
  <c r="U40" i="68"/>
  <c r="T40" i="68"/>
  <c r="S40" i="68"/>
  <c r="R40" i="68"/>
  <c r="Q40" i="68"/>
  <c r="P40" i="68"/>
  <c r="O40" i="68"/>
  <c r="N40" i="68"/>
  <c r="M40" i="68"/>
  <c r="L40" i="68"/>
  <c r="K40" i="68"/>
  <c r="J40" i="68"/>
  <c r="I40" i="68"/>
  <c r="H40" i="68"/>
  <c r="G40" i="68"/>
  <c r="AI40" i="68" s="1"/>
  <c r="AI39" i="68"/>
  <c r="AH38" i="68"/>
  <c r="AG38" i="68"/>
  <c r="AF38" i="68"/>
  <c r="AE38" i="68"/>
  <c r="AD38" i="68"/>
  <c r="AC38" i="68"/>
  <c r="AB38" i="68"/>
  <c r="AA38" i="68"/>
  <c r="Z38" i="68"/>
  <c r="Y38" i="68"/>
  <c r="X38" i="68"/>
  <c r="W38" i="68"/>
  <c r="V38" i="68"/>
  <c r="U38" i="68"/>
  <c r="T38" i="68"/>
  <c r="S38" i="68"/>
  <c r="R38" i="68"/>
  <c r="Q38" i="68"/>
  <c r="P38" i="68"/>
  <c r="O38" i="68"/>
  <c r="N38" i="68"/>
  <c r="M38" i="68"/>
  <c r="L38" i="68"/>
  <c r="K38" i="68"/>
  <c r="J38" i="68"/>
  <c r="I38" i="68"/>
  <c r="H38" i="68"/>
  <c r="G38" i="68"/>
  <c r="AI38" i="68" s="1"/>
  <c r="AH37" i="68"/>
  <c r="AG37" i="68"/>
  <c r="AF37" i="68"/>
  <c r="AE37" i="68"/>
  <c r="AD37" i="68"/>
  <c r="AC37" i="68"/>
  <c r="AB37" i="68"/>
  <c r="AA37" i="68"/>
  <c r="Z37" i="68"/>
  <c r="Y37" i="68"/>
  <c r="X37" i="68"/>
  <c r="W37" i="68"/>
  <c r="V37" i="68"/>
  <c r="U37" i="68"/>
  <c r="T37" i="68"/>
  <c r="S37" i="68"/>
  <c r="R37" i="68"/>
  <c r="Q37" i="68"/>
  <c r="P37" i="68"/>
  <c r="O37" i="68"/>
  <c r="N37" i="68"/>
  <c r="M37" i="68"/>
  <c r="L37" i="68"/>
  <c r="K37" i="68"/>
  <c r="J37" i="68"/>
  <c r="I37" i="68"/>
  <c r="H37" i="68"/>
  <c r="G37" i="68"/>
  <c r="AI37" i="68" s="1"/>
  <c r="AI36" i="68"/>
  <c r="AH35" i="68"/>
  <c r="AG35" i="68"/>
  <c r="AF35" i="68"/>
  <c r="AE35" i="68"/>
  <c r="AD35" i="68"/>
  <c r="AC35" i="68"/>
  <c r="AB35" i="68"/>
  <c r="AA35" i="68"/>
  <c r="Z35" i="68"/>
  <c r="Y35" i="68"/>
  <c r="X35" i="68"/>
  <c r="W35" i="68"/>
  <c r="V35" i="68"/>
  <c r="U35" i="68"/>
  <c r="T35" i="68"/>
  <c r="S35" i="68"/>
  <c r="R35" i="68"/>
  <c r="Q35" i="68"/>
  <c r="P35" i="68"/>
  <c r="O35" i="68"/>
  <c r="N35" i="68"/>
  <c r="M35" i="68"/>
  <c r="L35" i="68"/>
  <c r="K35" i="68"/>
  <c r="J35" i="68"/>
  <c r="I35" i="68"/>
  <c r="H35" i="68"/>
  <c r="G35" i="68"/>
  <c r="AI35" i="68" s="1"/>
  <c r="AH34" i="68"/>
  <c r="AG34" i="68"/>
  <c r="AF34" i="68"/>
  <c r="AE34" i="68"/>
  <c r="AD34" i="68"/>
  <c r="AC34" i="68"/>
  <c r="AB34" i="68"/>
  <c r="AA34" i="68"/>
  <c r="Z34" i="68"/>
  <c r="Y34" i="68"/>
  <c r="X34" i="68"/>
  <c r="W34" i="68"/>
  <c r="V34" i="68"/>
  <c r="U34" i="68"/>
  <c r="T34" i="68"/>
  <c r="S34" i="68"/>
  <c r="R34" i="68"/>
  <c r="Q34" i="68"/>
  <c r="P34" i="68"/>
  <c r="O34" i="68"/>
  <c r="N34" i="68"/>
  <c r="M34" i="68"/>
  <c r="L34" i="68"/>
  <c r="K34" i="68"/>
  <c r="J34" i="68"/>
  <c r="I34" i="68"/>
  <c r="H34" i="68"/>
  <c r="G34" i="68"/>
  <c r="AI34" i="68" s="1"/>
  <c r="AI33" i="68"/>
  <c r="AH32" i="68"/>
  <c r="AG32" i="68"/>
  <c r="AF32" i="68"/>
  <c r="AE32" i="68"/>
  <c r="AD32" i="68"/>
  <c r="AC32" i="68"/>
  <c r="AB32" i="68"/>
  <c r="AA32" i="68"/>
  <c r="Z32" i="68"/>
  <c r="Y32" i="68"/>
  <c r="X32" i="68"/>
  <c r="W32" i="68"/>
  <c r="V32" i="68"/>
  <c r="U32" i="68"/>
  <c r="T32" i="68"/>
  <c r="S32" i="68"/>
  <c r="R32" i="68"/>
  <c r="Q32" i="68"/>
  <c r="P32" i="68"/>
  <c r="O32" i="68"/>
  <c r="N32" i="68"/>
  <c r="M32" i="68"/>
  <c r="L32" i="68"/>
  <c r="K32" i="68"/>
  <c r="J32" i="68"/>
  <c r="I32" i="68"/>
  <c r="H32" i="68"/>
  <c r="G32" i="68"/>
  <c r="AI32" i="68" s="1"/>
  <c r="AH31" i="68"/>
  <c r="AG31" i="68"/>
  <c r="AF31" i="68"/>
  <c r="AE31" i="68"/>
  <c r="AD31" i="68"/>
  <c r="AC31" i="68"/>
  <c r="AB31" i="68"/>
  <c r="AA31" i="68"/>
  <c r="Z31" i="68"/>
  <c r="Y31" i="68"/>
  <c r="X31" i="68"/>
  <c r="W31" i="68"/>
  <c r="V31" i="68"/>
  <c r="U31" i="68"/>
  <c r="T31" i="68"/>
  <c r="S31" i="68"/>
  <c r="R31" i="68"/>
  <c r="Q31" i="68"/>
  <c r="P31" i="68"/>
  <c r="O31" i="68"/>
  <c r="N31" i="68"/>
  <c r="M31" i="68"/>
  <c r="L31" i="68"/>
  <c r="K31" i="68"/>
  <c r="J31" i="68"/>
  <c r="I31" i="68"/>
  <c r="H31" i="68"/>
  <c r="G31" i="68"/>
  <c r="AI31" i="68" s="1"/>
  <c r="AI30" i="68"/>
  <c r="AH29" i="68"/>
  <c r="AG29" i="68"/>
  <c r="AF29" i="68"/>
  <c r="AE29" i="68"/>
  <c r="AD29" i="68"/>
  <c r="AC29" i="68"/>
  <c r="AB29" i="68"/>
  <c r="AA29" i="68"/>
  <c r="Z29" i="68"/>
  <c r="Y29" i="68"/>
  <c r="X29" i="68"/>
  <c r="W29" i="68"/>
  <c r="V29" i="68"/>
  <c r="U29" i="68"/>
  <c r="T29" i="68"/>
  <c r="S29" i="68"/>
  <c r="R29" i="68"/>
  <c r="Q29" i="68"/>
  <c r="P29" i="68"/>
  <c r="O29" i="68"/>
  <c r="N29" i="68"/>
  <c r="M29" i="68"/>
  <c r="L29" i="68"/>
  <c r="K29" i="68"/>
  <c r="J29" i="68"/>
  <c r="I29" i="68"/>
  <c r="H29" i="68"/>
  <c r="G29" i="68"/>
  <c r="AI29" i="68" s="1"/>
  <c r="AH28" i="68"/>
  <c r="AG28" i="68"/>
  <c r="AF28" i="68"/>
  <c r="AE28" i="68"/>
  <c r="AD28" i="68"/>
  <c r="AC28" i="68"/>
  <c r="AB28" i="68"/>
  <c r="AA28" i="68"/>
  <c r="Z28" i="68"/>
  <c r="Y28" i="68"/>
  <c r="X28" i="68"/>
  <c r="W28" i="68"/>
  <c r="V28" i="68"/>
  <c r="U28" i="68"/>
  <c r="T28" i="68"/>
  <c r="S28" i="68"/>
  <c r="R28" i="68"/>
  <c r="Q28" i="68"/>
  <c r="P28" i="68"/>
  <c r="O28" i="68"/>
  <c r="N28" i="68"/>
  <c r="M28" i="68"/>
  <c r="L28" i="68"/>
  <c r="K28" i="68"/>
  <c r="J28" i="68"/>
  <c r="I28" i="68"/>
  <c r="H28" i="68"/>
  <c r="G28" i="68"/>
  <c r="AI28" i="68" s="1"/>
  <c r="AI27" i="68"/>
  <c r="AH26" i="68"/>
  <c r="AG26" i="68"/>
  <c r="AF26" i="68"/>
  <c r="AE26" i="68"/>
  <c r="AD26" i="68"/>
  <c r="AC26" i="68"/>
  <c r="AB26" i="68"/>
  <c r="AA26" i="68"/>
  <c r="Z26" i="68"/>
  <c r="Y26" i="68"/>
  <c r="X26" i="68"/>
  <c r="W26" i="68"/>
  <c r="V26" i="68"/>
  <c r="U26" i="68"/>
  <c r="T26" i="68"/>
  <c r="S26" i="68"/>
  <c r="R26" i="68"/>
  <c r="Q26" i="68"/>
  <c r="P26" i="68"/>
  <c r="O26" i="68"/>
  <c r="N26" i="68"/>
  <c r="M26" i="68"/>
  <c r="L26" i="68"/>
  <c r="K26" i="68"/>
  <c r="J26" i="68"/>
  <c r="I26" i="68"/>
  <c r="H26" i="68"/>
  <c r="G26" i="68"/>
  <c r="AI26" i="68" s="1"/>
  <c r="AH25" i="68"/>
  <c r="AG25" i="68"/>
  <c r="AF25" i="68"/>
  <c r="AE25" i="68"/>
  <c r="AD25" i="68"/>
  <c r="AC25" i="68"/>
  <c r="AB25" i="68"/>
  <c r="AA25" i="68"/>
  <c r="Z25" i="68"/>
  <c r="Y25" i="68"/>
  <c r="X25" i="68"/>
  <c r="W25" i="68"/>
  <c r="V25" i="68"/>
  <c r="U25" i="68"/>
  <c r="T25" i="68"/>
  <c r="S25" i="68"/>
  <c r="R25" i="68"/>
  <c r="Q25" i="68"/>
  <c r="P25" i="68"/>
  <c r="O25" i="68"/>
  <c r="N25" i="68"/>
  <c r="M25" i="68"/>
  <c r="L25" i="68"/>
  <c r="K25" i="68"/>
  <c r="J25" i="68"/>
  <c r="I25" i="68"/>
  <c r="H25" i="68"/>
  <c r="G25" i="68"/>
  <c r="AI25" i="68" s="1"/>
  <c r="AI24" i="68"/>
  <c r="AH23" i="68"/>
  <c r="AG23" i="68"/>
  <c r="AF23" i="68"/>
  <c r="AE23" i="68"/>
  <c r="AD23" i="68"/>
  <c r="AC23" i="68"/>
  <c r="AB23" i="68"/>
  <c r="AA23" i="68"/>
  <c r="Z23" i="68"/>
  <c r="Y23" i="68"/>
  <c r="X23" i="68"/>
  <c r="W23" i="68"/>
  <c r="V23" i="68"/>
  <c r="U23" i="68"/>
  <c r="T23" i="68"/>
  <c r="S23" i="68"/>
  <c r="R23" i="68"/>
  <c r="Q23" i="68"/>
  <c r="P23" i="68"/>
  <c r="O23" i="68"/>
  <c r="N23" i="68"/>
  <c r="M23" i="68"/>
  <c r="L23" i="68"/>
  <c r="K23" i="68"/>
  <c r="J23" i="68"/>
  <c r="I23" i="68"/>
  <c r="H23" i="68"/>
  <c r="G23" i="68"/>
  <c r="AI23" i="68" s="1"/>
  <c r="AH22" i="68"/>
  <c r="AG22" i="68"/>
  <c r="AF22" i="68"/>
  <c r="AE22" i="68"/>
  <c r="AD22" i="68"/>
  <c r="AC22" i="68"/>
  <c r="AB22" i="68"/>
  <c r="AA22" i="68"/>
  <c r="Z22" i="68"/>
  <c r="Y22" i="68"/>
  <c r="X22" i="68"/>
  <c r="W22" i="68"/>
  <c r="V22" i="68"/>
  <c r="U22" i="68"/>
  <c r="T22" i="68"/>
  <c r="S22" i="68"/>
  <c r="R22" i="68"/>
  <c r="Q22" i="68"/>
  <c r="P22" i="68"/>
  <c r="O22" i="68"/>
  <c r="N22" i="68"/>
  <c r="M22" i="68"/>
  <c r="L22" i="68"/>
  <c r="K22" i="68"/>
  <c r="J22" i="68"/>
  <c r="I22" i="68"/>
  <c r="H22" i="68"/>
  <c r="G22" i="68"/>
  <c r="AI22" i="68" s="1"/>
  <c r="AI21" i="68"/>
  <c r="AH20" i="68"/>
  <c r="AG20" i="68"/>
  <c r="AF20" i="68"/>
  <c r="AE20" i="68"/>
  <c r="AD20" i="68"/>
  <c r="AC20" i="68"/>
  <c r="AB20" i="68"/>
  <c r="AA20" i="68"/>
  <c r="Z20" i="68"/>
  <c r="Y20" i="68"/>
  <c r="X20" i="68"/>
  <c r="W20" i="68"/>
  <c r="V20" i="68"/>
  <c r="U20" i="68"/>
  <c r="T20" i="68"/>
  <c r="S20" i="68"/>
  <c r="R20" i="68"/>
  <c r="Q20" i="68"/>
  <c r="P20" i="68"/>
  <c r="O20" i="68"/>
  <c r="N20" i="68"/>
  <c r="M20" i="68"/>
  <c r="L20" i="68"/>
  <c r="K20" i="68"/>
  <c r="J20" i="68"/>
  <c r="I20" i="68"/>
  <c r="H20" i="68"/>
  <c r="G20" i="68"/>
  <c r="AI20" i="68" s="1"/>
  <c r="AH19" i="68"/>
  <c r="AG19" i="68"/>
  <c r="AF19" i="68"/>
  <c r="AE19" i="68"/>
  <c r="AD19" i="68"/>
  <c r="AC19" i="68"/>
  <c r="AB19" i="68"/>
  <c r="AA19" i="68"/>
  <c r="Z19" i="68"/>
  <c r="Y19" i="68"/>
  <c r="X19" i="68"/>
  <c r="W19" i="68"/>
  <c r="V19" i="68"/>
  <c r="U19" i="68"/>
  <c r="T19" i="68"/>
  <c r="S19" i="68"/>
  <c r="R19" i="68"/>
  <c r="Q19" i="68"/>
  <c r="P19" i="68"/>
  <c r="O19" i="68"/>
  <c r="N19" i="68"/>
  <c r="M19" i="68"/>
  <c r="L19" i="68"/>
  <c r="K19" i="68"/>
  <c r="J19" i="68"/>
  <c r="I19" i="68"/>
  <c r="H19" i="68"/>
  <c r="G19" i="68"/>
  <c r="AI19" i="68" s="1"/>
  <c r="AI18" i="68"/>
  <c r="AH17" i="68"/>
  <c r="AG17" i="68"/>
  <c r="AF17" i="68"/>
  <c r="AE17" i="68"/>
  <c r="AD17" i="68"/>
  <c r="AC17" i="68"/>
  <c r="AB17" i="68"/>
  <c r="AA17" i="68"/>
  <c r="Z17" i="68"/>
  <c r="Y17" i="68"/>
  <c r="X17" i="68"/>
  <c r="W17" i="68"/>
  <c r="V17" i="68"/>
  <c r="U17" i="68"/>
  <c r="T17" i="68"/>
  <c r="S17" i="68"/>
  <c r="R17" i="68"/>
  <c r="Q17" i="68"/>
  <c r="P17" i="68"/>
  <c r="O17" i="68"/>
  <c r="N17" i="68"/>
  <c r="M17" i="68"/>
  <c r="L17" i="68"/>
  <c r="K17" i="68"/>
  <c r="J17" i="68"/>
  <c r="I17" i="68"/>
  <c r="H17" i="68"/>
  <c r="G17" i="68"/>
  <c r="AI17" i="68" s="1"/>
  <c r="AH16" i="68"/>
  <c r="AG16" i="68"/>
  <c r="AF16" i="68"/>
  <c r="AE16" i="68"/>
  <c r="AD16" i="68"/>
  <c r="AC16" i="68"/>
  <c r="AB16" i="68"/>
  <c r="AA16" i="68"/>
  <c r="Z16" i="68"/>
  <c r="Y16" i="68"/>
  <c r="X16" i="68"/>
  <c r="W16" i="68"/>
  <c r="V16" i="68"/>
  <c r="U16" i="68"/>
  <c r="T16" i="68"/>
  <c r="S16" i="68"/>
  <c r="R16" i="68"/>
  <c r="Q16" i="68"/>
  <c r="P16" i="68"/>
  <c r="O16" i="68"/>
  <c r="N16" i="68"/>
  <c r="M16" i="68"/>
  <c r="L16" i="68"/>
  <c r="K16" i="68"/>
  <c r="J16" i="68"/>
  <c r="I16" i="68"/>
  <c r="H16" i="68"/>
  <c r="G16" i="68"/>
  <c r="AI16" i="68" s="1"/>
  <c r="AI15" i="68"/>
  <c r="AH14" i="68"/>
  <c r="AG14" i="68"/>
  <c r="AF14" i="68"/>
  <c r="AE14" i="68"/>
  <c r="AD14" i="68"/>
  <c r="AC14" i="68"/>
  <c r="AB14" i="68"/>
  <c r="AA14" i="68"/>
  <c r="Z14" i="68"/>
  <c r="Y14" i="68"/>
  <c r="X14" i="68"/>
  <c r="W14" i="68"/>
  <c r="V14" i="68"/>
  <c r="U14" i="68"/>
  <c r="T14" i="68"/>
  <c r="S14" i="68"/>
  <c r="R14" i="68"/>
  <c r="Q14" i="68"/>
  <c r="P14" i="68"/>
  <c r="O14" i="68"/>
  <c r="N14" i="68"/>
  <c r="M14" i="68"/>
  <c r="L14" i="68"/>
  <c r="K14" i="68"/>
  <c r="J14" i="68"/>
  <c r="I14" i="68"/>
  <c r="H14" i="68"/>
  <c r="G14" i="68"/>
  <c r="AI14" i="68" s="1"/>
  <c r="AH13" i="68"/>
  <c r="AH42" i="68" s="1"/>
  <c r="AG13" i="68"/>
  <c r="AG42" i="68" s="1"/>
  <c r="AF13" i="68"/>
  <c r="AF42" i="68" s="1"/>
  <c r="AE13" i="68"/>
  <c r="AE42" i="68" s="1"/>
  <c r="AD13" i="68"/>
  <c r="AD42" i="68" s="1"/>
  <c r="AC13" i="68"/>
  <c r="AC42" i="68" s="1"/>
  <c r="AB13" i="68"/>
  <c r="AB42" i="68" s="1"/>
  <c r="AA13" i="68"/>
  <c r="AA42" i="68" s="1"/>
  <c r="Z13" i="68"/>
  <c r="Z42" i="68" s="1"/>
  <c r="Y13" i="68"/>
  <c r="Y42" i="68" s="1"/>
  <c r="X13" i="68"/>
  <c r="X42" i="68" s="1"/>
  <c r="W13" i="68"/>
  <c r="W42" i="68" s="1"/>
  <c r="V13" i="68"/>
  <c r="V42" i="68" s="1"/>
  <c r="U13" i="68"/>
  <c r="U42" i="68" s="1"/>
  <c r="T13" i="68"/>
  <c r="T42" i="68" s="1"/>
  <c r="S13" i="68"/>
  <c r="S42" i="68" s="1"/>
  <c r="R13" i="68"/>
  <c r="R42" i="68" s="1"/>
  <c r="Q13" i="68"/>
  <c r="Q42" i="68" s="1"/>
  <c r="P13" i="68"/>
  <c r="P42" i="68" s="1"/>
  <c r="O13" i="68"/>
  <c r="O42" i="68" s="1"/>
  <c r="N13" i="68"/>
  <c r="N42" i="68" s="1"/>
  <c r="M13" i="68"/>
  <c r="M42" i="68" s="1"/>
  <c r="L13" i="68"/>
  <c r="L42" i="68" s="1"/>
  <c r="K13" i="68"/>
  <c r="K42" i="68" s="1"/>
  <c r="J13" i="68"/>
  <c r="J42" i="68" s="1"/>
  <c r="I13" i="68"/>
  <c r="I42" i="68" s="1"/>
  <c r="H13" i="68"/>
  <c r="H42" i="68" s="1"/>
  <c r="G13" i="68"/>
  <c r="AI10" i="68"/>
  <c r="AI8" i="68"/>
  <c r="AH6" i="68"/>
  <c r="AH7" i="68" s="1"/>
  <c r="AG6" i="68"/>
  <c r="AG7" i="68" s="1"/>
  <c r="AF6" i="68"/>
  <c r="AF7" i="68" s="1"/>
  <c r="AE6" i="68"/>
  <c r="AE7" i="68" s="1"/>
  <c r="AD6" i="68"/>
  <c r="AD7" i="68" s="1"/>
  <c r="AC6" i="68"/>
  <c r="AC7" i="68" s="1"/>
  <c r="AB6" i="68"/>
  <c r="AB7" i="68" s="1"/>
  <c r="AA6" i="68"/>
  <c r="AA7" i="68" s="1"/>
  <c r="Z6" i="68"/>
  <c r="Z7" i="68" s="1"/>
  <c r="Y6" i="68"/>
  <c r="Y7" i="68" s="1"/>
  <c r="X6" i="68"/>
  <c r="X7" i="68" s="1"/>
  <c r="W6" i="68"/>
  <c r="W7" i="68" s="1"/>
  <c r="V6" i="68"/>
  <c r="V7" i="68" s="1"/>
  <c r="U6" i="68"/>
  <c r="U7" i="68" s="1"/>
  <c r="T6" i="68"/>
  <c r="T7" i="68" s="1"/>
  <c r="S6" i="68"/>
  <c r="S7" i="68" s="1"/>
  <c r="R6" i="68"/>
  <c r="R7" i="68" s="1"/>
  <c r="Q6" i="68"/>
  <c r="Q7" i="68" s="1"/>
  <c r="P6" i="68"/>
  <c r="P7" i="68" s="1"/>
  <c r="O6" i="68"/>
  <c r="O7" i="68" s="1"/>
  <c r="N6" i="68"/>
  <c r="N7" i="68" s="1"/>
  <c r="M6" i="68"/>
  <c r="M7" i="68" s="1"/>
  <c r="L6" i="68"/>
  <c r="L7" i="68" s="1"/>
  <c r="K6" i="68"/>
  <c r="K7" i="68" s="1"/>
  <c r="J6" i="68"/>
  <c r="J7" i="68" s="1"/>
  <c r="I6" i="68"/>
  <c r="I7" i="68" s="1"/>
  <c r="H6" i="68"/>
  <c r="H7" i="68" s="1"/>
  <c r="G6" i="68"/>
  <c r="G7" i="68" s="1"/>
  <c r="AL55" i="21"/>
  <c r="AL54" i="21"/>
  <c r="AL53" i="21"/>
  <c r="AL52" i="21"/>
  <c r="AL51" i="21"/>
  <c r="AL50" i="21"/>
  <c r="AL49" i="21"/>
  <c r="AL48" i="21"/>
  <c r="AB56" i="21"/>
  <c r="AB55" i="21"/>
  <c r="AB54" i="21"/>
  <c r="AB53" i="21"/>
  <c r="AB52" i="21"/>
  <c r="AB51" i="21"/>
  <c r="AB50" i="21"/>
  <c r="AB49" i="21"/>
  <c r="AB48" i="21"/>
  <c r="AH41" i="21"/>
  <c r="AG41" i="21"/>
  <c r="AF41" i="21"/>
  <c r="AE41" i="21"/>
  <c r="AD41" i="21"/>
  <c r="AC41" i="21"/>
  <c r="AB41" i="21"/>
  <c r="AA41" i="21"/>
  <c r="Z41" i="21"/>
  <c r="Y41" i="21"/>
  <c r="X41" i="21"/>
  <c r="W41" i="21"/>
  <c r="V41" i="21"/>
  <c r="U41" i="21"/>
  <c r="T41" i="21"/>
  <c r="S41" i="21"/>
  <c r="R41" i="21"/>
  <c r="Q41" i="21"/>
  <c r="P41" i="21"/>
  <c r="O41" i="21"/>
  <c r="N41" i="21"/>
  <c r="M41" i="21"/>
  <c r="L41" i="21"/>
  <c r="K41" i="21"/>
  <c r="J41" i="21"/>
  <c r="I41" i="21"/>
  <c r="H41" i="21"/>
  <c r="G41" i="21"/>
  <c r="AI41" i="21" s="1"/>
  <c r="AH40" i="21"/>
  <c r="AG40" i="21"/>
  <c r="AF40" i="21"/>
  <c r="AE40" i="21"/>
  <c r="AD40" i="21"/>
  <c r="AC40" i="21"/>
  <c r="AB40" i="21"/>
  <c r="AA40" i="21"/>
  <c r="Z40" i="21"/>
  <c r="Y40" i="21"/>
  <c r="X40" i="21"/>
  <c r="W40" i="21"/>
  <c r="V40" i="21"/>
  <c r="U40" i="21"/>
  <c r="T40" i="21"/>
  <c r="S40" i="21"/>
  <c r="R40" i="21"/>
  <c r="Q40" i="21"/>
  <c r="P40" i="21"/>
  <c r="O40" i="21"/>
  <c r="N40" i="21"/>
  <c r="M40" i="21"/>
  <c r="L40" i="21"/>
  <c r="K40" i="21"/>
  <c r="J40" i="21"/>
  <c r="I40" i="21"/>
  <c r="H40" i="21"/>
  <c r="G40" i="21"/>
  <c r="AI40" i="21" s="1"/>
  <c r="AI39" i="21"/>
  <c r="AH38" i="21"/>
  <c r="AG38" i="21"/>
  <c r="AF38" i="21"/>
  <c r="AE38" i="21"/>
  <c r="AD38" i="21"/>
  <c r="AC38" i="21"/>
  <c r="AB38" i="21"/>
  <c r="AA38" i="21"/>
  <c r="Z38" i="21"/>
  <c r="Y38" i="21"/>
  <c r="X38" i="21"/>
  <c r="W38" i="21"/>
  <c r="V38" i="21"/>
  <c r="U38" i="21"/>
  <c r="T38" i="21"/>
  <c r="S38" i="21"/>
  <c r="R38" i="21"/>
  <c r="Q38" i="21"/>
  <c r="P38" i="21"/>
  <c r="O38" i="21"/>
  <c r="N38" i="21"/>
  <c r="M38" i="21"/>
  <c r="L38" i="21"/>
  <c r="K38" i="21"/>
  <c r="J38" i="21"/>
  <c r="I38" i="21"/>
  <c r="H38" i="21"/>
  <c r="G38" i="21"/>
  <c r="AI38" i="21" s="1"/>
  <c r="AH37" i="21"/>
  <c r="AG37" i="21"/>
  <c r="AF37" i="21"/>
  <c r="AE37" i="21"/>
  <c r="AD37" i="21"/>
  <c r="AC37" i="21"/>
  <c r="AB37" i="21"/>
  <c r="AA37" i="21"/>
  <c r="Z37" i="21"/>
  <c r="Y37" i="21"/>
  <c r="X37" i="21"/>
  <c r="W37" i="21"/>
  <c r="V37" i="21"/>
  <c r="U37" i="21"/>
  <c r="T37" i="21"/>
  <c r="S37" i="21"/>
  <c r="R37" i="21"/>
  <c r="Q37" i="21"/>
  <c r="P37" i="21"/>
  <c r="O37" i="21"/>
  <c r="N37" i="21"/>
  <c r="M37" i="21"/>
  <c r="L37" i="21"/>
  <c r="K37" i="21"/>
  <c r="J37" i="21"/>
  <c r="I37" i="21"/>
  <c r="H37" i="21"/>
  <c r="G37" i="21"/>
  <c r="AI37" i="21" s="1"/>
  <c r="AI36" i="21"/>
  <c r="AH35" i="21"/>
  <c r="AG35" i="21"/>
  <c r="AF35" i="21"/>
  <c r="AE35" i="21"/>
  <c r="AD35" i="21"/>
  <c r="AC35" i="21"/>
  <c r="AB35" i="21"/>
  <c r="AA35" i="21"/>
  <c r="Z35" i="21"/>
  <c r="Y35" i="21"/>
  <c r="X35" i="21"/>
  <c r="W35" i="21"/>
  <c r="V35" i="21"/>
  <c r="U35" i="21"/>
  <c r="T35" i="21"/>
  <c r="S35" i="21"/>
  <c r="R35" i="21"/>
  <c r="Q35" i="21"/>
  <c r="P35" i="21"/>
  <c r="O35" i="21"/>
  <c r="N35" i="21"/>
  <c r="M35" i="21"/>
  <c r="L35" i="21"/>
  <c r="K35" i="21"/>
  <c r="J35" i="21"/>
  <c r="I35" i="21"/>
  <c r="H35" i="21"/>
  <c r="G35" i="21"/>
  <c r="AI35" i="21" s="1"/>
  <c r="AH34" i="21"/>
  <c r="AG34"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AI34" i="21" s="1"/>
  <c r="AI33" i="21" s="1"/>
  <c r="AH32" i="21"/>
  <c r="AG32" i="21"/>
  <c r="AF32" i="21"/>
  <c r="AE32" i="21"/>
  <c r="AD32" i="21"/>
  <c r="AC32" i="21"/>
  <c r="AB32" i="21"/>
  <c r="AA32" i="21"/>
  <c r="Z32" i="21"/>
  <c r="Y32" i="21"/>
  <c r="X32" i="21"/>
  <c r="W32" i="21"/>
  <c r="V32" i="21"/>
  <c r="U32" i="21"/>
  <c r="T32" i="21"/>
  <c r="S32" i="21"/>
  <c r="R32" i="21"/>
  <c r="Q32" i="21"/>
  <c r="P32" i="21"/>
  <c r="O32" i="21"/>
  <c r="N32" i="21"/>
  <c r="M32" i="21"/>
  <c r="L32" i="21"/>
  <c r="K32" i="21"/>
  <c r="J32" i="21"/>
  <c r="I32" i="21"/>
  <c r="H32" i="21"/>
  <c r="G32" i="21"/>
  <c r="AI32" i="21" s="1"/>
  <c r="AH31" i="21"/>
  <c r="AG31" i="21"/>
  <c r="AF31" i="21"/>
  <c r="AE31" i="21"/>
  <c r="AD31" i="21"/>
  <c r="AC31" i="21"/>
  <c r="AB31" i="21"/>
  <c r="AA31" i="21"/>
  <c r="Z31" i="21"/>
  <c r="Y31" i="21"/>
  <c r="X31" i="21"/>
  <c r="W31" i="21"/>
  <c r="V31" i="21"/>
  <c r="U31" i="21"/>
  <c r="T31" i="21"/>
  <c r="S31" i="21"/>
  <c r="R31" i="21"/>
  <c r="Q31" i="21"/>
  <c r="P31" i="21"/>
  <c r="O31" i="21"/>
  <c r="N31" i="21"/>
  <c r="M31" i="21"/>
  <c r="L31" i="21"/>
  <c r="K31" i="21"/>
  <c r="J31" i="21"/>
  <c r="I31" i="21"/>
  <c r="H31" i="21"/>
  <c r="G31" i="21"/>
  <c r="AI31" i="21" s="1"/>
  <c r="AI30" i="21"/>
  <c r="AH29" i="21"/>
  <c r="AG29" i="21"/>
  <c r="AF29" i="21"/>
  <c r="AE29" i="21"/>
  <c r="AD29" i="21"/>
  <c r="AC29" i="21"/>
  <c r="AB29" i="21"/>
  <c r="AA29" i="21"/>
  <c r="Z29" i="21"/>
  <c r="Y29" i="21"/>
  <c r="X29" i="21"/>
  <c r="W29" i="21"/>
  <c r="V29" i="21"/>
  <c r="U29" i="21"/>
  <c r="T29" i="21"/>
  <c r="S29" i="21"/>
  <c r="R29" i="21"/>
  <c r="Q29" i="21"/>
  <c r="P29" i="21"/>
  <c r="O29" i="21"/>
  <c r="N29" i="21"/>
  <c r="M29" i="21"/>
  <c r="L29" i="21"/>
  <c r="K29" i="21"/>
  <c r="J29" i="21"/>
  <c r="I29" i="21"/>
  <c r="H29" i="21"/>
  <c r="G29" i="21"/>
  <c r="AI29" i="21" s="1"/>
  <c r="AH28" i="21"/>
  <c r="AG28" i="21"/>
  <c r="AF28" i="21"/>
  <c r="AE28" i="21"/>
  <c r="AD28" i="21"/>
  <c r="AC28" i="21"/>
  <c r="AB28" i="21"/>
  <c r="AA28" i="21"/>
  <c r="Z28" i="21"/>
  <c r="Y28" i="21"/>
  <c r="X28" i="21"/>
  <c r="W28" i="21"/>
  <c r="V28" i="21"/>
  <c r="U28" i="21"/>
  <c r="T28" i="21"/>
  <c r="S28" i="21"/>
  <c r="R28" i="21"/>
  <c r="Q28" i="21"/>
  <c r="P28" i="21"/>
  <c r="O28" i="21"/>
  <c r="N28" i="21"/>
  <c r="M28" i="21"/>
  <c r="L28" i="21"/>
  <c r="K28" i="21"/>
  <c r="J28" i="21"/>
  <c r="I28" i="21"/>
  <c r="H28" i="21"/>
  <c r="G28" i="21"/>
  <c r="AI28" i="21" s="1"/>
  <c r="AI27" i="21"/>
  <c r="AH26" i="21"/>
  <c r="AG26" i="21"/>
  <c r="AF26" i="21"/>
  <c r="AE26" i="21"/>
  <c r="AD26" i="21"/>
  <c r="AC26" i="21"/>
  <c r="AB26" i="21"/>
  <c r="AA26" i="21"/>
  <c r="Z26" i="21"/>
  <c r="Y26" i="21"/>
  <c r="X26" i="21"/>
  <c r="W26" i="21"/>
  <c r="V26" i="21"/>
  <c r="U26" i="21"/>
  <c r="T26" i="21"/>
  <c r="S26" i="21"/>
  <c r="R26" i="21"/>
  <c r="Q26" i="21"/>
  <c r="P26" i="21"/>
  <c r="O26" i="21"/>
  <c r="N26" i="21"/>
  <c r="M26" i="21"/>
  <c r="L26" i="21"/>
  <c r="K26" i="21"/>
  <c r="J26" i="21"/>
  <c r="I26" i="21"/>
  <c r="H26" i="21"/>
  <c r="G26" i="21"/>
  <c r="AI26" i="21" s="1"/>
  <c r="AH25" i="21"/>
  <c r="AG25" i="21"/>
  <c r="AF25" i="21"/>
  <c r="AE25" i="21"/>
  <c r="AD25" i="21"/>
  <c r="AC25" i="21"/>
  <c r="AB25" i="21"/>
  <c r="AA25" i="21"/>
  <c r="Z25" i="21"/>
  <c r="Y25" i="21"/>
  <c r="X25" i="21"/>
  <c r="W25" i="21"/>
  <c r="V25" i="21"/>
  <c r="U25" i="21"/>
  <c r="T25" i="21"/>
  <c r="S25" i="21"/>
  <c r="R25" i="21"/>
  <c r="Q25" i="21"/>
  <c r="P25" i="21"/>
  <c r="O25" i="21"/>
  <c r="N25" i="21"/>
  <c r="M25" i="21"/>
  <c r="L25" i="21"/>
  <c r="K25" i="21"/>
  <c r="J25" i="21"/>
  <c r="I25" i="21"/>
  <c r="H25" i="21"/>
  <c r="G25" i="21"/>
  <c r="AI25" i="21" s="1"/>
  <c r="AI24"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AI23" i="21" s="1"/>
  <c r="AH22" i="21"/>
  <c r="AG22" i="21"/>
  <c r="AF22" i="21"/>
  <c r="AE22" i="21"/>
  <c r="AD22" i="21"/>
  <c r="AC22" i="21"/>
  <c r="AB22" i="21"/>
  <c r="AA22" i="21"/>
  <c r="Z22" i="21"/>
  <c r="Y22" i="21"/>
  <c r="X22" i="21"/>
  <c r="W22" i="21"/>
  <c r="V22" i="21"/>
  <c r="U22" i="21"/>
  <c r="T22" i="21"/>
  <c r="S22" i="21"/>
  <c r="R22" i="21"/>
  <c r="Q22" i="21"/>
  <c r="P22" i="21"/>
  <c r="O22" i="21"/>
  <c r="N22" i="21"/>
  <c r="M22" i="21"/>
  <c r="L22" i="21"/>
  <c r="K22" i="21"/>
  <c r="J22" i="21"/>
  <c r="I22" i="21"/>
  <c r="H22" i="21"/>
  <c r="G22" i="21"/>
  <c r="AI22" i="21" s="1"/>
  <c r="AI21" i="21"/>
  <c r="AH20" i="21"/>
  <c r="AG20" i="21"/>
  <c r="AF20" i="21"/>
  <c r="AE20" i="21"/>
  <c r="AD20" i="21"/>
  <c r="AC20" i="21"/>
  <c r="AB20" i="21"/>
  <c r="AA20" i="21"/>
  <c r="Z20" i="21"/>
  <c r="Y20" i="21"/>
  <c r="X20" i="21"/>
  <c r="W20" i="21"/>
  <c r="V20" i="21"/>
  <c r="U20" i="21"/>
  <c r="T20" i="21"/>
  <c r="S20" i="21"/>
  <c r="R20" i="21"/>
  <c r="Q20" i="21"/>
  <c r="P20" i="21"/>
  <c r="O20" i="21"/>
  <c r="N20" i="21"/>
  <c r="M20" i="21"/>
  <c r="L20" i="21"/>
  <c r="K20" i="21"/>
  <c r="J20" i="21"/>
  <c r="I20" i="21"/>
  <c r="H20" i="21"/>
  <c r="G20" i="21"/>
  <c r="AI20" i="21" s="1"/>
  <c r="AH19" i="21"/>
  <c r="AG19" i="21"/>
  <c r="AF19" i="21"/>
  <c r="AE19" i="21"/>
  <c r="AD19" i="21"/>
  <c r="AC19" i="21"/>
  <c r="AB19" i="21"/>
  <c r="AA19" i="21"/>
  <c r="Z19" i="21"/>
  <c r="Y19" i="21"/>
  <c r="X19" i="21"/>
  <c r="W19" i="21"/>
  <c r="V19" i="21"/>
  <c r="U19" i="21"/>
  <c r="T19" i="21"/>
  <c r="S19" i="21"/>
  <c r="R19" i="21"/>
  <c r="Q19" i="21"/>
  <c r="P19" i="21"/>
  <c r="O19" i="21"/>
  <c r="N19" i="21"/>
  <c r="M19" i="21"/>
  <c r="L19" i="21"/>
  <c r="K19" i="21"/>
  <c r="J19" i="21"/>
  <c r="I19" i="21"/>
  <c r="H19" i="21"/>
  <c r="G19" i="21"/>
  <c r="AI19" i="21" s="1"/>
  <c r="AI18" i="21"/>
  <c r="AH17" i="21"/>
  <c r="AG17" i="21"/>
  <c r="AF17" i="21"/>
  <c r="AE17" i="21"/>
  <c r="AD17" i="21"/>
  <c r="AC17" i="21"/>
  <c r="AB17" i="21"/>
  <c r="AA17" i="21"/>
  <c r="Z17" i="21"/>
  <c r="Y17" i="21"/>
  <c r="X17" i="21"/>
  <c r="W17" i="21"/>
  <c r="V17" i="21"/>
  <c r="U17" i="21"/>
  <c r="T17" i="21"/>
  <c r="S17" i="21"/>
  <c r="R17" i="21"/>
  <c r="Q17" i="21"/>
  <c r="P17" i="21"/>
  <c r="O17" i="21"/>
  <c r="N17" i="21"/>
  <c r="M17" i="21"/>
  <c r="L17" i="21"/>
  <c r="K17" i="21"/>
  <c r="J17" i="21"/>
  <c r="I17" i="21"/>
  <c r="H17" i="21"/>
  <c r="G17" i="21"/>
  <c r="AI17" i="21" s="1"/>
  <c r="AH16" i="21"/>
  <c r="AG16" i="21"/>
  <c r="AF16" i="21"/>
  <c r="AE16" i="21"/>
  <c r="AD16" i="21"/>
  <c r="AC16" i="21"/>
  <c r="AB16" i="21"/>
  <c r="AA16" i="21"/>
  <c r="Z16" i="21"/>
  <c r="Y16" i="21"/>
  <c r="X16" i="21"/>
  <c r="W16" i="21"/>
  <c r="V16" i="21"/>
  <c r="U16" i="21"/>
  <c r="T16" i="21"/>
  <c r="S16" i="21"/>
  <c r="R16" i="21"/>
  <c r="Q16" i="21"/>
  <c r="P16" i="21"/>
  <c r="O16" i="21"/>
  <c r="N16" i="21"/>
  <c r="M16" i="21"/>
  <c r="L16" i="21"/>
  <c r="K16" i="21"/>
  <c r="J16" i="21"/>
  <c r="I16" i="21"/>
  <c r="H16" i="21"/>
  <c r="G16" i="21"/>
  <c r="AI16" i="21" s="1"/>
  <c r="AI15" i="21"/>
  <c r="AH14" i="21"/>
  <c r="AG14" i="21"/>
  <c r="AF14" i="21"/>
  <c r="AE14" i="21"/>
  <c r="AD14" i="21"/>
  <c r="AC14" i="21"/>
  <c r="AB14" i="21"/>
  <c r="AA14" i="21"/>
  <c r="Z14" i="21"/>
  <c r="Y14" i="21"/>
  <c r="X14" i="21"/>
  <c r="W14" i="21"/>
  <c r="V14" i="21"/>
  <c r="U14" i="21"/>
  <c r="T14" i="21"/>
  <c r="S14" i="21"/>
  <c r="R14" i="21"/>
  <c r="Q14" i="21"/>
  <c r="P14" i="21"/>
  <c r="O14" i="21"/>
  <c r="N14" i="21"/>
  <c r="M14" i="21"/>
  <c r="L14" i="21"/>
  <c r="K14" i="21"/>
  <c r="J14" i="21"/>
  <c r="I14" i="21"/>
  <c r="H14" i="21"/>
  <c r="G14" i="21"/>
  <c r="AH13" i="21"/>
  <c r="AG13" i="21"/>
  <c r="AF13" i="21"/>
  <c r="AE13" i="21"/>
  <c r="AD13" i="21"/>
  <c r="AC13" i="21"/>
  <c r="AB13" i="21"/>
  <c r="AA13" i="21"/>
  <c r="Z13" i="21"/>
  <c r="Y13" i="21"/>
  <c r="X13" i="21"/>
  <c r="W13" i="21"/>
  <c r="V13" i="21"/>
  <c r="U13" i="21"/>
  <c r="T13" i="21"/>
  <c r="S13" i="21"/>
  <c r="R13" i="21"/>
  <c r="Q13" i="21"/>
  <c r="P13" i="21"/>
  <c r="O13" i="21"/>
  <c r="N13" i="21"/>
  <c r="M13" i="21"/>
  <c r="L13" i="21"/>
  <c r="K13" i="21"/>
  <c r="J13" i="21"/>
  <c r="I13" i="21"/>
  <c r="H13" i="21"/>
  <c r="G13" i="21"/>
  <c r="AH6" i="21"/>
  <c r="AH7" i="21" s="1"/>
  <c r="AG6" i="21"/>
  <c r="AG7" i="21" s="1"/>
  <c r="AF6" i="21"/>
  <c r="AF7" i="21" s="1"/>
  <c r="AE6" i="21"/>
  <c r="AE7" i="21" s="1"/>
  <c r="AD6" i="21"/>
  <c r="AD7" i="21" s="1"/>
  <c r="AC6" i="21"/>
  <c r="AC7" i="21" s="1"/>
  <c r="AB6" i="21"/>
  <c r="AB7" i="21" s="1"/>
  <c r="AA6" i="21"/>
  <c r="AA7" i="21" s="1"/>
  <c r="Z6" i="21"/>
  <c r="Z7" i="21" s="1"/>
  <c r="Y6" i="21"/>
  <c r="Y7" i="21" s="1"/>
  <c r="X6" i="21"/>
  <c r="X7" i="21" s="1"/>
  <c r="W6" i="21"/>
  <c r="W7" i="21" s="1"/>
  <c r="V6" i="21"/>
  <c r="V7" i="21" s="1"/>
  <c r="U6" i="21"/>
  <c r="U7" i="21" s="1"/>
  <c r="T6" i="21"/>
  <c r="T7" i="21" s="1"/>
  <c r="S6" i="21"/>
  <c r="S7" i="21" s="1"/>
  <c r="R6" i="21"/>
  <c r="R7" i="21" s="1"/>
  <c r="Q6" i="21"/>
  <c r="Q7" i="21" s="1"/>
  <c r="P6" i="21"/>
  <c r="P7" i="21" s="1"/>
  <c r="O6" i="21"/>
  <c r="O7" i="21" s="1"/>
  <c r="N6" i="21"/>
  <c r="N7" i="21" s="1"/>
  <c r="M6" i="21"/>
  <c r="M7" i="21" s="1"/>
  <c r="L6" i="21"/>
  <c r="L7" i="21" s="1"/>
  <c r="K6" i="21"/>
  <c r="K7" i="21" s="1"/>
  <c r="J6" i="21"/>
  <c r="J7" i="21" s="1"/>
  <c r="I6" i="21"/>
  <c r="I7" i="21" s="1"/>
  <c r="H6" i="21"/>
  <c r="H7" i="21" s="1"/>
  <c r="G6" i="21"/>
  <c r="G7" i="21" s="1"/>
  <c r="G42" i="69" l="1"/>
  <c r="AI42" i="69" s="1"/>
  <c r="AK12" i="69" s="1"/>
  <c r="AI13" i="69"/>
  <c r="AI12" i="69" s="1"/>
  <c r="G42" i="68"/>
  <c r="AI42" i="68" s="1"/>
  <c r="AK12" i="68" s="1"/>
  <c r="AI13" i="68"/>
  <c r="AI12" i="68" s="1"/>
  <c r="AI43" i="21" l="1"/>
  <c r="G42" i="21" l="1"/>
  <c r="AE42" i="21"/>
  <c r="AA42" i="21"/>
  <c r="W42" i="21"/>
  <c r="S42" i="21"/>
  <c r="O42" i="21"/>
  <c r="K42" i="21"/>
  <c r="J42" i="21" l="1"/>
  <c r="N42" i="21"/>
  <c r="R42" i="21"/>
  <c r="V42" i="21"/>
  <c r="Z42" i="21"/>
  <c r="AD42" i="21"/>
  <c r="H42" i="21"/>
  <c r="AF42" i="21"/>
  <c r="L42" i="21"/>
  <c r="P42" i="21"/>
  <c r="T42" i="21"/>
  <c r="X42" i="21"/>
  <c r="AB42" i="21"/>
  <c r="I42" i="21"/>
  <c r="M42" i="21"/>
  <c r="Q42" i="21"/>
  <c r="U42" i="21"/>
  <c r="Y42" i="21"/>
  <c r="AC42" i="21"/>
  <c r="AG42" i="21"/>
  <c r="AH42" i="21"/>
  <c r="AI14" i="21"/>
  <c r="AI13" i="21"/>
  <c r="AI10" i="21"/>
  <c r="AI8" i="21"/>
  <c r="AI42" i="21" l="1"/>
  <c r="AK12" i="21" s="1"/>
  <c r="AI12" i="21"/>
</calcChain>
</file>

<file path=xl/sharedStrings.xml><?xml version="1.0" encoding="utf-8"?>
<sst xmlns="http://schemas.openxmlformats.org/spreadsheetml/2006/main" count="651" uniqueCount="123">
  <si>
    <t>(様式1）</t>
    <rPh sb="1" eb="3">
      <t>ヨウシキ</t>
    </rPh>
    <phoneticPr fontId="2"/>
  </si>
  <si>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2"/>
  </si>
  <si>
    <t>年</t>
    <rPh sb="0" eb="1">
      <t>ネン</t>
    </rPh>
    <phoneticPr fontId="7"/>
  </si>
  <si>
    <t>月＞</t>
    <rPh sb="0" eb="1">
      <t>ガツ</t>
    </rPh>
    <phoneticPr fontId="7"/>
  </si>
  <si>
    <t>サービス種類</t>
    <phoneticPr fontId="7"/>
  </si>
  <si>
    <t>（</t>
    <phoneticPr fontId="7"/>
  </si>
  <si>
    <t>）</t>
    <phoneticPr fontId="7"/>
  </si>
  <si>
    <t>事業所・施設名</t>
    <phoneticPr fontId="7"/>
  </si>
  <si>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</si>
  <si>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</si>
  <si>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</si>
  <si>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</si>
  <si>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常勤
換算後
の人数</t>
    <phoneticPr fontId="2"/>
  </si>
  <si>
    <t>管理者</t>
    <rPh sb="0" eb="3">
      <t>カンリシャ</t>
    </rPh>
    <phoneticPr fontId="2"/>
  </si>
  <si>
    <t>備考</t>
    <rPh sb="0" eb="2">
      <t>ビコウ</t>
    </rPh>
    <phoneticPr fontId="2"/>
  </si>
  <si>
    <t>※水色のセル部分のみ入力してください。</t>
    <phoneticPr fontId="7"/>
  </si>
  <si>
    <t>勤務時間</t>
    <phoneticPr fontId="2"/>
  </si>
  <si>
    <t>①</t>
    <phoneticPr fontId="2"/>
  </si>
  <si>
    <t>～</t>
    <phoneticPr fontId="2"/>
  </si>
  <si>
    <t>⑥</t>
    <phoneticPr fontId="2"/>
  </si>
  <si>
    <t>勤務形態の区分</t>
    <rPh sb="0" eb="2">
      <t>キンム</t>
    </rPh>
    <rPh sb="2" eb="4">
      <t>ケイタイ</t>
    </rPh>
    <rPh sb="5" eb="7">
      <t>クブン</t>
    </rPh>
    <phoneticPr fontId="13"/>
  </si>
  <si>
    <t>②</t>
    <phoneticPr fontId="2"/>
  </si>
  <si>
    <t>⑦</t>
    <phoneticPr fontId="2"/>
  </si>
  <si>
    <t>Ａ</t>
    <phoneticPr fontId="13"/>
  </si>
  <si>
    <t>　常勤で専従</t>
    <phoneticPr fontId="2"/>
  </si>
  <si>
    <t>③</t>
    <phoneticPr fontId="2"/>
  </si>
  <si>
    <t>⑧</t>
    <phoneticPr fontId="2"/>
  </si>
  <si>
    <t>Ｂ</t>
    <phoneticPr fontId="2"/>
  </si>
  <si>
    <t>④</t>
    <phoneticPr fontId="2"/>
  </si>
  <si>
    <t>⑨</t>
    <phoneticPr fontId="2"/>
  </si>
  <si>
    <t>Ｃ</t>
    <phoneticPr fontId="2"/>
  </si>
  <si>
    <t>　非常勤で専従</t>
    <phoneticPr fontId="2"/>
  </si>
  <si>
    <t>⑤</t>
    <phoneticPr fontId="2"/>
  </si>
  <si>
    <t>Ｄ</t>
    <phoneticPr fontId="13"/>
  </si>
  <si>
    <t>　非常勤で兼務</t>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</si>
  <si>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</si>
  <si>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職　種</t>
    <rPh sb="0" eb="1">
      <t>ショク</t>
    </rPh>
    <rPh sb="2" eb="3">
      <t>タネ</t>
    </rPh>
    <phoneticPr fontId="2"/>
  </si>
  <si>
    <t>勤務形態</t>
    <rPh sb="0" eb="2">
      <t>キンム</t>
    </rPh>
    <rPh sb="2" eb="4">
      <t>ケイタイ</t>
    </rPh>
    <phoneticPr fontId="2"/>
  </si>
  <si>
    <t>氏　名</t>
    <rPh sb="0" eb="1">
      <t>シ</t>
    </rPh>
    <rPh sb="2" eb="3">
      <t>ナ</t>
    </rPh>
    <phoneticPr fontId="2"/>
  </si>
  <si>
    <t>勤務
時間</t>
    <rPh sb="0" eb="2">
      <t>キンム</t>
    </rPh>
    <rPh sb="3" eb="5">
      <t>ジカン</t>
    </rPh>
    <phoneticPr fontId="7"/>
  </si>
  <si>
    <r>
      <rPr>
        <b/>
        <sz val="9"/>
        <rFont val="ＭＳ Ｐゴシック"/>
        <family val="3"/>
        <charset val="128"/>
      </rPr>
      <t>4週</t>
    </r>
    <r>
      <rPr>
        <sz val="9"/>
        <rFont val="ＭＳ Ｐゴシック"/>
        <family val="3"/>
        <charset val="128"/>
      </rPr>
      <t>の
合計</t>
    </r>
    <phoneticPr fontId="2"/>
  </si>
  <si>
    <t>備考
（兼務の内容等）</t>
    <rPh sb="0" eb="2">
      <t>ビコウ</t>
    </rPh>
    <rPh sb="4" eb="6">
      <t>ケンム</t>
    </rPh>
    <rPh sb="7" eb="9">
      <t>ナイヨウ</t>
    </rPh>
    <rPh sb="9" eb="10">
      <t>トウ</t>
    </rPh>
    <phoneticPr fontId="2"/>
  </si>
  <si>
    <t>勤務</t>
    <rPh sb="0" eb="2">
      <t>キンム</t>
    </rPh>
    <phoneticPr fontId="7"/>
  </si>
  <si>
    <t>時間</t>
    <rPh sb="0" eb="2">
      <t>ジカン</t>
    </rPh>
    <phoneticPr fontId="7"/>
  </si>
  <si>
    <t>計画作成
担当者</t>
    <rPh sb="0" eb="2">
      <t>ケイカク</t>
    </rPh>
    <rPh sb="2" eb="4">
      <t>サクセイ</t>
    </rPh>
    <rPh sb="5" eb="8">
      <t>タントウシャ</t>
    </rPh>
    <phoneticPr fontId="2"/>
  </si>
  <si>
    <t>（昼）</t>
    <rPh sb="1" eb="2">
      <t>ヒル</t>
    </rPh>
    <phoneticPr fontId="7"/>
  </si>
  <si>
    <t>（夜）</t>
    <rPh sb="1" eb="2">
      <t>ヨル</t>
    </rPh>
    <phoneticPr fontId="7"/>
  </si>
  <si>
    <t>昼間の合計時間/日</t>
    <rPh sb="0" eb="2">
      <t>ヒルマ</t>
    </rPh>
    <rPh sb="3" eb="5">
      <t>ゴウケイ</t>
    </rPh>
    <rPh sb="5" eb="7">
      <t>ジカン</t>
    </rPh>
    <rPh sb="8" eb="9">
      <t>ヒ</t>
    </rPh>
    <phoneticPr fontId="2"/>
  </si>
  <si>
    <t>～</t>
    <phoneticPr fontId="7"/>
  </si>
  <si>
    <t>認知症対応型共同生活介護</t>
    <rPh sb="0" eb="2">
      <t>ニンチ</t>
    </rPh>
    <rPh sb="2" eb="3">
      <t>ショウ</t>
    </rPh>
    <rPh sb="3" eb="6">
      <t>タイオウガタ</t>
    </rPh>
    <rPh sb="6" eb="8">
      <t>キョウドウ</t>
    </rPh>
    <rPh sb="8" eb="10">
      <t>セイカツ</t>
    </rPh>
    <rPh sb="10" eb="12">
      <t>カイゴ</t>
    </rPh>
    <phoneticPr fontId="2"/>
  </si>
  <si>
    <t>介護職員</t>
    <rPh sb="0" eb="2">
      <t>カイゴ</t>
    </rPh>
    <rPh sb="2" eb="4">
      <t>ショクイン</t>
    </rPh>
    <phoneticPr fontId="2"/>
  </si>
  <si>
    <t>常勤職員が勤務すべき１週あたりの勤務時間 [ 就業規則等で定められた１週間あたりの勤務時間 ]</t>
    <phoneticPr fontId="7"/>
  </si>
  <si>
    <t>（内訳）</t>
    <rPh sb="1" eb="3">
      <t>ウチワケ</t>
    </rPh>
    <phoneticPr fontId="7"/>
  </si>
  <si>
    <t>利用者の生活時間帯 （昼）</t>
    <rPh sb="0" eb="3">
      <t>リヨウシャ</t>
    </rPh>
    <rPh sb="4" eb="6">
      <t>セイカツ</t>
    </rPh>
    <rPh sb="6" eb="8">
      <t>ジカン</t>
    </rPh>
    <rPh sb="11" eb="12">
      <t>ヒル</t>
    </rPh>
    <phoneticPr fontId="7"/>
  </si>
  <si>
    <t>　夜間深夜の時間帯　（夜）</t>
    <rPh sb="1" eb="3">
      <t>ヤカン</t>
    </rPh>
    <rPh sb="3" eb="5">
      <t>シンヤ</t>
    </rPh>
    <rPh sb="6" eb="8">
      <t>ジカン</t>
    </rPh>
    <rPh sb="11" eb="12">
      <t>ヨル</t>
    </rPh>
    <phoneticPr fontId="7"/>
  </si>
  <si>
    <t>金</t>
    <rPh sb="0" eb="1">
      <t>キン</t>
    </rPh>
    <phoneticPr fontId="2"/>
  </si>
  <si>
    <t>②</t>
  </si>
  <si>
    <t>①</t>
  </si>
  <si>
    <t>月</t>
  </si>
  <si>
    <t>火</t>
  </si>
  <si>
    <t>水</t>
  </si>
  <si>
    <t>木</t>
  </si>
  <si>
    <t>④</t>
  </si>
  <si>
    <t>⑤</t>
  </si>
  <si>
    <t>日</t>
    <rPh sb="0" eb="1">
      <t>ニチ</t>
    </rPh>
    <phoneticPr fontId="2"/>
  </si>
  <si>
    <t>常勤職員が勤務すべき１週あたりの勤務時間 [ 就業規則等で定められた１週間あたりの勤務時間 ]</t>
    <phoneticPr fontId="7"/>
  </si>
  <si>
    <t>⑪</t>
  </si>
  <si>
    <t>⑫</t>
  </si>
  <si>
    <t>⑬</t>
  </si>
  <si>
    <t>⑭</t>
  </si>
  <si>
    <t>⑮</t>
  </si>
  <si>
    <t>⑯</t>
  </si>
  <si>
    <t>⑰</t>
  </si>
  <si>
    <t>土</t>
    <rPh sb="0" eb="1">
      <t>ド</t>
    </rPh>
    <phoneticPr fontId="2"/>
  </si>
  <si>
    <t>⑩</t>
    <phoneticPr fontId="2"/>
  </si>
  <si>
    <t>昼</t>
    <rPh sb="0" eb="1">
      <t>ヒル</t>
    </rPh>
    <phoneticPr fontId="2"/>
  </si>
  <si>
    <t>夜</t>
    <rPh sb="0" eb="1">
      <t>ヨル</t>
    </rPh>
    <phoneticPr fontId="2"/>
  </si>
  <si>
    <t>内訳</t>
    <rPh sb="0" eb="2">
      <t>ウチワケ</t>
    </rPh>
    <phoneticPr fontId="2"/>
  </si>
  <si>
    <t>②</t>
    <phoneticPr fontId="2"/>
  </si>
  <si>
    <t>利用者の人数</t>
    <rPh sb="0" eb="3">
      <t>リヨウシャ</t>
    </rPh>
    <rPh sb="4" eb="6">
      <t>ニンズウ</t>
    </rPh>
    <phoneticPr fontId="2"/>
  </si>
  <si>
    <t>有休</t>
    <rPh sb="0" eb="1">
      <t>ユウ</t>
    </rPh>
    <rPh sb="1" eb="2">
      <t>キュウ</t>
    </rPh>
    <phoneticPr fontId="7"/>
  </si>
  <si>
    <t>介護　○男</t>
  </si>
  <si>
    <t>介護　○子</t>
  </si>
  <si>
    <t>介護　△子</t>
  </si>
  <si>
    <t>介護　△男</t>
  </si>
  <si>
    <t>介護　□男</t>
  </si>
  <si>
    <t>介護　×子</t>
  </si>
  <si>
    <t>介護　×男</t>
  </si>
  <si>
    <t>有</t>
    <rPh sb="0" eb="1">
      <t>ユウ</t>
    </rPh>
    <phoneticPr fontId="2"/>
  </si>
  <si>
    <t>有</t>
    <rPh sb="0" eb="1">
      <t>ユウ</t>
    </rPh>
    <phoneticPr fontId="2"/>
  </si>
  <si>
    <t>＜</t>
    <phoneticPr fontId="7"/>
  </si>
  <si>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7"/>
  </si>
  <si>
    <t>常勤換算が必要な職種（看護職員・介護職員）は、Ａ～Ｄの「４週の合計勤務時間」をすべて足し、
常勤の従業者が４週に勤務すべき時間数で割って、「常勤換算後の人数」を算出してください。</t>
    <rPh sb="0" eb="2">
      <t>ジョウキン</t>
    </rPh>
    <rPh sb="2" eb="4">
      <t>カンサン</t>
    </rPh>
    <rPh sb="5" eb="7">
      <t>ヒツヨウ</t>
    </rPh>
    <rPh sb="8" eb="10">
      <t>ショクシュ</t>
    </rPh>
    <rPh sb="11" eb="13">
      <t>カンゴ</t>
    </rPh>
    <rPh sb="13" eb="15">
      <t>ショクイン</t>
    </rPh>
    <rPh sb="16" eb="18">
      <t>カイゴ</t>
    </rPh>
    <rPh sb="18" eb="20">
      <t>ショクイン</t>
    </rPh>
    <rPh sb="29" eb="30">
      <t>シュウ</t>
    </rPh>
    <rPh sb="31" eb="33">
      <t>ゴウケイ</t>
    </rPh>
    <rPh sb="42" eb="43">
      <t>タ</t>
    </rPh>
    <rPh sb="46" eb="48">
      <t>ジョウキン</t>
    </rPh>
    <rPh sb="49" eb="52">
      <t>ジュウギョウシャ</t>
    </rPh>
    <rPh sb="54" eb="55">
      <t>シュウ</t>
    </rPh>
    <rPh sb="56" eb="58">
      <t>キンム</t>
    </rPh>
    <rPh sb="61" eb="63">
      <t>ジカン</t>
    </rPh>
    <rPh sb="63" eb="64">
      <t>スウ</t>
    </rPh>
    <rPh sb="65" eb="66">
      <t>ワ</t>
    </rPh>
    <rPh sb="70" eb="72">
      <t>ジョウキン</t>
    </rPh>
    <rPh sb="72" eb="74">
      <t>カンサン</t>
    </rPh>
    <rPh sb="74" eb="75">
      <t>ゴ</t>
    </rPh>
    <rPh sb="76" eb="78">
      <t>ニンズウ</t>
    </rPh>
    <rPh sb="80" eb="82">
      <t>サンシュツ</t>
    </rPh>
    <phoneticPr fontId="2"/>
  </si>
  <si>
    <t>時間／週</t>
    <phoneticPr fontId="2"/>
  </si>
  <si>
    <t>勤務形態欄は以下のとおり記入してください。</t>
    <phoneticPr fontId="2"/>
  </si>
  <si>
    <t>　常勤で兼務</t>
    <rPh sb="1" eb="3">
      <t>ジョウキン</t>
    </rPh>
    <rPh sb="4" eb="6">
      <t>ケンム</t>
    </rPh>
    <phoneticPr fontId="2"/>
  </si>
  <si>
    <t>設定時間について記入してください。</t>
    <phoneticPr fontId="2"/>
  </si>
  <si>
    <t>申請する事業に係る従業者全員（管理者を含む。）について、上段には勤務時間（①～）を中・下段には昼・夜間帯の実働時間をそれぞれ記入してください。兼務の職員は２段使用し、実働時間についてはその職種ごとの勤務時間数を分けて記入してください。</t>
    <phoneticPr fontId="15"/>
  </si>
  <si>
    <t>⑱</t>
    <phoneticPr fontId="2"/>
  </si>
  <si>
    <t>実動時間合計（休憩時間除く）</t>
    <rPh sb="0" eb="2">
      <t>ジツドウ</t>
    </rPh>
    <rPh sb="2" eb="4">
      <t>ジカン</t>
    </rPh>
    <rPh sb="4" eb="6">
      <t>ゴウケイ</t>
    </rPh>
    <rPh sb="7" eb="9">
      <t>キュウケイ</t>
    </rPh>
    <rPh sb="9" eb="11">
      <t>ジカン</t>
    </rPh>
    <rPh sb="11" eb="12">
      <t>ノゾ</t>
    </rPh>
    <phoneticPr fontId="13"/>
  </si>
  <si>
    <t>17:00</t>
    <phoneticPr fontId="2"/>
  </si>
  <si>
    <t>Ｂ</t>
  </si>
  <si>
    <t>9;00</t>
    <phoneticPr fontId="2"/>
  </si>
  <si>
    <t>8:00</t>
    <phoneticPr fontId="2"/>
  </si>
  <si>
    <t>町田グループホーム</t>
    <rPh sb="0" eb="2">
      <t>マチダ</t>
    </rPh>
    <phoneticPr fontId="2"/>
  </si>
  <si>
    <t>18:00</t>
    <phoneticPr fontId="2"/>
  </si>
  <si>
    <t>12:00</t>
    <phoneticPr fontId="2"/>
  </si>
  <si>
    <t>13:00</t>
    <phoneticPr fontId="2"/>
  </si>
  <si>
    <t>7:00</t>
    <phoneticPr fontId="2"/>
  </si>
  <si>
    <t>9:00</t>
    <phoneticPr fontId="2"/>
  </si>
  <si>
    <t>⑨</t>
  </si>
  <si>
    <t>⑩</t>
  </si>
  <si>
    <t>Ａ</t>
  </si>
  <si>
    <t>24:00</t>
    <phoneticPr fontId="2"/>
  </si>
  <si>
    <t>0:00</t>
    <phoneticPr fontId="2"/>
  </si>
  <si>
    <t>⑦</t>
  </si>
  <si>
    <t>Ｃ</t>
  </si>
  <si>
    <t>⑥</t>
  </si>
  <si>
    <t>⑧</t>
  </si>
  <si>
    <t>介護　●子</t>
    <rPh sb="0" eb="2">
      <t>カイゴ</t>
    </rPh>
    <rPh sb="4" eb="5">
      <t>コ</t>
    </rPh>
    <phoneticPr fontId="2"/>
  </si>
  <si>
    <t>計画作成責任者兼務</t>
    <rPh sb="0" eb="4">
      <t>ケイカクサクセイ</t>
    </rPh>
    <rPh sb="4" eb="7">
      <t>セキニンシャ</t>
    </rPh>
    <rPh sb="7" eb="9">
      <t>ケンム</t>
    </rPh>
    <phoneticPr fontId="2"/>
  </si>
  <si>
    <t>管理者兼務</t>
    <rPh sb="0" eb="3">
      <t>カンリシャ</t>
    </rPh>
    <rPh sb="3" eb="5">
      <t>ケンム</t>
    </rPh>
    <phoneticPr fontId="2"/>
  </si>
  <si>
    <t>実動（休憩時間除く）</t>
    <rPh sb="0" eb="2">
      <t>ジツドウ</t>
    </rPh>
    <rPh sb="3" eb="5">
      <t>キュウケイ</t>
    </rPh>
    <rPh sb="5" eb="7">
      <t>ジカン</t>
    </rPh>
    <rPh sb="7" eb="8">
      <t>ノゾ</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</si>
</sst>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Red]\(0.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sz val="8"/>
      <name val="ＭＳ Ｐゴシック"/>
      <family val="3"/>
      <charset val="128"/>
    </font>
    <font>
      <b/>
      <u/>
      <sz val="10"/>
      <name val="ＭＳ Ｐゴシック"/>
      <family val="3"/>
      <charset val="128"/>
    </font>
    <font>
      <sz val="10.5"/>
      <name val="ＭＳ 明朝"/>
      <family val="1"/>
      <charset val="128"/>
    </font>
    <font>
      <sz val="6"/>
      <name val="ＭＳ 明朝"/>
      <family val="1"/>
      <charset val="128"/>
    </font>
    <font>
      <b/>
      <sz val="9"/>
      <name val="ＭＳ Ｐゴシック"/>
      <family val="3"/>
      <charset val="128"/>
    </font>
    <font>
      <sz val="6"/>
      <name val="ＭＳ Ｐゴシック"/>
      <family val="3"/>
      <charset val="128"/>
    </font>
    <font>
      <sz val="10"/>
      <color rgb="FF0000FF"/>
      <name val="ＭＳ Ｐゴシック"/>
      <family val="3"/>
      <charset val="128"/>
    </font>
    <font>
      <sz val="9"/>
      <color rgb="FF0000FF"/>
      <name val="ＭＳ Ｐゴシック"/>
      <family val="3"/>
      <charset val="128"/>
    </font>
    <font>
      <sz val="9"/>
      <color theme="1"/>
      <name val="ＭＳ Ｐゴシック"/>
      <family val="3"/>
      <charset val="128"/>
      <scheme val="minor"/>
    </font>
    <font>
      <sz val="11"/>
      <color rgb="FF0000FF"/>
      <name val="ＭＳ Ｐゴシック"/>
      <family val="3"/>
      <charset val="128"/>
      <scheme val="minor"/>
    </font>
    <font>
      <b/>
      <sz val="13"/>
      <color rgb="FF0000FF"/>
      <name val="ＭＳ Ｐゴシック"/>
      <family val="3"/>
      <charset val="128"/>
    </font>
    <font>
      <sz val="13"/>
      <color rgb="FF0000FF"/>
      <name val="ＭＳ Ｐゴシック"/>
      <family val="3"/>
      <charset val="128"/>
    </font>
    <font>
      <b/>
      <sz val="9"/>
      <color rgb="FF0000FF"/>
      <name val="ＭＳ Ｐゴシック"/>
      <family val="3"/>
      <charset val="128"/>
    </font>
    <font>
      <b/>
      <sz val="9"/>
      <color rgb="FF0000FF"/>
      <name val="ＭＳ Ｐゴシック"/>
      <family val="3"/>
      <charset val="128"/>
      <scheme val="minor"/>
    </font>
    <font>
      <sz val="6"/>
      <color theme="1"/>
      <name val="ＭＳ Ｐゴシック"/>
      <family val="3"/>
      <charset val="128"/>
      <scheme val="minor"/>
    </font>
    <font>
      <b/>
      <sz val="14"/>
      <color rgb="FFFF0000"/>
      <name val="ＭＳ Ｐゴシック"/>
      <family val="3"/>
      <charset val="128"/>
    </font>
    <font>
      <b/>
      <sz val="10"/>
      <name val="ＭＳ Ｐゴシック"/>
      <family val="3"/>
      <charset val="128"/>
    </font>
    <font>
      <sz val="8.5"/>
      <name val="ＭＳ Ｐゴシック"/>
      <family val="3"/>
      <charset val="128"/>
    </font>
    <font>
      <b/>
      <sz val="8"/>
      <color rgb="FF0000FF"/>
      <name val="ＭＳ Ｐゴシック"/>
      <family val="3"/>
      <charset val="128"/>
    </font>
    <font>
      <b/>
      <sz val="11"/>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134">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diagonalUp="1">
      <left style="medium">
        <color indexed="64"/>
      </left>
      <right style="medium">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style="medium">
        <color indexed="64"/>
      </right>
      <top/>
      <bottom style="medium">
        <color indexed="64"/>
      </bottom>
      <diagonal style="thin">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diagonalUp="1">
      <left style="medium">
        <color indexed="64"/>
      </left>
      <right style="medium">
        <color indexed="64"/>
      </right>
      <top style="medium">
        <color indexed="64"/>
      </top>
      <bottom/>
      <diagonal style="thin">
        <color indexed="64"/>
      </diagonal>
    </border>
    <border>
      <left style="thin">
        <color indexed="64"/>
      </left>
      <right style="thin">
        <color indexed="64"/>
      </right>
      <top/>
      <bottom style="thin">
        <color indexed="64"/>
      </bottom>
      <diagonal/>
    </border>
    <border>
      <left style="double">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medium">
        <color indexed="64"/>
      </top>
      <bottom style="dotted">
        <color indexed="64"/>
      </bottom>
      <diagonal/>
    </border>
    <border>
      <left style="double">
        <color indexed="64"/>
      </left>
      <right/>
      <top/>
      <bottom style="dotted">
        <color indexed="64"/>
      </bottom>
      <diagonal/>
    </border>
    <border>
      <left style="double">
        <color indexed="64"/>
      </left>
      <right/>
      <top style="medium">
        <color indexed="64"/>
      </top>
      <bottom style="medium">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medium">
        <color indexed="64"/>
      </left>
      <right style="medium">
        <color indexed="64"/>
      </right>
      <top/>
      <bottom/>
      <diagonal style="thin">
        <color indexed="64"/>
      </diagonal>
    </border>
  </borders>
  <cellStyleXfs count="4">
    <xf numFmtId="0" fontId="0" fillId="0" borderId="0"/>
    <xf numFmtId="0" fontId="1" fillId="0" borderId="0"/>
    <xf numFmtId="0" fontId="12" fillId="0" borderId="0">
      <alignment vertical="center"/>
    </xf>
    <xf numFmtId="38" fontId="1" fillId="0" borderId="0" applyFont="0" applyFill="0" applyBorder="0" applyAlignment="0" applyProtection="0">
      <alignment vertical="center"/>
    </xf>
  </cellStyleXfs>
  <cellXfs count="285">
    <xf numFmtId="0" fontId="0" fillId="0" borderId="0" xfId="0"/>
    <xf numFmtId="0" fontId="3" fillId="0" borderId="0" xfId="1" applyFont="1"/>
    <xf numFmtId="0" fontId="4" fillId="0" borderId="0" xfId="1" applyFont="1"/>
    <xf numFmtId="0" fontId="6" fillId="0" borderId="0" xfId="1" applyFont="1" applyAlignment="1">
      <alignment horizontal="center"/>
    </xf>
    <xf numFmtId="0" fontId="6" fillId="0" borderId="0" xfId="1" applyFont="1" applyAlignment="1">
      <alignment horizontal="left"/>
    </xf>
    <xf numFmtId="0" fontId="5" fillId="0" borderId="0" xfId="1" applyFont="1"/>
    <xf numFmtId="0" fontId="8" fillId="0" borderId="0" xfId="1" applyFont="1" applyAlignment="1">
      <alignment horizontal="center" shrinkToFit="1"/>
    </xf>
    <xf numFmtId="0" fontId="8" fillId="0" borderId="1" xfId="1" applyFont="1" applyBorder="1" applyAlignment="1">
      <alignment horizontal="center"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vertical="center"/>
    </xf>
    <xf numFmtId="0" fontId="4"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horizontal="righ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xf numFmtId="0" fontId="9" fillId="0" borderId="0" xfId="2" applyFont="1">
      <alignment vertical="center"/>
    </xf>
    <xf numFmtId="0" fontId="9" fillId="0" borderId="0" xfId="2" applyFont="1" applyAlignment="1">
      <alignment horizontal="left" vertical="center" wrapText="1"/>
    </xf>
    <xf numFmtId="0" fontId="9" fillId="0" borderId="0" xfId="1" applyFont="1" applyAlignment="1">
      <alignment vertical="center" wrapText="1"/>
    </xf>
    <xf numFmtId="176" fontId="3" fillId="0" borderId="35" xfId="1" applyNumberFormat="1" applyFont="1" applyBorder="1" applyAlignment="1">
      <alignment horizontal="center" vertical="center"/>
    </xf>
    <xf numFmtId="0" fontId="3" fillId="0" borderId="51" xfId="1" applyFont="1" applyBorder="1" applyAlignment="1">
      <alignment horizontal="center" vertical="center"/>
    </xf>
    <xf numFmtId="0" fontId="3" fillId="0" borderId="57" xfId="1" applyFont="1" applyBorder="1" applyAlignment="1">
      <alignment horizontal="center" vertical="center"/>
    </xf>
    <xf numFmtId="0" fontId="3" fillId="0" borderId="8" xfId="1" applyFont="1" applyBorder="1" applyAlignment="1">
      <alignment horizontal="center" vertical="center"/>
    </xf>
    <xf numFmtId="0" fontId="3" fillId="0" borderId="44" xfId="1" applyFont="1" applyBorder="1" applyAlignment="1">
      <alignment horizontal="center" vertical="center"/>
    </xf>
    <xf numFmtId="0" fontId="3" fillId="0" borderId="52" xfId="1" applyFont="1" applyBorder="1" applyAlignment="1">
      <alignment horizontal="center" vertical="center"/>
    </xf>
    <xf numFmtId="0" fontId="3" fillId="0" borderId="53" xfId="1" applyFont="1" applyBorder="1" applyAlignment="1">
      <alignment horizontal="center" vertical="center"/>
    </xf>
    <xf numFmtId="0" fontId="3" fillId="0" borderId="7" xfId="1" applyFont="1" applyBorder="1" applyAlignment="1">
      <alignment horizontal="center" vertical="center"/>
    </xf>
    <xf numFmtId="0" fontId="3" fillId="0" borderId="45" xfId="1" applyFont="1" applyBorder="1" applyAlignment="1">
      <alignment horizontal="center" vertical="center"/>
    </xf>
    <xf numFmtId="0" fontId="16" fillId="3" borderId="36" xfId="1" applyFont="1" applyFill="1" applyBorder="1" applyAlignment="1" applyProtection="1">
      <alignment horizontal="center" vertical="center" shrinkToFit="1"/>
      <protection locked="0"/>
    </xf>
    <xf numFmtId="0" fontId="16" fillId="3" borderId="28" xfId="1" applyFont="1" applyFill="1" applyBorder="1" applyAlignment="1" applyProtection="1">
      <alignment horizontal="center" vertical="center" shrinkToFit="1"/>
      <protection locked="0"/>
    </xf>
    <xf numFmtId="0" fontId="16" fillId="3" borderId="49" xfId="1" applyFont="1" applyFill="1" applyBorder="1" applyAlignment="1" applyProtection="1">
      <alignment horizontal="center" vertical="center" shrinkToFit="1"/>
      <protection locked="0"/>
    </xf>
    <xf numFmtId="0" fontId="16" fillId="3" borderId="48" xfId="1" applyFont="1" applyFill="1" applyBorder="1" applyAlignment="1" applyProtection="1">
      <alignment horizontal="center" vertical="center" shrinkToFit="1"/>
      <protection locked="0"/>
    </xf>
    <xf numFmtId="0" fontId="16" fillId="3" borderId="46" xfId="1" applyFont="1" applyFill="1" applyBorder="1" applyAlignment="1" applyProtection="1">
      <alignment horizontal="center" vertical="center" shrinkToFit="1"/>
      <protection locked="0"/>
    </xf>
    <xf numFmtId="0" fontId="16" fillId="3" borderId="63" xfId="1" applyFont="1" applyFill="1" applyBorder="1" applyAlignment="1" applyProtection="1">
      <alignment horizontal="center" vertical="center" shrinkToFit="1"/>
      <protection locked="0"/>
    </xf>
    <xf numFmtId="0" fontId="16" fillId="3" borderId="8" xfId="1" applyFont="1" applyFill="1" applyBorder="1" applyAlignment="1" applyProtection="1">
      <alignment horizontal="center" vertical="center" shrinkToFit="1"/>
      <protection locked="0"/>
    </xf>
    <xf numFmtId="0" fontId="16" fillId="3" borderId="7" xfId="1" applyFont="1" applyFill="1" applyBorder="1" applyAlignment="1" applyProtection="1">
      <alignment horizontal="center" vertical="center" shrinkToFit="1"/>
      <protection locked="0"/>
    </xf>
    <xf numFmtId="0" fontId="16" fillId="3" borderId="45" xfId="1" applyFont="1" applyFill="1" applyBorder="1" applyAlignment="1" applyProtection="1">
      <alignment horizontal="center" vertical="center" shrinkToFit="1"/>
      <protection locked="0"/>
    </xf>
    <xf numFmtId="0" fontId="16" fillId="3" borderId="47" xfId="1" applyFont="1" applyFill="1" applyBorder="1" applyAlignment="1" applyProtection="1">
      <alignment horizontal="center" vertical="center" shrinkToFit="1"/>
      <protection locked="0"/>
    </xf>
    <xf numFmtId="0" fontId="16" fillId="3" borderId="44" xfId="1" applyFont="1" applyFill="1" applyBorder="1" applyAlignment="1" applyProtection="1">
      <alignment horizontal="center" vertical="center" shrinkToFit="1"/>
      <protection locked="0"/>
    </xf>
    <xf numFmtId="0" fontId="16" fillId="3" borderId="39" xfId="1" applyFont="1" applyFill="1" applyBorder="1" applyAlignment="1" applyProtection="1">
      <alignment horizontal="center" vertical="center" shrinkToFit="1"/>
      <protection locked="0"/>
    </xf>
    <xf numFmtId="0" fontId="16" fillId="0" borderId="37" xfId="1" applyFont="1" applyBorder="1" applyAlignment="1">
      <alignment horizontal="center" vertical="center" shrinkToFit="1"/>
    </xf>
    <xf numFmtId="0" fontId="16" fillId="0" borderId="29" xfId="1" applyFont="1" applyBorder="1" applyAlignment="1">
      <alignment horizontal="center" vertical="center" shrinkToFit="1"/>
    </xf>
    <xf numFmtId="0" fontId="16" fillId="0" borderId="43"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15" xfId="1" applyFont="1" applyBorder="1" applyAlignment="1">
      <alignment horizontal="center" vertical="center" shrinkToFit="1"/>
    </xf>
    <xf numFmtId="0" fontId="16" fillId="0" borderId="16" xfId="1" applyFont="1" applyBorder="1" applyAlignment="1">
      <alignment horizontal="center" vertical="center" shrinkToFit="1"/>
    </xf>
    <xf numFmtId="0" fontId="16" fillId="0" borderId="17"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19"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3" xfId="1" applyFont="1" applyBorder="1" applyAlignment="1">
      <alignment horizontal="center" vertical="center" shrinkToFit="1"/>
    </xf>
    <xf numFmtId="0" fontId="16" fillId="3" borderId="30" xfId="1" applyFont="1" applyFill="1" applyBorder="1" applyAlignment="1" applyProtection="1">
      <alignment horizontal="center" vertical="center" shrinkToFit="1"/>
      <protection locked="0"/>
    </xf>
    <xf numFmtId="0" fontId="16" fillId="3" borderId="31" xfId="1" applyFont="1" applyFill="1" applyBorder="1" applyAlignment="1" applyProtection="1">
      <alignment horizontal="center" vertical="center" shrinkToFit="1"/>
      <protection locked="0"/>
    </xf>
    <xf numFmtId="0" fontId="16" fillId="3" borderId="33" xfId="1" applyFont="1" applyFill="1" applyBorder="1" applyAlignment="1" applyProtection="1">
      <alignment horizontal="center" vertical="center" shrinkToFit="1"/>
      <protection locked="0"/>
    </xf>
    <xf numFmtId="0" fontId="16" fillId="3" borderId="64" xfId="1" applyFont="1" applyFill="1" applyBorder="1" applyAlignment="1" applyProtection="1">
      <alignment horizontal="center" vertical="center" shrinkToFit="1"/>
      <protection locked="0"/>
    </xf>
    <xf numFmtId="0" fontId="14" fillId="2" borderId="27" xfId="2" applyFont="1" applyFill="1" applyBorder="1" applyAlignment="1">
      <alignment horizontal="center" vertical="center"/>
    </xf>
    <xf numFmtId="0" fontId="14" fillId="2" borderId="2" xfId="2" applyFont="1" applyFill="1" applyBorder="1" applyAlignment="1">
      <alignment horizontal="center" vertical="center"/>
    </xf>
    <xf numFmtId="49" fontId="22" fillId="0" borderId="52" xfId="2" applyNumberFormat="1" applyFont="1" applyBorder="1" applyAlignment="1" applyProtection="1">
      <alignment horizontal="center" vertical="center"/>
      <protection locked="0"/>
    </xf>
    <xf numFmtId="49" fontId="22" fillId="0" borderId="53" xfId="2" applyNumberFormat="1"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9" fillId="0" borderId="0" xfId="2" applyFont="1" applyAlignment="1">
      <alignment vertical="center" wrapText="1"/>
    </xf>
    <xf numFmtId="0" fontId="11" fillId="0" borderId="0" xfId="1" applyFont="1" applyAlignment="1">
      <alignment vertical="center"/>
    </xf>
    <xf numFmtId="0" fontId="25" fillId="0" borderId="0" xfId="1" applyFont="1" applyAlignment="1">
      <alignment horizontal="left" vertical="center"/>
    </xf>
    <xf numFmtId="0" fontId="26" fillId="0" borderId="0" xfId="1" applyFont="1" applyAlignment="1">
      <alignment vertical="center"/>
    </xf>
    <xf numFmtId="0" fontId="26" fillId="0" borderId="42" xfId="1" applyFont="1" applyBorder="1" applyAlignment="1">
      <alignment horizontal="left"/>
    </xf>
    <xf numFmtId="0" fontId="14" fillId="0" borderId="2" xfId="1" applyFont="1" applyBorder="1" applyAlignment="1">
      <alignment horizontal="center" vertical="center"/>
    </xf>
    <xf numFmtId="0" fontId="14" fillId="2" borderId="51" xfId="2" applyFont="1" applyFill="1" applyBorder="1" applyAlignment="1">
      <alignment horizontal="center" vertical="center"/>
    </xf>
    <xf numFmtId="0" fontId="9" fillId="2" borderId="105" xfId="2" applyFont="1" applyFill="1" applyBorder="1">
      <alignment vertical="center"/>
    </xf>
    <xf numFmtId="0" fontId="9" fillId="2" borderId="106" xfId="2" applyFont="1" applyFill="1" applyBorder="1">
      <alignment vertical="center"/>
    </xf>
    <xf numFmtId="0" fontId="9" fillId="2" borderId="107" xfId="2" applyFont="1" applyFill="1" applyBorder="1">
      <alignment vertical="center"/>
    </xf>
    <xf numFmtId="0" fontId="9" fillId="0" borderId="0" xfId="2" applyFont="1" applyAlignment="1">
      <alignment horizontal="right" vertical="center"/>
    </xf>
    <xf numFmtId="49" fontId="23" fillId="0" borderId="68" xfId="2" applyNumberFormat="1" applyFont="1" applyBorder="1" applyAlignment="1" applyProtection="1">
      <alignment horizontal="center" vertical="center"/>
      <protection locked="0"/>
    </xf>
    <xf numFmtId="49" fontId="23" fillId="0" borderId="70" xfId="2" applyNumberFormat="1" applyFont="1" applyBorder="1" applyAlignment="1" applyProtection="1">
      <alignment horizontal="center" vertical="center"/>
      <protection locked="0"/>
    </xf>
    <xf numFmtId="49" fontId="23" fillId="0" borderId="83" xfId="2" applyNumberFormat="1" applyFont="1" applyBorder="1" applyAlignment="1" applyProtection="1">
      <alignment horizontal="center" vertical="center"/>
      <protection locked="0"/>
    </xf>
    <xf numFmtId="0" fontId="9" fillId="0" borderId="117" xfId="1" applyFont="1" applyBorder="1" applyAlignment="1">
      <alignment horizontal="center"/>
    </xf>
    <xf numFmtId="0" fontId="9" fillId="0" borderId="118" xfId="1" applyFont="1" applyBorder="1" applyAlignment="1">
      <alignment horizontal="center"/>
    </xf>
    <xf numFmtId="177" fontId="28" fillId="3" borderId="100" xfId="2" applyNumberFormat="1" applyFont="1" applyFill="1" applyBorder="1" applyAlignment="1" applyProtection="1">
      <alignment vertical="center" shrinkToFit="1"/>
      <protection locked="0"/>
    </xf>
    <xf numFmtId="177" fontId="28" fillId="3" borderId="65" xfId="2" applyNumberFormat="1" applyFont="1" applyFill="1" applyBorder="1" applyAlignment="1" applyProtection="1">
      <alignment vertical="center" shrinkToFit="1"/>
      <protection locked="0"/>
    </xf>
    <xf numFmtId="177" fontId="28" fillId="3" borderId="3" xfId="2" applyNumberFormat="1" applyFont="1" applyFill="1" applyBorder="1" applyAlignment="1" applyProtection="1">
      <alignment vertical="center" shrinkToFit="1"/>
      <protection locked="0"/>
    </xf>
    <xf numFmtId="177" fontId="28" fillId="3" borderId="57" xfId="2" applyNumberFormat="1" applyFont="1" applyFill="1" applyBorder="1" applyAlignment="1" applyProtection="1">
      <alignment vertical="center" shrinkToFit="1"/>
      <protection locked="0"/>
    </xf>
    <xf numFmtId="177" fontId="28" fillId="3" borderId="4" xfId="2" applyNumberFormat="1" applyFont="1" applyFill="1" applyBorder="1" applyAlignment="1" applyProtection="1">
      <alignment horizontal="right" vertical="center" shrinkToFit="1"/>
      <protection locked="0"/>
    </xf>
    <xf numFmtId="177" fontId="28" fillId="3" borderId="4" xfId="2" applyNumberFormat="1" applyFont="1" applyFill="1" applyBorder="1" applyAlignment="1" applyProtection="1">
      <alignment vertical="center" shrinkToFit="1"/>
      <protection locked="0"/>
    </xf>
    <xf numFmtId="177" fontId="28" fillId="3" borderId="52" xfId="2" applyNumberFormat="1" applyFont="1" applyFill="1" applyBorder="1" applyAlignment="1" applyProtection="1">
      <alignment vertical="center" shrinkToFit="1"/>
      <protection locked="0"/>
    </xf>
    <xf numFmtId="177" fontId="28" fillId="3" borderId="120" xfId="2" applyNumberFormat="1" applyFont="1" applyFill="1" applyBorder="1" applyAlignment="1" applyProtection="1">
      <alignment vertical="center" shrinkToFit="1"/>
      <protection locked="0"/>
    </xf>
    <xf numFmtId="177" fontId="28" fillId="3" borderId="119" xfId="2" applyNumberFormat="1" applyFont="1" applyFill="1" applyBorder="1" applyAlignment="1" applyProtection="1">
      <alignment vertical="center" shrinkToFit="1"/>
      <protection locked="0"/>
    </xf>
    <xf numFmtId="177" fontId="28" fillId="3" borderId="5" xfId="2" applyNumberFormat="1" applyFont="1" applyFill="1" applyBorder="1" applyAlignment="1" applyProtection="1">
      <alignment vertical="center" shrinkToFit="1"/>
      <protection locked="0"/>
    </xf>
    <xf numFmtId="0" fontId="16" fillId="3" borderId="129" xfId="1" applyFont="1" applyFill="1" applyBorder="1" applyAlignment="1" applyProtection="1">
      <alignment horizontal="center" vertical="center" shrinkToFit="1"/>
      <protection locked="0"/>
    </xf>
    <xf numFmtId="0" fontId="16" fillId="3" borderId="130" xfId="1" applyFont="1" applyFill="1" applyBorder="1" applyAlignment="1" applyProtection="1">
      <alignment horizontal="center" vertical="center" shrinkToFit="1"/>
      <protection locked="0"/>
    </xf>
    <xf numFmtId="0" fontId="16" fillId="3" borderId="131" xfId="1" applyFont="1" applyFill="1" applyBorder="1" applyAlignment="1" applyProtection="1">
      <alignment horizontal="center" vertical="center" shrinkToFit="1"/>
      <protection locked="0"/>
    </xf>
    <xf numFmtId="0" fontId="16" fillId="3" borderId="132" xfId="1" applyFont="1" applyFill="1" applyBorder="1" applyAlignment="1" applyProtection="1">
      <alignment horizontal="center" vertical="center" shrinkToFit="1"/>
      <protection locked="0"/>
    </xf>
    <xf numFmtId="0" fontId="3" fillId="0" borderId="30" xfId="1" applyFont="1" applyBorder="1" applyAlignment="1">
      <alignment horizontal="right" vertical="center" shrinkToFit="1"/>
    </xf>
    <xf numFmtId="0" fontId="3" fillId="0" borderId="31" xfId="1" applyFont="1" applyBorder="1" applyAlignment="1">
      <alignment horizontal="right" vertical="center" shrinkToFit="1"/>
    </xf>
    <xf numFmtId="0" fontId="3" fillId="0" borderId="33" xfId="1" applyFont="1" applyBorder="1" applyAlignment="1">
      <alignment horizontal="right" vertical="center" shrinkToFit="1"/>
    </xf>
    <xf numFmtId="0" fontId="3" fillId="0" borderId="64" xfId="1" applyFont="1" applyBorder="1" applyAlignment="1">
      <alignment horizontal="right" vertical="center" shrinkToFit="1"/>
    </xf>
    <xf numFmtId="0" fontId="14" fillId="0" borderId="0" xfId="1" applyFont="1" applyAlignment="1">
      <alignment horizontal="center" vertical="center"/>
    </xf>
    <xf numFmtId="0" fontId="26" fillId="0" borderId="0" xfId="1" applyFont="1"/>
    <xf numFmtId="0" fontId="14" fillId="0" borderId="0" xfId="2" applyFont="1" applyAlignment="1">
      <alignment horizontal="center" vertical="center"/>
    </xf>
    <xf numFmtId="0" fontId="14" fillId="0" borderId="0" xfId="2" applyFont="1" applyAlignment="1">
      <alignment horizontal="center"/>
    </xf>
    <xf numFmtId="177" fontId="28" fillId="3" borderId="120" xfId="2" applyNumberFormat="1" applyFont="1" applyFill="1" applyBorder="1" applyAlignment="1" applyProtection="1">
      <alignment horizontal="right" vertical="center" shrinkToFit="1"/>
      <protection locked="0"/>
    </xf>
    <xf numFmtId="177" fontId="28" fillId="3" borderId="119" xfId="2" applyNumberFormat="1" applyFont="1" applyFill="1" applyBorder="1" applyAlignment="1" applyProtection="1">
      <alignment horizontal="right" vertical="center" shrinkToFit="1"/>
      <protection locked="0"/>
    </xf>
    <xf numFmtId="177" fontId="28" fillId="3" borderId="5" xfId="2" applyNumberFormat="1" applyFont="1" applyFill="1" applyBorder="1" applyAlignment="1" applyProtection="1">
      <alignment horizontal="right" vertical="center" shrinkToFit="1"/>
      <protection locked="0"/>
    </xf>
    <xf numFmtId="0" fontId="14" fillId="0" borderId="0" xfId="1" applyFont="1" applyAlignment="1">
      <alignment horizontal="right" vertical="center"/>
    </xf>
    <xf numFmtId="0" fontId="26" fillId="0" borderId="0" xfId="1" applyFont="1" applyAlignment="1">
      <alignment horizontal="right"/>
    </xf>
    <xf numFmtId="0" fontId="14" fillId="0" borderId="0" xfId="2" applyFont="1" applyAlignment="1">
      <alignment horizontal="right" vertical="center"/>
    </xf>
    <xf numFmtId="0" fontId="14" fillId="0" borderId="0" xfId="2" applyFont="1" applyAlignment="1">
      <alignment horizontal="right"/>
    </xf>
    <xf numFmtId="0" fontId="9" fillId="0" borderId="32" xfId="1" applyFont="1" applyBorder="1" applyAlignment="1">
      <alignment horizontal="center" vertical="center" wrapText="1"/>
    </xf>
    <xf numFmtId="0" fontId="9" fillId="0" borderId="34" xfId="1" applyFont="1" applyBorder="1" applyAlignment="1">
      <alignment horizontal="center" vertical="center" wrapText="1"/>
    </xf>
    <xf numFmtId="0" fontId="1" fillId="0" borderId="88" xfId="1" applyBorder="1" applyAlignment="1">
      <alignment horizontal="center" vertical="center"/>
    </xf>
    <xf numFmtId="0" fontId="1" fillId="0" borderId="89" xfId="1" applyBorder="1" applyAlignment="1">
      <alignment horizontal="center" vertical="center"/>
    </xf>
    <xf numFmtId="0" fontId="1" fillId="0" borderId="90" xfId="1" applyBorder="1" applyAlignment="1">
      <alignment horizontal="center" vertical="center"/>
    </xf>
    <xf numFmtId="0" fontId="14" fillId="0" borderId="32" xfId="1" applyFont="1" applyBorder="1" applyAlignment="1">
      <alignment horizontal="center" vertical="center" wrapText="1"/>
    </xf>
    <xf numFmtId="0" fontId="14" fillId="0" borderId="34" xfId="1" applyFont="1" applyBorder="1" applyAlignment="1">
      <alignment horizontal="center" vertical="center" wrapText="1"/>
    </xf>
    <xf numFmtId="0" fontId="10" fillId="0" borderId="92" xfId="1" applyFont="1" applyBorder="1" applyAlignment="1">
      <alignment horizontal="center" vertical="center"/>
    </xf>
    <xf numFmtId="0" fontId="10" fillId="0" borderId="59" xfId="1" applyFont="1" applyBorder="1" applyAlignment="1">
      <alignment horizontal="center" vertical="center"/>
    </xf>
    <xf numFmtId="0" fontId="10" fillId="0" borderId="93" xfId="1" applyFont="1" applyBorder="1" applyAlignment="1">
      <alignment horizontal="center" vertical="center"/>
    </xf>
    <xf numFmtId="0" fontId="10" fillId="0" borderId="61" xfId="1" applyFont="1" applyBorder="1" applyAlignment="1">
      <alignment horizontal="center" vertical="center"/>
    </xf>
    <xf numFmtId="0" fontId="9" fillId="3" borderId="8" xfId="1" applyFont="1" applyFill="1" applyBorder="1" applyAlignment="1" applyProtection="1">
      <alignment horizontal="center" vertical="center" wrapText="1"/>
      <protection locked="0"/>
    </xf>
    <xf numFmtId="0" fontId="9" fillId="3" borderId="37" xfId="1" applyFont="1" applyFill="1" applyBorder="1" applyAlignment="1" applyProtection="1">
      <alignment horizontal="center" vertical="center" wrapText="1"/>
      <protection locked="0"/>
    </xf>
    <xf numFmtId="0" fontId="9" fillId="3" borderId="27" xfId="1" applyFont="1" applyFill="1" applyBorder="1" applyAlignment="1" applyProtection="1">
      <alignment horizontal="center" vertical="center" wrapText="1"/>
      <protection locked="0"/>
    </xf>
    <xf numFmtId="0" fontId="16" fillId="3" borderId="44" xfId="1" applyFont="1" applyFill="1" applyBorder="1" applyAlignment="1" applyProtection="1">
      <alignment horizontal="center" vertical="center" shrinkToFit="1"/>
      <protection locked="0"/>
    </xf>
    <xf numFmtId="0" fontId="16" fillId="3" borderId="42" xfId="1" applyFont="1" applyFill="1" applyBorder="1" applyAlignment="1" applyProtection="1">
      <alignment horizontal="center" vertical="center" shrinkToFit="1"/>
      <protection locked="0"/>
    </xf>
    <xf numFmtId="0" fontId="16" fillId="3" borderId="65" xfId="1" applyFont="1" applyFill="1" applyBorder="1" applyAlignment="1" applyProtection="1">
      <alignment horizontal="center" vertical="center" shrinkToFit="1"/>
      <protection locked="0"/>
    </xf>
    <xf numFmtId="0" fontId="3" fillId="0" borderId="127" xfId="1" applyFont="1" applyBorder="1" applyAlignment="1">
      <alignment horizontal="right" vertical="center"/>
    </xf>
    <xf numFmtId="0" fontId="3" fillId="0" borderId="61" xfId="1" applyFont="1" applyBorder="1" applyAlignment="1">
      <alignment horizontal="right" vertical="center"/>
    </xf>
    <xf numFmtId="0" fontId="3" fillId="0" borderId="128" xfId="1" applyFont="1" applyBorder="1" applyAlignment="1">
      <alignment horizontal="right" vertical="center"/>
    </xf>
    <xf numFmtId="0" fontId="3" fillId="0" borderId="60" xfId="1" applyFont="1" applyBorder="1" applyAlignment="1">
      <alignment horizontal="right" vertical="center"/>
    </xf>
    <xf numFmtId="0" fontId="3" fillId="0" borderId="125" xfId="1" applyFont="1" applyBorder="1" applyAlignment="1">
      <alignment horizontal="right" vertical="center"/>
    </xf>
    <xf numFmtId="0" fontId="3" fillId="0" borderId="62" xfId="1" applyFont="1" applyBorder="1" applyAlignment="1">
      <alignment horizontal="right" vertical="center"/>
    </xf>
    <xf numFmtId="0" fontId="10" fillId="0" borderId="91" xfId="1" applyFont="1" applyBorder="1" applyAlignment="1">
      <alignment horizontal="center" vertical="center"/>
    </xf>
    <xf numFmtId="0" fontId="10" fillId="0" borderId="60" xfId="1" applyFont="1" applyBorder="1" applyAlignment="1">
      <alignment horizontal="center" vertical="center"/>
    </xf>
    <xf numFmtId="0" fontId="17" fillId="3" borderId="23" xfId="1" applyFont="1" applyFill="1" applyBorder="1" applyAlignment="1" applyProtection="1">
      <alignment vertical="center"/>
      <protection locked="0"/>
    </xf>
    <xf numFmtId="0" fontId="17" fillId="3" borderId="68" xfId="1" applyFont="1" applyFill="1" applyBorder="1" applyAlignment="1" applyProtection="1">
      <alignment vertical="center"/>
      <protection locked="0"/>
    </xf>
    <xf numFmtId="0" fontId="17" fillId="3" borderId="69" xfId="1" applyFont="1" applyFill="1" applyBorder="1" applyAlignment="1" applyProtection="1">
      <alignment vertical="center"/>
      <protection locked="0"/>
    </xf>
    <xf numFmtId="176" fontId="16" fillId="0" borderId="86" xfId="1" applyNumberFormat="1" applyFont="1" applyBorder="1" applyAlignment="1">
      <alignment horizontal="center" vertical="center"/>
    </xf>
    <xf numFmtId="176" fontId="16" fillId="0" borderId="87" xfId="1" applyNumberFormat="1" applyFont="1" applyBorder="1" applyAlignment="1">
      <alignment horizontal="center" vertical="center"/>
    </xf>
    <xf numFmtId="176" fontId="16" fillId="0" borderId="40" xfId="1" applyNumberFormat="1" applyFont="1" applyBorder="1" applyAlignment="1">
      <alignment horizontal="center" vertical="center"/>
    </xf>
    <xf numFmtId="0" fontId="17" fillId="3" borderId="21" xfId="1" applyFont="1" applyFill="1" applyBorder="1" applyAlignment="1" applyProtection="1">
      <alignment vertical="center"/>
      <protection locked="0"/>
    </xf>
    <xf numFmtId="0" fontId="17" fillId="3" borderId="66" xfId="1" applyFont="1" applyFill="1" applyBorder="1" applyAlignment="1" applyProtection="1">
      <alignment vertical="center"/>
      <protection locked="0"/>
    </xf>
    <xf numFmtId="0" fontId="17" fillId="3" borderId="67" xfId="1" applyFont="1" applyFill="1" applyBorder="1" applyAlignment="1" applyProtection="1">
      <alignment vertical="center"/>
      <protection locked="0"/>
    </xf>
    <xf numFmtId="0" fontId="19" fillId="0" borderId="23" xfId="0" applyFont="1" applyBorder="1" applyAlignment="1" applyProtection="1">
      <alignment vertical="center"/>
      <protection locked="0"/>
    </xf>
    <xf numFmtId="0" fontId="19" fillId="0" borderId="68" xfId="0" applyFont="1" applyBorder="1" applyAlignment="1" applyProtection="1">
      <alignment vertical="center"/>
      <protection locked="0"/>
    </xf>
    <xf numFmtId="0" fontId="19" fillId="0" borderId="69" xfId="0" applyFont="1" applyBorder="1" applyAlignment="1" applyProtection="1">
      <alignment vertical="center"/>
      <protection locked="0"/>
    </xf>
    <xf numFmtId="0" fontId="5" fillId="0" borderId="0" xfId="1" applyFont="1" applyAlignment="1">
      <alignment horizontal="left"/>
    </xf>
    <xf numFmtId="0" fontId="6" fillId="0" borderId="0" xfId="1" applyFont="1" applyAlignment="1">
      <alignment horizontal="right" shrinkToFit="1"/>
    </xf>
    <xf numFmtId="0" fontId="20" fillId="3" borderId="0" xfId="1" applyFont="1" applyFill="1" applyAlignment="1" applyProtection="1">
      <alignment horizontal="center"/>
      <protection locked="0"/>
    </xf>
    <xf numFmtId="0" fontId="8" fillId="0" borderId="0" xfId="1" applyFont="1" applyAlignment="1">
      <alignment horizontal="right" shrinkToFit="1"/>
    </xf>
    <xf numFmtId="176" fontId="3" fillId="0" borderId="99" xfId="1" applyNumberFormat="1" applyFont="1" applyBorder="1" applyAlignment="1">
      <alignment horizontal="center" vertical="center"/>
    </xf>
    <xf numFmtId="176" fontId="3" fillId="0" borderId="84" xfId="1" applyNumberFormat="1" applyFont="1" applyBorder="1" applyAlignment="1">
      <alignment horizontal="center" vertical="center"/>
    </xf>
    <xf numFmtId="0" fontId="17" fillId="3" borderId="78" xfId="1" applyFont="1" applyFill="1" applyBorder="1" applyAlignment="1" applyProtection="1">
      <alignment vertical="center" wrapText="1"/>
      <protection locked="0"/>
    </xf>
    <xf numFmtId="0" fontId="17" fillId="3" borderId="79" xfId="1" applyFont="1" applyFill="1" applyBorder="1" applyAlignment="1" applyProtection="1">
      <alignment vertical="center" wrapText="1"/>
      <protection locked="0"/>
    </xf>
    <xf numFmtId="0" fontId="17" fillId="3" borderId="80" xfId="1" applyFont="1" applyFill="1" applyBorder="1" applyAlignment="1" applyProtection="1">
      <alignment vertical="center" wrapText="1"/>
      <protection locked="0"/>
    </xf>
    <xf numFmtId="0" fontId="19" fillId="0" borderId="22" xfId="0" applyFont="1" applyBorder="1" applyAlignment="1" applyProtection="1">
      <alignment vertical="center"/>
      <protection locked="0"/>
    </xf>
    <xf numFmtId="0" fontId="19" fillId="0" borderId="83" xfId="0" applyFont="1" applyBorder="1" applyAlignment="1" applyProtection="1">
      <alignment vertical="center"/>
      <protection locked="0"/>
    </xf>
    <xf numFmtId="0" fontId="19" fillId="0" borderId="85" xfId="0" applyFont="1" applyBorder="1" applyAlignment="1" applyProtection="1">
      <alignment vertical="center"/>
      <protection locked="0"/>
    </xf>
    <xf numFmtId="0" fontId="9" fillId="3" borderId="25" xfId="1" applyFont="1" applyFill="1" applyBorder="1" applyAlignment="1" applyProtection="1">
      <alignment horizontal="center" vertical="center" wrapText="1"/>
      <protection locked="0"/>
    </xf>
    <xf numFmtId="0" fontId="16" fillId="3" borderId="26" xfId="1" applyFont="1" applyFill="1" applyBorder="1" applyAlignment="1" applyProtection="1">
      <alignment horizontal="center" vertical="center" shrinkToFit="1"/>
      <protection locked="0"/>
    </xf>
    <xf numFmtId="0" fontId="10" fillId="0" borderId="97" xfId="1" applyFont="1" applyBorder="1" applyAlignment="1">
      <alignment horizontal="center" vertical="center" wrapText="1"/>
    </xf>
    <xf numFmtId="0" fontId="10" fillId="0" borderId="62" xfId="1" applyFont="1" applyBorder="1" applyAlignment="1">
      <alignment horizontal="center" vertical="center"/>
    </xf>
    <xf numFmtId="176" fontId="3" fillId="0" borderId="133" xfId="1" applyNumberFormat="1" applyFont="1" applyBorder="1" applyAlignment="1">
      <alignment horizontal="center" vertical="center"/>
    </xf>
    <xf numFmtId="176" fontId="3" fillId="0" borderId="94" xfId="1" applyNumberFormat="1" applyFont="1" applyBorder="1" applyAlignment="1">
      <alignment horizontal="center" vertical="center"/>
    </xf>
    <xf numFmtId="0" fontId="17" fillId="3" borderId="81" xfId="1" applyFont="1" applyFill="1" applyBorder="1" applyAlignment="1" applyProtection="1">
      <alignment vertical="center"/>
      <protection locked="0"/>
    </xf>
    <xf numFmtId="0" fontId="17" fillId="3" borderId="0" xfId="1" applyFont="1" applyFill="1" applyAlignment="1" applyProtection="1">
      <alignment vertical="center"/>
      <protection locked="0"/>
    </xf>
    <xf numFmtId="0" fontId="19" fillId="0" borderId="55" xfId="0" applyFont="1" applyBorder="1" applyAlignment="1" applyProtection="1">
      <alignment vertical="center"/>
      <protection locked="0"/>
    </xf>
    <xf numFmtId="0" fontId="19" fillId="0" borderId="82"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50" xfId="0" applyFont="1" applyBorder="1" applyAlignment="1" applyProtection="1">
      <alignment vertical="center"/>
      <protection locked="0"/>
    </xf>
    <xf numFmtId="0" fontId="10" fillId="0" borderId="95" xfId="1" applyFont="1" applyBorder="1" applyAlignment="1">
      <alignment horizontal="center" vertical="center"/>
    </xf>
    <xf numFmtId="0" fontId="10" fillId="0" borderId="96" xfId="1" applyFont="1" applyBorder="1" applyAlignment="1">
      <alignment horizontal="center" vertical="center"/>
    </xf>
    <xf numFmtId="0" fontId="9" fillId="3" borderId="36" xfId="1" applyFont="1" applyFill="1" applyBorder="1" applyAlignment="1" applyProtection="1">
      <alignment horizontal="center" vertical="center"/>
      <protection locked="0"/>
    </xf>
    <xf numFmtId="0" fontId="9" fillId="3" borderId="27" xfId="1" applyFont="1" applyFill="1" applyBorder="1" applyAlignment="1" applyProtection="1">
      <alignment horizontal="center" vertical="center"/>
      <protection locked="0"/>
    </xf>
    <xf numFmtId="0" fontId="16" fillId="3" borderId="46" xfId="1" applyFont="1" applyFill="1" applyBorder="1" applyAlignment="1" applyProtection="1">
      <alignment horizontal="center" vertical="center" shrinkToFit="1"/>
      <protection locked="0"/>
    </xf>
    <xf numFmtId="0" fontId="10" fillId="0" borderId="98" xfId="1" applyFont="1" applyBorder="1" applyAlignment="1">
      <alignment horizontal="center" vertical="center" wrapText="1"/>
    </xf>
    <xf numFmtId="0" fontId="10" fillId="0" borderId="58" xfId="1" applyFont="1" applyBorder="1" applyAlignment="1">
      <alignment horizontal="center" vertical="center"/>
    </xf>
    <xf numFmtId="0" fontId="16" fillId="3" borderId="45" xfId="1" applyFont="1" applyFill="1" applyBorder="1" applyAlignment="1" applyProtection="1">
      <alignment horizontal="center" vertical="center" shrinkToFit="1"/>
      <protection locked="0"/>
    </xf>
    <xf numFmtId="0" fontId="16" fillId="3" borderId="43" xfId="1" applyFont="1" applyFill="1" applyBorder="1" applyAlignment="1" applyProtection="1">
      <alignment horizontal="center" vertical="center" shrinkToFit="1"/>
      <protection locked="0"/>
    </xf>
    <xf numFmtId="0" fontId="16" fillId="3" borderId="41" xfId="1" applyFont="1" applyFill="1" applyBorder="1" applyAlignment="1" applyProtection="1">
      <alignment horizontal="center" vertical="center" shrinkToFit="1"/>
      <protection locked="0"/>
    </xf>
    <xf numFmtId="0" fontId="8" fillId="0" borderId="1" xfId="1" applyFont="1" applyBorder="1" applyAlignment="1">
      <alignment horizontal="right" shrinkToFit="1"/>
    </xf>
    <xf numFmtId="0" fontId="3" fillId="0" borderId="71" xfId="1" applyFont="1" applyBorder="1" applyAlignment="1">
      <alignment horizontal="center" vertical="center"/>
    </xf>
    <xf numFmtId="0" fontId="3" fillId="0" borderId="2" xfId="1" applyFont="1" applyBorder="1" applyAlignment="1">
      <alignment horizontal="center" vertical="center"/>
    </xf>
    <xf numFmtId="0" fontId="3" fillId="0" borderId="8" xfId="1" applyFont="1" applyBorder="1" applyAlignment="1">
      <alignment horizontal="center" vertical="center"/>
    </xf>
    <xf numFmtId="0" fontId="3" fillId="0" borderId="46"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72" xfId="1" applyFont="1" applyBorder="1" applyAlignment="1">
      <alignment horizontal="center" vertical="center"/>
    </xf>
    <xf numFmtId="0" fontId="3" fillId="0" borderId="3" xfId="1" applyFont="1" applyBorder="1" applyAlignment="1">
      <alignment horizontal="center" vertical="center"/>
    </xf>
    <xf numFmtId="0" fontId="3" fillId="0" borderId="44" xfId="1" applyFont="1" applyBorder="1" applyAlignment="1">
      <alignment horizontal="center" vertical="center"/>
    </xf>
    <xf numFmtId="0" fontId="9" fillId="0" borderId="78" xfId="1" applyFont="1" applyBorder="1" applyAlignment="1">
      <alignment horizontal="center" vertical="center" wrapText="1"/>
    </xf>
    <xf numFmtId="0" fontId="9" fillId="0" borderId="80" xfId="1" applyFont="1" applyBorder="1" applyAlignment="1">
      <alignment horizontal="center" vertical="center" wrapText="1"/>
    </xf>
    <xf numFmtId="0" fontId="9" fillId="0" borderId="81" xfId="1" applyFont="1" applyBorder="1" applyAlignment="1">
      <alignment horizontal="center" vertical="center" wrapText="1"/>
    </xf>
    <xf numFmtId="0" fontId="9" fillId="0" borderId="55" xfId="1" applyFont="1" applyBorder="1" applyAlignment="1">
      <alignment horizontal="center" vertical="center" wrapText="1"/>
    </xf>
    <xf numFmtId="0" fontId="1" fillId="0" borderId="71" xfId="1" applyBorder="1" applyAlignment="1">
      <alignment horizontal="center"/>
    </xf>
    <xf numFmtId="0" fontId="1" fillId="0" borderId="73" xfId="1" applyBorder="1" applyAlignment="1">
      <alignment horizontal="center"/>
    </xf>
    <xf numFmtId="0" fontId="1" fillId="0" borderId="74" xfId="1" applyBorder="1" applyAlignment="1">
      <alignment horizontal="center"/>
    </xf>
    <xf numFmtId="0" fontId="1" fillId="0" borderId="72" xfId="1" applyBorder="1" applyAlignment="1">
      <alignment horizontal="center"/>
    </xf>
    <xf numFmtId="0" fontId="27" fillId="0" borderId="79" xfId="2" applyFont="1" applyBorder="1" applyAlignment="1">
      <alignment horizontal="left" vertical="center" wrapText="1"/>
    </xf>
    <xf numFmtId="0" fontId="27" fillId="0" borderId="0" xfId="2" applyFont="1" applyAlignment="1">
      <alignment horizontal="left" vertical="center" wrapText="1"/>
    </xf>
    <xf numFmtId="0" fontId="9" fillId="0" borderId="78" xfId="1" applyFont="1" applyBorder="1" applyAlignment="1">
      <alignment horizontal="center" vertical="center"/>
    </xf>
    <xf numFmtId="0" fontId="9" fillId="0" borderId="79" xfId="1" applyFont="1" applyBorder="1" applyAlignment="1">
      <alignment horizontal="center" vertical="center"/>
    </xf>
    <xf numFmtId="0" fontId="9" fillId="0" borderId="48" xfId="1" applyFont="1" applyBorder="1" applyAlignment="1">
      <alignment horizontal="center" vertical="center"/>
    </xf>
    <xf numFmtId="0" fontId="9" fillId="0" borderId="113" xfId="1" applyFont="1" applyBorder="1" applyAlignment="1">
      <alignment horizontal="center" vertical="center"/>
    </xf>
    <xf numFmtId="0" fontId="9" fillId="0" borderId="114" xfId="1" applyFont="1" applyBorder="1" applyAlignment="1">
      <alignment horizontal="center" vertical="center"/>
    </xf>
    <xf numFmtId="0" fontId="9" fillId="0" borderId="115" xfId="1" applyFont="1" applyBorder="1" applyAlignment="1">
      <alignment horizontal="center" vertical="center"/>
    </xf>
    <xf numFmtId="0" fontId="24" fillId="2" borderId="46" xfId="2" applyFont="1" applyFill="1" applyBorder="1" applyAlignment="1">
      <alignment horizontal="center" vertical="center" wrapText="1" shrinkToFit="1"/>
    </xf>
    <xf numFmtId="0" fontId="24" fillId="2" borderId="48" xfId="2" applyFont="1" applyFill="1" applyBorder="1" applyAlignment="1">
      <alignment horizontal="center" vertical="center" wrapText="1" shrinkToFit="1"/>
    </xf>
    <xf numFmtId="0" fontId="24" fillId="2" borderId="116" xfId="2" applyFont="1" applyFill="1" applyBorder="1" applyAlignment="1">
      <alignment horizontal="center" vertical="center" wrapText="1" shrinkToFit="1"/>
    </xf>
    <xf numFmtId="0" fontId="24" fillId="2" borderId="115" xfId="2" applyFont="1" applyFill="1" applyBorder="1" applyAlignment="1">
      <alignment horizontal="center" vertical="center" wrapText="1" shrinkToFit="1"/>
    </xf>
    <xf numFmtId="0" fontId="9" fillId="0" borderId="46" xfId="1" applyFont="1" applyBorder="1" applyAlignment="1">
      <alignment horizontal="center"/>
    </xf>
    <xf numFmtId="0" fontId="9" fillId="0" borderId="80" xfId="1" applyFont="1" applyBorder="1" applyAlignment="1">
      <alignment horizontal="center"/>
    </xf>
    <xf numFmtId="0" fontId="29" fillId="3" borderId="3" xfId="1" applyFont="1" applyFill="1" applyBorder="1" applyAlignment="1" applyProtection="1">
      <alignment horizontal="center" vertical="center"/>
      <protection locked="0"/>
    </xf>
    <xf numFmtId="0" fontId="29" fillId="3" borderId="6" xfId="1" applyFont="1" applyFill="1" applyBorder="1" applyAlignment="1" applyProtection="1">
      <alignment horizontal="center" vertical="center"/>
      <protection locked="0"/>
    </xf>
    <xf numFmtId="0" fontId="9" fillId="0" borderId="0" xfId="1" applyFont="1" applyAlignment="1">
      <alignment horizontal="left" vertical="center" wrapText="1"/>
    </xf>
    <xf numFmtId="49" fontId="23" fillId="3" borderId="83" xfId="2" applyNumberFormat="1" applyFont="1" applyFill="1" applyBorder="1" applyAlignment="1" applyProtection="1">
      <alignment horizontal="center" vertical="center"/>
      <protection locked="0"/>
    </xf>
    <xf numFmtId="49" fontId="23" fillId="3" borderId="111" xfId="2" applyNumberFormat="1" applyFont="1" applyFill="1" applyBorder="1" applyAlignment="1" applyProtection="1">
      <alignment horizontal="center" vertical="center"/>
      <protection locked="0"/>
    </xf>
    <xf numFmtId="49" fontId="23" fillId="3" borderId="68" xfId="2" applyNumberFormat="1" applyFont="1" applyFill="1" applyBorder="1" applyAlignment="1" applyProtection="1">
      <alignment horizontal="center" vertical="center"/>
      <protection locked="0"/>
    </xf>
    <xf numFmtId="49" fontId="23" fillId="3" borderId="6" xfId="2" applyNumberFormat="1" applyFont="1" applyFill="1" applyBorder="1" applyAlignment="1" applyProtection="1">
      <alignment horizontal="center" vertical="center"/>
      <protection locked="0"/>
    </xf>
    <xf numFmtId="49" fontId="23" fillId="3" borderId="3" xfId="2" applyNumberFormat="1" applyFont="1" applyFill="1" applyBorder="1" applyAlignment="1" applyProtection="1">
      <alignment horizontal="center" vertical="center"/>
      <protection locked="0"/>
    </xf>
    <xf numFmtId="0" fontId="9" fillId="2" borderId="102" xfId="2" applyFont="1" applyFill="1" applyBorder="1" applyAlignment="1">
      <alignment horizontal="center" vertical="center"/>
    </xf>
    <xf numFmtId="0" fontId="9" fillId="2" borderId="103" xfId="2" applyFont="1" applyFill="1" applyBorder="1" applyAlignment="1">
      <alignment horizontal="center" vertical="center"/>
    </xf>
    <xf numFmtId="0" fontId="9" fillId="2" borderId="104" xfId="2" applyFont="1" applyFill="1" applyBorder="1" applyAlignment="1">
      <alignment horizontal="center" vertical="center"/>
    </xf>
    <xf numFmtId="0" fontId="18" fillId="2" borderId="100" xfId="2" applyFont="1" applyFill="1" applyBorder="1" applyAlignment="1">
      <alignment horizontal="left" vertical="center"/>
    </xf>
    <xf numFmtId="0" fontId="18" fillId="2" borderId="41" xfId="2" applyFont="1" applyFill="1" applyBorder="1" applyAlignment="1">
      <alignment horizontal="left" vertical="center"/>
    </xf>
    <xf numFmtId="0" fontId="18" fillId="2" borderId="4" xfId="2" applyFont="1" applyFill="1" applyBorder="1" applyAlignment="1">
      <alignment horizontal="left" vertical="center"/>
    </xf>
    <xf numFmtId="0" fontId="18" fillId="2" borderId="5" xfId="2" applyFont="1" applyFill="1" applyBorder="1" applyAlignment="1">
      <alignment horizontal="left" vertical="center"/>
    </xf>
    <xf numFmtId="0" fontId="18" fillId="2" borderId="52" xfId="2" applyFont="1" applyFill="1" applyBorder="1" applyAlignment="1">
      <alignment horizontal="left" vertical="center"/>
    </xf>
    <xf numFmtId="0" fontId="18" fillId="2" borderId="53" xfId="2" applyFont="1" applyFill="1" applyBorder="1" applyAlignment="1">
      <alignment horizontal="left" vertical="center"/>
    </xf>
    <xf numFmtId="20" fontId="22" fillId="3" borderId="108" xfId="2" applyNumberFormat="1" applyFont="1" applyFill="1" applyBorder="1" applyAlignment="1" applyProtection="1">
      <alignment horizontal="center" vertical="center"/>
      <protection locked="0"/>
    </xf>
    <xf numFmtId="20" fontId="22" fillId="3" borderId="109" xfId="2" applyNumberFormat="1" applyFont="1" applyFill="1" applyBorder="1" applyAlignment="1" applyProtection="1">
      <alignment horizontal="center" vertical="center"/>
      <protection locked="0"/>
    </xf>
    <xf numFmtId="20" fontId="22" fillId="3" borderId="110" xfId="2" applyNumberFormat="1" applyFont="1" applyFill="1" applyBorder="1" applyAlignment="1" applyProtection="1">
      <alignment horizontal="center" vertical="center"/>
      <protection locked="0"/>
    </xf>
    <xf numFmtId="49" fontId="23" fillId="0" borderId="57" xfId="2" applyNumberFormat="1" applyFont="1" applyBorder="1" applyAlignment="1" applyProtection="1">
      <alignment horizontal="center" vertical="center"/>
      <protection locked="0"/>
    </xf>
    <xf numFmtId="49" fontId="23" fillId="0" borderId="70" xfId="2" applyNumberFormat="1" applyFont="1" applyBorder="1" applyAlignment="1" applyProtection="1">
      <alignment horizontal="center" vertical="center"/>
      <protection locked="0"/>
    </xf>
    <xf numFmtId="49" fontId="23" fillId="3" borderId="57" xfId="2" applyNumberFormat="1" applyFont="1" applyFill="1" applyBorder="1" applyAlignment="1" applyProtection="1">
      <alignment horizontal="center" vertical="center"/>
      <protection locked="0"/>
    </xf>
    <xf numFmtId="49" fontId="23" fillId="3" borderId="70" xfId="2" applyNumberFormat="1" applyFont="1" applyFill="1" applyBorder="1" applyAlignment="1" applyProtection="1">
      <alignment horizontal="center" vertical="center"/>
      <protection locked="0"/>
    </xf>
    <xf numFmtId="0" fontId="22" fillId="0" borderId="65" xfId="2" applyFont="1" applyBorder="1" applyAlignment="1" applyProtection="1">
      <alignment horizontal="center" vertical="center"/>
      <protection locked="0"/>
    </xf>
    <xf numFmtId="0" fontId="22" fillId="0" borderId="111" xfId="2" applyFont="1" applyBorder="1" applyAlignment="1" applyProtection="1">
      <alignment horizontal="center" vertical="center"/>
      <protection locked="0"/>
    </xf>
    <xf numFmtId="0" fontId="22" fillId="0" borderId="3" xfId="2" applyFont="1" applyBorder="1" applyAlignment="1" applyProtection="1">
      <alignment horizontal="center" vertical="center"/>
      <protection locked="0"/>
    </xf>
    <xf numFmtId="0" fontId="22" fillId="0" borderId="6" xfId="2" applyFont="1" applyBorder="1" applyAlignment="1" applyProtection="1">
      <alignment horizontal="center" vertical="center"/>
      <protection locked="0"/>
    </xf>
    <xf numFmtId="0" fontId="22" fillId="0" borderId="57" xfId="2" applyFont="1" applyBorder="1" applyAlignment="1" applyProtection="1">
      <alignment horizontal="center" vertical="center"/>
      <protection locked="0"/>
    </xf>
    <xf numFmtId="0" fontId="22" fillId="0" borderId="112" xfId="2" applyFont="1" applyBorder="1" applyAlignment="1" applyProtection="1">
      <alignment horizontal="center" vertical="center"/>
      <protection locked="0"/>
    </xf>
    <xf numFmtId="49" fontId="23" fillId="3" borderId="112" xfId="2" applyNumberFormat="1" applyFont="1" applyFill="1" applyBorder="1" applyAlignment="1" applyProtection="1">
      <alignment horizontal="center" vertical="center"/>
      <protection locked="0"/>
    </xf>
    <xf numFmtId="49" fontId="23" fillId="3" borderId="65" xfId="2" applyNumberFormat="1" applyFont="1" applyFill="1" applyBorder="1" applyAlignment="1" applyProtection="1">
      <alignment horizontal="center" vertical="center"/>
      <protection locked="0"/>
    </xf>
    <xf numFmtId="49" fontId="23" fillId="0" borderId="112" xfId="2" applyNumberFormat="1" applyFont="1" applyBorder="1" applyAlignment="1" applyProtection="1">
      <alignment horizontal="center" vertical="center"/>
      <protection locked="0"/>
    </xf>
    <xf numFmtId="38" fontId="3" fillId="0" borderId="126" xfId="3" applyFont="1" applyBorder="1" applyAlignment="1">
      <alignment horizontal="right" vertical="center"/>
    </xf>
    <xf numFmtId="38" fontId="3" fillId="0" borderId="56" xfId="3" applyFont="1" applyBorder="1" applyAlignment="1">
      <alignment horizontal="right" vertical="center"/>
    </xf>
    <xf numFmtId="0" fontId="3" fillId="0" borderId="126" xfId="1" applyFont="1" applyBorder="1" applyAlignment="1">
      <alignment horizontal="right" vertical="center"/>
    </xf>
    <xf numFmtId="0" fontId="3" fillId="0" borderId="56" xfId="1" applyFont="1" applyBorder="1" applyAlignment="1">
      <alignment horizontal="right" vertical="center"/>
    </xf>
    <xf numFmtId="0" fontId="8" fillId="0" borderId="0" xfId="1" applyFont="1" applyAlignment="1">
      <alignment horizontal="center" shrinkToFit="1"/>
    </xf>
    <xf numFmtId="0" fontId="21" fillId="3" borderId="1" xfId="1" applyFont="1" applyFill="1" applyBorder="1" applyAlignment="1" applyProtection="1">
      <alignment horizontal="center" shrinkToFit="1"/>
      <protection locked="0"/>
    </xf>
    <xf numFmtId="0" fontId="9" fillId="0" borderId="75" xfId="1" applyFont="1" applyBorder="1" applyAlignment="1">
      <alignment horizontal="center" vertical="center" wrapText="1"/>
    </xf>
    <xf numFmtId="0" fontId="9" fillId="0" borderId="76" xfId="1" applyFont="1" applyBorder="1" applyAlignment="1">
      <alignment horizontal="center" vertical="center" wrapText="1"/>
    </xf>
    <xf numFmtId="0" fontId="9" fillId="0" borderId="77" xfId="1" applyFont="1" applyBorder="1" applyAlignment="1">
      <alignment horizontal="center" vertical="center" wrapText="1"/>
    </xf>
    <xf numFmtId="0" fontId="9" fillId="0" borderId="79" xfId="1" applyFont="1" applyBorder="1" applyAlignment="1">
      <alignment horizontal="center" vertical="center" wrapText="1"/>
    </xf>
    <xf numFmtId="0" fontId="0" fillId="0" borderId="80" xfId="0" applyBorder="1" applyAlignment="1">
      <alignment vertical="center"/>
    </xf>
    <xf numFmtId="0" fontId="0" fillId="0" borderId="81" xfId="0" applyBorder="1" applyAlignment="1">
      <alignment vertical="center"/>
    </xf>
    <xf numFmtId="0" fontId="0" fillId="0" borderId="0" xfId="0" applyAlignment="1">
      <alignment vertical="center"/>
    </xf>
    <xf numFmtId="0" fontId="0" fillId="0" borderId="55" xfId="0" applyBorder="1" applyAlignment="1">
      <alignment vertical="center"/>
    </xf>
    <xf numFmtId="0" fontId="0" fillId="0" borderId="82" xfId="0" applyBorder="1" applyAlignment="1">
      <alignment vertical="center"/>
    </xf>
    <xf numFmtId="0" fontId="0" fillId="0" borderId="1" xfId="0" applyBorder="1" applyAlignment="1">
      <alignment vertical="center"/>
    </xf>
    <xf numFmtId="0" fontId="0" fillId="0" borderId="50" xfId="0" applyBorder="1" applyAlignment="1">
      <alignment vertical="center"/>
    </xf>
    <xf numFmtId="0" fontId="17" fillId="3" borderId="24" xfId="1" applyFont="1" applyFill="1" applyBorder="1" applyAlignment="1" applyProtection="1">
      <alignment vertical="center"/>
      <protection locked="0"/>
    </xf>
    <xf numFmtId="0" fontId="17" fillId="3" borderId="70" xfId="1" applyFont="1" applyFill="1" applyBorder="1" applyAlignment="1" applyProtection="1">
      <alignment vertical="center"/>
      <protection locked="0"/>
    </xf>
    <xf numFmtId="0" fontId="17" fillId="3" borderId="54" xfId="1" applyFont="1" applyFill="1" applyBorder="1" applyAlignment="1" applyProtection="1">
      <alignment vertical="center"/>
      <protection locked="0"/>
    </xf>
    <xf numFmtId="0" fontId="9" fillId="0" borderId="121" xfId="1" applyFont="1" applyBorder="1" applyAlignment="1">
      <alignment horizontal="center" vertical="center" wrapText="1"/>
    </xf>
    <xf numFmtId="0" fontId="9" fillId="0" borderId="101" xfId="1" applyFont="1" applyBorder="1" applyAlignment="1">
      <alignment horizontal="center" vertical="center" wrapText="1"/>
    </xf>
    <xf numFmtId="0" fontId="9" fillId="0" borderId="122" xfId="1" applyFont="1" applyBorder="1" applyAlignment="1">
      <alignment horizontal="center" vertical="center" wrapText="1"/>
    </xf>
    <xf numFmtId="0" fontId="9" fillId="0" borderId="50" xfId="1" applyFont="1" applyBorder="1" applyAlignment="1">
      <alignment horizontal="center" vertical="center" wrapText="1"/>
    </xf>
    <xf numFmtId="0" fontId="3" fillId="0" borderId="121" xfId="1" applyFont="1" applyBorder="1" applyAlignment="1">
      <alignment horizontal="right" vertical="center"/>
    </xf>
    <xf numFmtId="0" fontId="3" fillId="0" borderId="80" xfId="1" applyFont="1" applyBorder="1" applyAlignment="1">
      <alignment horizontal="right" vertical="center"/>
    </xf>
    <xf numFmtId="0" fontId="3" fillId="0" borderId="123" xfId="1" applyFont="1" applyBorder="1" applyAlignment="1">
      <alignment horizontal="right" vertical="center"/>
    </xf>
    <xf numFmtId="0" fontId="3" fillId="0" borderId="85" xfId="1" applyFont="1" applyBorder="1" applyAlignment="1">
      <alignment horizontal="right" vertical="center"/>
    </xf>
    <xf numFmtId="0" fontId="3" fillId="0" borderId="101" xfId="1" applyFont="1" applyBorder="1" applyAlignment="1">
      <alignment horizontal="right" vertical="center"/>
    </xf>
    <xf numFmtId="0" fontId="3" fillId="0" borderId="55" xfId="1" applyFont="1" applyBorder="1" applyAlignment="1">
      <alignment horizontal="right" vertical="center"/>
    </xf>
    <xf numFmtId="0" fontId="3" fillId="0" borderId="122" xfId="1" applyFont="1" applyBorder="1" applyAlignment="1">
      <alignment horizontal="right" vertical="center"/>
    </xf>
    <xf numFmtId="0" fontId="3" fillId="0" borderId="50" xfId="1" applyFont="1" applyBorder="1" applyAlignment="1">
      <alignment horizontal="right" vertical="center"/>
    </xf>
    <xf numFmtId="0" fontId="3" fillId="0" borderId="124" xfId="1" applyFont="1" applyBorder="1" applyAlignment="1">
      <alignment horizontal="right" vertical="center"/>
    </xf>
    <xf numFmtId="0" fontId="3" fillId="0" borderId="58" xfId="1" applyFont="1" applyBorder="1" applyAlignment="1">
      <alignment horizontal="right" vertical="center"/>
    </xf>
    <xf numFmtId="0" fontId="23" fillId="3" borderId="65" xfId="2" applyFont="1" applyFill="1" applyBorder="1" applyAlignment="1" applyProtection="1">
      <alignment horizontal="center" vertical="center"/>
      <protection locked="0"/>
    </xf>
    <xf numFmtId="0" fontId="23" fillId="3" borderId="83" xfId="2" applyFont="1" applyFill="1" applyBorder="1" applyAlignment="1" applyProtection="1">
      <alignment horizontal="center" vertical="center"/>
      <protection locked="0"/>
    </xf>
  </cellXfs>
  <cellStyles count="4">
    <cellStyle name="桁区切り" xfId="3" builtinId="6"/>
    <cellStyle name="標準" xfId="0" builtinId="0"/>
    <cellStyle name="標準 2" xfId="1" xr:uid="{00000000-0005-0000-0000-000001000000}"/>
    <cellStyle name="標準_従業員の勤務体制一覧表" xfId="2" xr:uid="{00000000-0005-0000-0000-000002000000}"/>
  </cellStyles>
  <dxfs count="0"/>
  <tableStyles count="0" defaultTableStyle="TableStyleMedium9" defaultPivotStyle="PivotStyleLight16"/>
  <colors>
    <mruColors>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32</xdr:col>
      <xdr:colOff>98051</xdr:colOff>
      <xdr:row>49</xdr:row>
      <xdr:rowOff>44823</xdr:rowOff>
    </xdr:from>
    <xdr:to>
      <xdr:col>40</xdr:col>
      <xdr:colOff>76200</xdr:colOff>
      <xdr:row>53</xdr:row>
      <xdr:rowOff>0</xdr:rowOff>
    </xdr:to>
    <xdr:sp macro="" textlink="">
      <xdr:nvSpPr>
        <xdr:cNvPr id="2" name="角丸四角形 7">
          <a:extLst>
            <a:ext uri="{FF2B5EF4-FFF2-40B4-BE49-F238E27FC236}">
              <a16:creationId xmlns:a16="http://schemas.microsoft.com/office/drawing/2014/main" id="{7878FF3A-CD31-4205-9252-F34CBDFBF8C9}"/>
            </a:ext>
          </a:extLst>
        </xdr:cNvPr>
        <xdr:cNvSpPr/>
      </xdr:nvSpPr>
      <xdr:spPr>
        <a:xfrm>
          <a:off x="9804026" y="8550648"/>
          <a:ext cx="2387974" cy="717177"/>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４</a:t>
          </a:r>
          <a:r>
            <a:rPr kumimoji="1" lang="ja-JP" altLang="en-US" sz="900">
              <a:solidFill>
                <a:sysClr val="windowText" lastClr="000000"/>
              </a:solidFill>
            </a:rPr>
            <a:t>の時間帯（昼）と（夜）におけるの実働時間（休憩時間を除く）を記入してください。また日付が変わる</a:t>
          </a:r>
          <a:r>
            <a:rPr kumimoji="1" lang="ja-JP" altLang="en-US" sz="900" b="1">
              <a:solidFill>
                <a:sysClr val="windowText" lastClr="000000"/>
              </a:solidFill>
            </a:rPr>
            <a:t>２４時で区切って</a:t>
          </a:r>
          <a:r>
            <a:rPr kumimoji="1" lang="ja-JP" altLang="en-US" sz="900">
              <a:solidFill>
                <a:sysClr val="windowText" lastClr="000000"/>
              </a:solidFill>
            </a:rPr>
            <a:t>記入してください。</a:t>
          </a:r>
        </a:p>
        <a:p>
          <a:endParaRPr kumimoji="1" lang="ja-JP" altLang="en-US" sz="900">
            <a:solidFill>
              <a:sysClr val="windowText" lastClr="000000"/>
            </a:solidFill>
          </a:endParaRPr>
        </a:p>
      </xdr:txBody>
    </xdr:sp>
    <xdr:clientData/>
  </xdr:twoCellAnchor>
  <xdr:twoCellAnchor>
    <xdr:from>
      <xdr:col>10</xdr:col>
      <xdr:colOff>200025</xdr:colOff>
      <xdr:row>36</xdr:row>
      <xdr:rowOff>19050</xdr:rowOff>
    </xdr:from>
    <xdr:to>
      <xdr:col>18</xdr:col>
      <xdr:colOff>133350</xdr:colOff>
      <xdr:row>39</xdr:row>
      <xdr:rowOff>61881</xdr:rowOff>
    </xdr:to>
    <xdr:sp macro="" textlink="">
      <xdr:nvSpPr>
        <xdr:cNvPr id="3" name="角丸四角形 14">
          <a:extLst>
            <a:ext uri="{FF2B5EF4-FFF2-40B4-BE49-F238E27FC236}">
              <a16:creationId xmlns:a16="http://schemas.microsoft.com/office/drawing/2014/main" id="{199E27E8-09F1-4ACC-8CBF-C75C274F76F4}"/>
            </a:ext>
          </a:extLst>
        </xdr:cNvPr>
        <xdr:cNvSpPr/>
      </xdr:nvSpPr>
      <xdr:spPr>
        <a:xfrm>
          <a:off x="3829050" y="6153150"/>
          <a:ext cx="2143125" cy="55718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日ごとの利用者数を記入してください。</a:t>
          </a:r>
        </a:p>
      </xdr:txBody>
    </xdr:sp>
    <xdr:clientData/>
  </xdr:twoCellAnchor>
  <xdr:twoCellAnchor>
    <xdr:from>
      <xdr:col>8</xdr:col>
      <xdr:colOff>273326</xdr:colOff>
      <xdr:row>39</xdr:row>
      <xdr:rowOff>47625</xdr:rowOff>
    </xdr:from>
    <xdr:to>
      <xdr:col>10</xdr:col>
      <xdr:colOff>270502</xdr:colOff>
      <xdr:row>42</xdr:row>
      <xdr:rowOff>74544</xdr:rowOff>
    </xdr:to>
    <xdr:cxnSp macro="">
      <xdr:nvCxnSpPr>
        <xdr:cNvPr id="4" name="直線コネクタ 3">
          <a:extLst>
            <a:ext uri="{FF2B5EF4-FFF2-40B4-BE49-F238E27FC236}">
              <a16:creationId xmlns:a16="http://schemas.microsoft.com/office/drawing/2014/main" id="{8321A522-0688-46A5-9916-5A7863D19AD2}"/>
            </a:ext>
          </a:extLst>
        </xdr:cNvPr>
        <xdr:cNvCxnSpPr/>
      </xdr:nvCxnSpPr>
      <xdr:spPr bwMode="auto">
        <a:xfrm flipH="1">
          <a:off x="3619500" y="6789668"/>
          <a:ext cx="593524" cy="565289"/>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28575</xdr:colOff>
      <xdr:row>12</xdr:row>
      <xdr:rowOff>38101</xdr:rowOff>
    </xdr:from>
    <xdr:to>
      <xdr:col>30</xdr:col>
      <xdr:colOff>54722</xdr:colOff>
      <xdr:row>16</xdr:row>
      <xdr:rowOff>19051</xdr:rowOff>
    </xdr:to>
    <xdr:sp macro="" textlink="">
      <xdr:nvSpPr>
        <xdr:cNvPr id="5" name="角丸四角形 12">
          <a:extLst>
            <a:ext uri="{FF2B5EF4-FFF2-40B4-BE49-F238E27FC236}">
              <a16:creationId xmlns:a16="http://schemas.microsoft.com/office/drawing/2014/main" id="{57EEE15A-5DF0-4D99-9B80-273291F593E5}"/>
            </a:ext>
          </a:extLst>
        </xdr:cNvPr>
        <xdr:cNvSpPr/>
      </xdr:nvSpPr>
      <xdr:spPr>
        <a:xfrm>
          <a:off x="6696075" y="2057401"/>
          <a:ext cx="2512172" cy="66675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７</a:t>
          </a:r>
          <a:r>
            <a:rPr kumimoji="1" lang="ja-JP" altLang="en-US" sz="900">
              <a:solidFill>
                <a:sysClr val="windowText" lastClr="000000"/>
              </a:solidFill>
            </a:rPr>
            <a:t>に基づいた①～⑱までの勤務時間を記入してください。</a:t>
          </a:r>
        </a:p>
      </xdr:txBody>
    </xdr:sp>
    <xdr:clientData/>
  </xdr:twoCellAnchor>
  <xdr:twoCellAnchor>
    <xdr:from>
      <xdr:col>19</xdr:col>
      <xdr:colOff>219075</xdr:colOff>
      <xdr:row>14</xdr:row>
      <xdr:rowOff>76200</xdr:rowOff>
    </xdr:from>
    <xdr:to>
      <xdr:col>21</xdr:col>
      <xdr:colOff>22852</xdr:colOff>
      <xdr:row>14</xdr:row>
      <xdr:rowOff>123826</xdr:rowOff>
    </xdr:to>
    <xdr:cxnSp macro="">
      <xdr:nvCxnSpPr>
        <xdr:cNvPr id="6" name="直線コネクタ 5">
          <a:extLst>
            <a:ext uri="{FF2B5EF4-FFF2-40B4-BE49-F238E27FC236}">
              <a16:creationId xmlns:a16="http://schemas.microsoft.com/office/drawing/2014/main" id="{E10374A3-2331-4A95-BB1D-520BBBDE5B09}"/>
            </a:ext>
          </a:extLst>
        </xdr:cNvPr>
        <xdr:cNvCxnSpPr/>
      </xdr:nvCxnSpPr>
      <xdr:spPr bwMode="auto">
        <a:xfrm flipH="1" flipV="1">
          <a:off x="6334125" y="2438400"/>
          <a:ext cx="356227" cy="47626"/>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3</xdr:col>
      <xdr:colOff>714375</xdr:colOff>
      <xdr:row>15</xdr:row>
      <xdr:rowOff>152399</xdr:rowOff>
    </xdr:from>
    <xdr:to>
      <xdr:col>14</xdr:col>
      <xdr:colOff>4794</xdr:colOff>
      <xdr:row>21</xdr:row>
      <xdr:rowOff>12952</xdr:rowOff>
    </xdr:to>
    <xdr:sp macro="" textlink="">
      <xdr:nvSpPr>
        <xdr:cNvPr id="9" name="角丸四角形 11">
          <a:extLst>
            <a:ext uri="{FF2B5EF4-FFF2-40B4-BE49-F238E27FC236}">
              <a16:creationId xmlns:a16="http://schemas.microsoft.com/office/drawing/2014/main" id="{E23B7288-71EE-4A69-AA7A-B359D0FCE2BA}"/>
            </a:ext>
          </a:extLst>
        </xdr:cNvPr>
        <xdr:cNvSpPr/>
      </xdr:nvSpPr>
      <xdr:spPr>
        <a:xfrm>
          <a:off x="1924050" y="2686049"/>
          <a:ext cx="2814669" cy="889253"/>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900">
              <a:solidFill>
                <a:sysClr val="windowText" lastClr="000000"/>
              </a:solidFill>
            </a:rPr>
            <a:t>備考</a:t>
          </a:r>
          <a:r>
            <a:rPr kumimoji="1" lang="ja-JP" altLang="en-US" sz="900" b="1">
              <a:solidFill>
                <a:sysClr val="windowText" lastClr="000000"/>
              </a:solidFill>
            </a:rPr>
            <a:t>２</a:t>
          </a:r>
          <a:r>
            <a:rPr kumimoji="1" lang="ja-JP" altLang="en-US" sz="900">
              <a:solidFill>
                <a:sysClr val="windowText" lastClr="000000"/>
              </a:solidFill>
            </a:rPr>
            <a:t>における勤務時間数に基づいた常勤・非常勤の別を記入してください。また、同一事業所内で複数の職種を担う場合や介護職員が複数のユニットにまたがる場合に兼務となります。</a:t>
          </a:r>
        </a:p>
      </xdr:txBody>
    </xdr:sp>
    <xdr:clientData/>
  </xdr:twoCellAnchor>
  <xdr:twoCellAnchor>
    <xdr:from>
      <xdr:col>2</xdr:col>
      <xdr:colOff>238125</xdr:colOff>
      <xdr:row>15</xdr:row>
      <xdr:rowOff>123825</xdr:rowOff>
    </xdr:from>
    <xdr:to>
      <xdr:col>3</xdr:col>
      <xdr:colOff>704850</xdr:colOff>
      <xdr:row>16</xdr:row>
      <xdr:rowOff>133350</xdr:rowOff>
    </xdr:to>
    <xdr:cxnSp macro="">
      <xdr:nvCxnSpPr>
        <xdr:cNvPr id="10" name="直線コネクタ 9">
          <a:extLst>
            <a:ext uri="{FF2B5EF4-FFF2-40B4-BE49-F238E27FC236}">
              <a16:creationId xmlns:a16="http://schemas.microsoft.com/office/drawing/2014/main" id="{1F3C0E9D-7F58-4E48-8175-A5E3101E4865}"/>
            </a:ext>
          </a:extLst>
        </xdr:cNvPr>
        <xdr:cNvCxnSpPr/>
      </xdr:nvCxnSpPr>
      <xdr:spPr bwMode="auto">
        <a:xfrm flipH="1" flipV="1">
          <a:off x="1114425" y="2657475"/>
          <a:ext cx="800100" cy="180975"/>
        </a:xfrm>
        <a:prstGeom prst="line">
          <a:avLst/>
        </a:prstGeom>
        <a:ln w="19050">
          <a:solidFill>
            <a:sysClr val="windowText" lastClr="000000"/>
          </a:solidFill>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1:AS75"/>
  <sheetViews>
    <sheetView tabSelected="1" view="pageBreakPreview" zoomScale="85" zoomScaleNormal="85" zoomScaleSheetLayoutView="85" zoomScalePageLayoutView="85" workbookViewId="0">
      <selection activeCell="B18" sqref="B18:B20"/>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150" t="s">
        <v>1</v>
      </c>
      <c r="C2" s="150"/>
      <c r="D2" s="150"/>
      <c r="E2" s="150"/>
      <c r="F2" s="150"/>
      <c r="G2" s="150"/>
      <c r="H2" s="150"/>
      <c r="I2" s="150"/>
      <c r="J2" s="150"/>
      <c r="K2" s="151" t="s">
        <v>90</v>
      </c>
      <c r="L2" s="151"/>
      <c r="M2" s="151"/>
      <c r="N2" s="152"/>
      <c r="O2" s="152"/>
      <c r="P2" s="3" t="s">
        <v>2</v>
      </c>
      <c r="Q2" s="152"/>
      <c r="R2" s="152"/>
      <c r="S2" s="4" t="s">
        <v>3</v>
      </c>
      <c r="T2" s="5"/>
      <c r="U2" s="2"/>
      <c r="V2" s="2"/>
      <c r="W2" s="2"/>
      <c r="Y2" s="13"/>
      <c r="Z2" s="153" t="s">
        <v>4</v>
      </c>
      <c r="AA2" s="153"/>
      <c r="AB2" s="153"/>
      <c r="AC2" s="153"/>
      <c r="AD2" s="153"/>
      <c r="AE2" s="6" t="s">
        <v>5</v>
      </c>
      <c r="AF2" s="253" t="s">
        <v>49</v>
      </c>
      <c r="AG2" s="253"/>
      <c r="AH2" s="253"/>
      <c r="AI2" s="253"/>
      <c r="AJ2" s="253"/>
      <c r="AK2" s="253"/>
      <c r="AL2" s="253"/>
      <c r="AM2" s="253"/>
      <c r="AN2" s="253"/>
      <c r="AO2" s="253"/>
      <c r="AP2" s="6" t="s">
        <v>6</v>
      </c>
    </row>
    <row r="3" spans="2:42" ht="18" customHeight="1" thickBot="1" x14ac:dyDescent="0.2">
      <c r="B3" s="2"/>
      <c r="Y3" s="13"/>
      <c r="Z3" s="184" t="s">
        <v>7</v>
      </c>
      <c r="AA3" s="184"/>
      <c r="AB3" s="184"/>
      <c r="AC3" s="184"/>
      <c r="AD3" s="184"/>
      <c r="AE3" s="7" t="s">
        <v>5</v>
      </c>
      <c r="AF3" s="254"/>
      <c r="AG3" s="254"/>
      <c r="AH3" s="254"/>
      <c r="AI3" s="254"/>
      <c r="AJ3" s="254"/>
      <c r="AK3" s="254"/>
      <c r="AL3" s="254"/>
      <c r="AM3" s="254"/>
      <c r="AN3" s="254"/>
      <c r="AO3" s="254"/>
      <c r="AP3" s="7" t="s">
        <v>6</v>
      </c>
    </row>
    <row r="4" spans="2:42" ht="13.5" customHeight="1" x14ac:dyDescent="0.15">
      <c r="B4" s="185" t="s">
        <v>36</v>
      </c>
      <c r="C4" s="188" t="s">
        <v>37</v>
      </c>
      <c r="D4" s="191" t="s">
        <v>38</v>
      </c>
      <c r="E4" s="194" t="s">
        <v>39</v>
      </c>
      <c r="F4" s="195"/>
      <c r="G4" s="198" t="s">
        <v>8</v>
      </c>
      <c r="H4" s="199"/>
      <c r="I4" s="199"/>
      <c r="J4" s="199"/>
      <c r="K4" s="199"/>
      <c r="L4" s="199"/>
      <c r="M4" s="200"/>
      <c r="N4" s="198" t="s">
        <v>9</v>
      </c>
      <c r="O4" s="199"/>
      <c r="P4" s="199"/>
      <c r="Q4" s="199"/>
      <c r="R4" s="199"/>
      <c r="S4" s="199"/>
      <c r="T4" s="200"/>
      <c r="U4" s="198" t="s">
        <v>10</v>
      </c>
      <c r="V4" s="199"/>
      <c r="W4" s="199"/>
      <c r="X4" s="199"/>
      <c r="Y4" s="199"/>
      <c r="Z4" s="199"/>
      <c r="AA4" s="200"/>
      <c r="AB4" s="198" t="s">
        <v>11</v>
      </c>
      <c r="AC4" s="199"/>
      <c r="AD4" s="199"/>
      <c r="AE4" s="199"/>
      <c r="AF4" s="199"/>
      <c r="AG4" s="199"/>
      <c r="AH4" s="201"/>
      <c r="AI4" s="269" t="s">
        <v>40</v>
      </c>
      <c r="AJ4" s="195"/>
      <c r="AK4" s="255" t="s">
        <v>12</v>
      </c>
      <c r="AL4" s="194" t="s">
        <v>41</v>
      </c>
      <c r="AM4" s="258"/>
      <c r="AN4" s="258"/>
      <c r="AO4" s="258"/>
      <c r="AP4" s="259"/>
    </row>
    <row r="5" spans="2:42" x14ac:dyDescent="0.15">
      <c r="B5" s="186"/>
      <c r="C5" s="189"/>
      <c r="D5" s="192"/>
      <c r="E5" s="196"/>
      <c r="F5" s="197"/>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270"/>
      <c r="AJ5" s="197"/>
      <c r="AK5" s="256"/>
      <c r="AL5" s="260"/>
      <c r="AM5" s="261"/>
      <c r="AN5" s="261"/>
      <c r="AO5" s="261"/>
      <c r="AP5" s="262"/>
    </row>
    <row r="6" spans="2:42" ht="13.5" hidden="1" customHeight="1" x14ac:dyDescent="0.15">
      <c r="B6" s="187"/>
      <c r="C6" s="189"/>
      <c r="D6" s="193"/>
      <c r="E6" s="196"/>
      <c r="F6" s="197"/>
      <c r="G6" s="25" t="e">
        <f>WEEKDAY(DATE($N$2,$Q$2,G5))</f>
        <v>#NUM!</v>
      </c>
      <c r="H6" s="29" t="e">
        <f t="shared" ref="H6:AH6" si="0">WEEKDAY(DATE($N$2,$Q$2,H5))</f>
        <v>#NUM!</v>
      </c>
      <c r="I6" s="29" t="e">
        <f t="shared" si="0"/>
        <v>#NUM!</v>
      </c>
      <c r="J6" s="29" t="e">
        <f t="shared" si="0"/>
        <v>#NUM!</v>
      </c>
      <c r="K6" s="29" t="e">
        <f t="shared" si="0"/>
        <v>#NUM!</v>
      </c>
      <c r="L6" s="29" t="e">
        <f t="shared" si="0"/>
        <v>#NUM!</v>
      </c>
      <c r="M6" s="30" t="e">
        <f t="shared" si="0"/>
        <v>#NUM!</v>
      </c>
      <c r="N6" s="25" t="e">
        <f t="shared" si="0"/>
        <v>#NUM!</v>
      </c>
      <c r="O6" s="29" t="e">
        <f t="shared" si="0"/>
        <v>#NUM!</v>
      </c>
      <c r="P6" s="29" t="e">
        <f t="shared" si="0"/>
        <v>#NUM!</v>
      </c>
      <c r="Q6" s="29" t="e">
        <f t="shared" si="0"/>
        <v>#NUM!</v>
      </c>
      <c r="R6" s="29" t="e">
        <f t="shared" si="0"/>
        <v>#NUM!</v>
      </c>
      <c r="S6" s="29" t="e">
        <f t="shared" si="0"/>
        <v>#NUM!</v>
      </c>
      <c r="T6" s="30" t="e">
        <f t="shared" si="0"/>
        <v>#NUM!</v>
      </c>
      <c r="U6" s="25" t="e">
        <f t="shared" si="0"/>
        <v>#NUM!</v>
      </c>
      <c r="V6" s="29" t="e">
        <f t="shared" si="0"/>
        <v>#NUM!</v>
      </c>
      <c r="W6" s="29" t="e">
        <f t="shared" si="0"/>
        <v>#NUM!</v>
      </c>
      <c r="X6" s="29" t="e">
        <f t="shared" si="0"/>
        <v>#NUM!</v>
      </c>
      <c r="Y6" s="29" t="e">
        <f t="shared" si="0"/>
        <v>#NUM!</v>
      </c>
      <c r="Z6" s="29" t="e">
        <f t="shared" si="0"/>
        <v>#NUM!</v>
      </c>
      <c r="AA6" s="30" t="e">
        <f t="shared" si="0"/>
        <v>#NUM!</v>
      </c>
      <c r="AB6" s="25" t="e">
        <f t="shared" si="0"/>
        <v>#NUM!</v>
      </c>
      <c r="AC6" s="29" t="e">
        <f t="shared" si="0"/>
        <v>#NUM!</v>
      </c>
      <c r="AD6" s="29" t="e">
        <f t="shared" si="0"/>
        <v>#NUM!</v>
      </c>
      <c r="AE6" s="29" t="e">
        <f t="shared" si="0"/>
        <v>#NUM!</v>
      </c>
      <c r="AF6" s="29" t="e">
        <f t="shared" si="0"/>
        <v>#NUM!</v>
      </c>
      <c r="AG6" s="29" t="e">
        <f t="shared" si="0"/>
        <v>#NUM!</v>
      </c>
      <c r="AH6" s="26" t="e">
        <f t="shared" si="0"/>
        <v>#NUM!</v>
      </c>
      <c r="AI6" s="270"/>
      <c r="AJ6" s="197"/>
      <c r="AK6" s="257"/>
      <c r="AL6" s="260"/>
      <c r="AM6" s="261"/>
      <c r="AN6" s="261"/>
      <c r="AO6" s="261"/>
      <c r="AP6" s="262"/>
    </row>
    <row r="7" spans="2:42" ht="14.25" thickBot="1" x14ac:dyDescent="0.2">
      <c r="B7" s="187"/>
      <c r="C7" s="190"/>
      <c r="D7" s="193"/>
      <c r="E7" s="196"/>
      <c r="F7" s="197"/>
      <c r="G7" s="23" t="str">
        <f>IFERROR((VLOOKUP(G6,$G$69:$H$75,2,0)),"")</f>
        <v/>
      </c>
      <c r="H7" s="27" t="str">
        <f t="shared" ref="H7:AH7" si="1">IFERROR((VLOOKUP(H6,$G$69:$H$75,2,0)),"")</f>
        <v/>
      </c>
      <c r="I7" s="27" t="str">
        <f t="shared" si="1"/>
        <v/>
      </c>
      <c r="J7" s="27" t="str">
        <f t="shared" si="1"/>
        <v/>
      </c>
      <c r="K7" s="27" t="str">
        <f t="shared" si="1"/>
        <v/>
      </c>
      <c r="L7" s="27" t="str">
        <f t="shared" si="1"/>
        <v/>
      </c>
      <c r="M7" s="28" t="str">
        <f t="shared" si="1"/>
        <v/>
      </c>
      <c r="N7" s="23" t="str">
        <f t="shared" si="1"/>
        <v/>
      </c>
      <c r="O7" s="27" t="str">
        <f t="shared" si="1"/>
        <v/>
      </c>
      <c r="P7" s="27" t="str">
        <f t="shared" si="1"/>
        <v/>
      </c>
      <c r="Q7" s="27" t="str">
        <f t="shared" si="1"/>
        <v/>
      </c>
      <c r="R7" s="27" t="str">
        <f t="shared" si="1"/>
        <v/>
      </c>
      <c r="S7" s="27" t="str">
        <f t="shared" si="1"/>
        <v/>
      </c>
      <c r="T7" s="28" t="str">
        <f t="shared" si="1"/>
        <v/>
      </c>
      <c r="U7" s="23" t="str">
        <f t="shared" si="1"/>
        <v/>
      </c>
      <c r="V7" s="27" t="str">
        <f t="shared" si="1"/>
        <v/>
      </c>
      <c r="W7" s="27" t="str">
        <f t="shared" si="1"/>
        <v/>
      </c>
      <c r="X7" s="27" t="str">
        <f t="shared" si="1"/>
        <v/>
      </c>
      <c r="Y7" s="27" t="str">
        <f t="shared" si="1"/>
        <v/>
      </c>
      <c r="Z7" s="27" t="str">
        <f t="shared" si="1"/>
        <v/>
      </c>
      <c r="AA7" s="28" t="str">
        <f t="shared" si="1"/>
        <v/>
      </c>
      <c r="AB7" s="23" t="str">
        <f t="shared" si="1"/>
        <v/>
      </c>
      <c r="AC7" s="27" t="str">
        <f t="shared" si="1"/>
        <v/>
      </c>
      <c r="AD7" s="27" t="str">
        <f t="shared" si="1"/>
        <v/>
      </c>
      <c r="AE7" s="27" t="str">
        <f t="shared" si="1"/>
        <v/>
      </c>
      <c r="AF7" s="27" t="str">
        <f t="shared" si="1"/>
        <v/>
      </c>
      <c r="AG7" s="27" t="str">
        <f t="shared" si="1"/>
        <v/>
      </c>
      <c r="AH7" s="24" t="str">
        <f t="shared" si="1"/>
        <v/>
      </c>
      <c r="AI7" s="271"/>
      <c r="AJ7" s="272"/>
      <c r="AK7" s="257"/>
      <c r="AL7" s="263"/>
      <c r="AM7" s="264"/>
      <c r="AN7" s="264"/>
      <c r="AO7" s="264"/>
      <c r="AP7" s="265"/>
    </row>
    <row r="8" spans="2:42" x14ac:dyDescent="0.15">
      <c r="B8" s="176" t="s">
        <v>13</v>
      </c>
      <c r="C8" s="178"/>
      <c r="D8" s="178"/>
      <c r="E8" s="179" t="s">
        <v>42</v>
      </c>
      <c r="F8" s="180"/>
      <c r="G8" s="31"/>
      <c r="H8" s="32"/>
      <c r="I8" s="32"/>
      <c r="J8" s="32"/>
      <c r="K8" s="32"/>
      <c r="L8" s="32"/>
      <c r="M8" s="33"/>
      <c r="N8" s="34"/>
      <c r="O8" s="32"/>
      <c r="P8" s="32"/>
      <c r="Q8" s="32"/>
      <c r="R8" s="32"/>
      <c r="S8" s="32"/>
      <c r="T8" s="35"/>
      <c r="U8" s="31"/>
      <c r="V8" s="32"/>
      <c r="W8" s="32"/>
      <c r="X8" s="32"/>
      <c r="Y8" s="32"/>
      <c r="Z8" s="32"/>
      <c r="AA8" s="33"/>
      <c r="AB8" s="31"/>
      <c r="AC8" s="32"/>
      <c r="AD8" s="32"/>
      <c r="AE8" s="32"/>
      <c r="AF8" s="32"/>
      <c r="AG8" s="32"/>
      <c r="AH8" s="36"/>
      <c r="AI8" s="273">
        <f>SUM(G9:AH9)</f>
        <v>0</v>
      </c>
      <c r="AJ8" s="274"/>
      <c r="AK8" s="154"/>
      <c r="AL8" s="156"/>
      <c r="AM8" s="157"/>
      <c r="AN8" s="157"/>
      <c r="AO8" s="157"/>
      <c r="AP8" s="158"/>
    </row>
    <row r="9" spans="2:42" x14ac:dyDescent="0.15">
      <c r="B9" s="177"/>
      <c r="C9" s="129"/>
      <c r="D9" s="129"/>
      <c r="E9" s="122" t="s">
        <v>43</v>
      </c>
      <c r="F9" s="123"/>
      <c r="G9" s="47" t="str">
        <f>IF(G8="","",IFERROR(VLOOKUP(G8,$V$48:$AD$56,9,FALSE),VLOOKUP(G8,$AF$48:$AN$56,9,FALSE)))</f>
        <v/>
      </c>
      <c r="H9" s="48" t="str">
        <f t="shared" ref="H9:AH9" si="2">IF(H8="","",IFERROR(VLOOKUP(H8,$V$48:$AD$56,9,FALSE),VLOOKUP(H8,$AF$48:$AN$56,9,FALSE)))</f>
        <v/>
      </c>
      <c r="I9" s="48" t="str">
        <f t="shared" si="2"/>
        <v/>
      </c>
      <c r="J9" s="48" t="str">
        <f t="shared" si="2"/>
        <v/>
      </c>
      <c r="K9" s="48" t="str">
        <f t="shared" si="2"/>
        <v/>
      </c>
      <c r="L9" s="48" t="str">
        <f t="shared" si="2"/>
        <v/>
      </c>
      <c r="M9" s="49" t="str">
        <f t="shared" si="2"/>
        <v/>
      </c>
      <c r="N9" s="55" t="str">
        <f t="shared" si="2"/>
        <v/>
      </c>
      <c r="O9" s="48" t="str">
        <f t="shared" si="2"/>
        <v/>
      </c>
      <c r="P9" s="48" t="str">
        <f t="shared" si="2"/>
        <v/>
      </c>
      <c r="Q9" s="48" t="str">
        <f t="shared" si="2"/>
        <v/>
      </c>
      <c r="R9" s="48" t="str">
        <f t="shared" si="2"/>
        <v/>
      </c>
      <c r="S9" s="48" t="str">
        <f t="shared" si="2"/>
        <v/>
      </c>
      <c r="T9" s="56" t="str">
        <f t="shared" si="2"/>
        <v/>
      </c>
      <c r="U9" s="47" t="str">
        <f t="shared" si="2"/>
        <v/>
      </c>
      <c r="V9" s="48" t="str">
        <f t="shared" si="2"/>
        <v/>
      </c>
      <c r="W9" s="48" t="str">
        <f t="shared" si="2"/>
        <v/>
      </c>
      <c r="X9" s="48" t="str">
        <f t="shared" si="2"/>
        <v/>
      </c>
      <c r="Y9" s="48" t="str">
        <f t="shared" si="2"/>
        <v/>
      </c>
      <c r="Z9" s="48" t="str">
        <f t="shared" si="2"/>
        <v/>
      </c>
      <c r="AA9" s="49" t="str">
        <f t="shared" si="2"/>
        <v/>
      </c>
      <c r="AB9" s="47" t="str">
        <f t="shared" si="2"/>
        <v/>
      </c>
      <c r="AC9" s="48" t="str">
        <f t="shared" si="2"/>
        <v/>
      </c>
      <c r="AD9" s="48" t="str">
        <f t="shared" si="2"/>
        <v/>
      </c>
      <c r="AE9" s="48" t="str">
        <f t="shared" si="2"/>
        <v/>
      </c>
      <c r="AF9" s="48" t="str">
        <f t="shared" si="2"/>
        <v/>
      </c>
      <c r="AG9" s="48" t="str">
        <f t="shared" si="2"/>
        <v/>
      </c>
      <c r="AH9" s="50" t="str">
        <f t="shared" si="2"/>
        <v/>
      </c>
      <c r="AI9" s="275"/>
      <c r="AJ9" s="276"/>
      <c r="AK9" s="155"/>
      <c r="AL9" s="159"/>
      <c r="AM9" s="160"/>
      <c r="AN9" s="160"/>
      <c r="AO9" s="160"/>
      <c r="AP9" s="161"/>
    </row>
    <row r="10" spans="2:42" x14ac:dyDescent="0.15">
      <c r="B10" s="124" t="s">
        <v>44</v>
      </c>
      <c r="C10" s="127"/>
      <c r="D10" s="127"/>
      <c r="E10" s="164" t="s">
        <v>42</v>
      </c>
      <c r="F10" s="165"/>
      <c r="G10" s="37"/>
      <c r="H10" s="38"/>
      <c r="I10" s="38"/>
      <c r="J10" s="38"/>
      <c r="K10" s="38"/>
      <c r="L10" s="38"/>
      <c r="M10" s="39"/>
      <c r="N10" s="40"/>
      <c r="O10" s="38"/>
      <c r="P10" s="38"/>
      <c r="Q10" s="38"/>
      <c r="R10" s="38"/>
      <c r="S10" s="38"/>
      <c r="T10" s="41"/>
      <c r="U10" s="37"/>
      <c r="V10" s="38"/>
      <c r="W10" s="38"/>
      <c r="X10" s="38"/>
      <c r="Y10" s="38"/>
      <c r="Z10" s="38"/>
      <c r="AA10" s="39"/>
      <c r="AB10" s="37"/>
      <c r="AC10" s="38"/>
      <c r="AD10" s="38"/>
      <c r="AE10" s="38"/>
      <c r="AF10" s="38"/>
      <c r="AG10" s="38"/>
      <c r="AH10" s="42"/>
      <c r="AI10" s="277">
        <f>SUM(G11:AH11)</f>
        <v>0</v>
      </c>
      <c r="AJ10" s="278"/>
      <c r="AK10" s="166"/>
      <c r="AL10" s="168"/>
      <c r="AM10" s="169"/>
      <c r="AN10" s="169"/>
      <c r="AO10" s="169"/>
      <c r="AP10" s="170"/>
    </row>
    <row r="11" spans="2:42" ht="14.25" thickBot="1" x14ac:dyDescent="0.2">
      <c r="B11" s="162"/>
      <c r="C11" s="163"/>
      <c r="D11" s="163"/>
      <c r="E11" s="174" t="s">
        <v>43</v>
      </c>
      <c r="F11" s="175"/>
      <c r="G11" s="51" t="str">
        <f t="shared" ref="G11:AH11" si="3">IF(G10="","",IFERROR(VLOOKUP(G10,$V$48:$AD$56,9,FALSE),VLOOKUP(G10,$AF$48:$AN$56,9,FALSE)))</f>
        <v/>
      </c>
      <c r="H11" s="52" t="str">
        <f t="shared" si="3"/>
        <v/>
      </c>
      <c r="I11" s="52" t="str">
        <f t="shared" si="3"/>
        <v/>
      </c>
      <c r="J11" s="52" t="str">
        <f t="shared" si="3"/>
        <v/>
      </c>
      <c r="K11" s="52" t="str">
        <f t="shared" si="3"/>
        <v/>
      </c>
      <c r="L11" s="52" t="str">
        <f t="shared" si="3"/>
        <v/>
      </c>
      <c r="M11" s="53" t="str">
        <f t="shared" si="3"/>
        <v/>
      </c>
      <c r="N11" s="57" t="str">
        <f t="shared" si="3"/>
        <v/>
      </c>
      <c r="O11" s="52" t="str">
        <f t="shared" si="3"/>
        <v/>
      </c>
      <c r="P11" s="52" t="str">
        <f t="shared" si="3"/>
        <v/>
      </c>
      <c r="Q11" s="52" t="str">
        <f t="shared" si="3"/>
        <v/>
      </c>
      <c r="R11" s="52" t="str">
        <f t="shared" si="3"/>
        <v/>
      </c>
      <c r="S11" s="52" t="str">
        <f t="shared" si="3"/>
        <v/>
      </c>
      <c r="T11" s="58" t="str">
        <f t="shared" si="3"/>
        <v/>
      </c>
      <c r="U11" s="51" t="str">
        <f t="shared" si="3"/>
        <v/>
      </c>
      <c r="V11" s="52" t="str">
        <f t="shared" si="3"/>
        <v/>
      </c>
      <c r="W11" s="52" t="str">
        <f t="shared" si="3"/>
        <v/>
      </c>
      <c r="X11" s="52" t="str">
        <f t="shared" si="3"/>
        <v/>
      </c>
      <c r="Y11" s="52" t="str">
        <f t="shared" si="3"/>
        <v/>
      </c>
      <c r="Z11" s="52" t="str">
        <f t="shared" si="3"/>
        <v/>
      </c>
      <c r="AA11" s="53" t="str">
        <f t="shared" si="3"/>
        <v/>
      </c>
      <c r="AB11" s="51" t="str">
        <f t="shared" si="3"/>
        <v/>
      </c>
      <c r="AC11" s="52" t="str">
        <f t="shared" si="3"/>
        <v/>
      </c>
      <c r="AD11" s="52" t="str">
        <f t="shared" si="3"/>
        <v/>
      </c>
      <c r="AE11" s="52" t="str">
        <f t="shared" si="3"/>
        <v/>
      </c>
      <c r="AF11" s="52" t="str">
        <f t="shared" si="3"/>
        <v/>
      </c>
      <c r="AG11" s="52" t="str">
        <f t="shared" si="3"/>
        <v/>
      </c>
      <c r="AH11" s="54" t="str">
        <f t="shared" si="3"/>
        <v/>
      </c>
      <c r="AI11" s="279"/>
      <c r="AJ11" s="280"/>
      <c r="AK11" s="167"/>
      <c r="AL11" s="171"/>
      <c r="AM11" s="172"/>
      <c r="AN11" s="172"/>
      <c r="AO11" s="172"/>
      <c r="AP11" s="173"/>
    </row>
    <row r="12" spans="2:42" x14ac:dyDescent="0.15">
      <c r="B12" s="125" t="s">
        <v>50</v>
      </c>
      <c r="C12" s="128"/>
      <c r="D12" s="128"/>
      <c r="E12" s="164" t="s">
        <v>42</v>
      </c>
      <c r="F12" s="165"/>
      <c r="G12" s="94"/>
      <c r="H12" s="95"/>
      <c r="I12" s="95"/>
      <c r="J12" s="95"/>
      <c r="K12" s="95"/>
      <c r="L12" s="95"/>
      <c r="M12" s="96"/>
      <c r="N12" s="94"/>
      <c r="O12" s="95"/>
      <c r="P12" s="95"/>
      <c r="Q12" s="95"/>
      <c r="R12" s="95"/>
      <c r="S12" s="95"/>
      <c r="T12" s="96"/>
      <c r="U12" s="94"/>
      <c r="V12" s="95"/>
      <c r="W12" s="95"/>
      <c r="X12" s="95"/>
      <c r="Y12" s="95"/>
      <c r="Z12" s="95"/>
      <c r="AA12" s="96"/>
      <c r="AB12" s="94"/>
      <c r="AC12" s="95"/>
      <c r="AD12" s="95"/>
      <c r="AE12" s="95"/>
      <c r="AF12" s="95"/>
      <c r="AG12" s="95"/>
      <c r="AH12" s="97"/>
      <c r="AI12" s="281">
        <f>SUM(AI13:AI14)</f>
        <v>0</v>
      </c>
      <c r="AJ12" s="282"/>
      <c r="AK12" s="141" t="str">
        <f>IFERROR(ROUNDDOWN(AI42/(D46*4),1),"")</f>
        <v/>
      </c>
      <c r="AL12" s="144"/>
      <c r="AM12" s="145"/>
      <c r="AN12" s="145"/>
      <c r="AO12" s="145"/>
      <c r="AP12" s="146"/>
    </row>
    <row r="13" spans="2:42" x14ac:dyDescent="0.15">
      <c r="B13" s="125"/>
      <c r="C13" s="128"/>
      <c r="D13" s="128"/>
      <c r="E13" s="120" t="s">
        <v>45</v>
      </c>
      <c r="F13" s="121"/>
      <c r="G13" s="43" t="str">
        <f>IF(G12="","",IFERROR(VLOOKUP(G12,$V$48:$AD$56,9,FALSE),VLOOKUP(G12,$AF$48:$AN$56,9,FALSE)))</f>
        <v/>
      </c>
      <c r="H13" s="44" t="str">
        <f t="shared" ref="H13:AH13" si="4">IF(H12="","",IFERROR(VLOOKUP(H12,$V$48:$AD$56,9,FALSE),VLOOKUP(H12,$AF$48:$AN$56,9,FALSE)))</f>
        <v/>
      </c>
      <c r="I13" s="44" t="str">
        <f t="shared" si="4"/>
        <v/>
      </c>
      <c r="J13" s="44" t="str">
        <f t="shared" si="4"/>
        <v/>
      </c>
      <c r="K13" s="44" t="str">
        <f t="shared" si="4"/>
        <v/>
      </c>
      <c r="L13" s="44" t="str">
        <f t="shared" si="4"/>
        <v/>
      </c>
      <c r="M13" s="45" t="str">
        <f t="shared" si="4"/>
        <v/>
      </c>
      <c r="N13" s="43" t="str">
        <f t="shared" si="4"/>
        <v/>
      </c>
      <c r="O13" s="44" t="str">
        <f t="shared" si="4"/>
        <v/>
      </c>
      <c r="P13" s="44" t="str">
        <f t="shared" si="4"/>
        <v/>
      </c>
      <c r="Q13" s="44" t="str">
        <f t="shared" si="4"/>
        <v/>
      </c>
      <c r="R13" s="44" t="str">
        <f t="shared" si="4"/>
        <v/>
      </c>
      <c r="S13" s="44" t="str">
        <f t="shared" si="4"/>
        <v/>
      </c>
      <c r="T13" s="45" t="str">
        <f t="shared" si="4"/>
        <v/>
      </c>
      <c r="U13" s="43" t="str">
        <f t="shared" si="4"/>
        <v/>
      </c>
      <c r="V13" s="44" t="str">
        <f t="shared" si="4"/>
        <v/>
      </c>
      <c r="W13" s="44" t="str">
        <f t="shared" si="4"/>
        <v/>
      </c>
      <c r="X13" s="44" t="str">
        <f t="shared" si="4"/>
        <v/>
      </c>
      <c r="Y13" s="44" t="str">
        <f t="shared" si="4"/>
        <v/>
      </c>
      <c r="Z13" s="44" t="str">
        <f t="shared" si="4"/>
        <v/>
      </c>
      <c r="AA13" s="45" t="str">
        <f t="shared" si="4"/>
        <v/>
      </c>
      <c r="AB13" s="43" t="str">
        <f t="shared" si="4"/>
        <v/>
      </c>
      <c r="AC13" s="44" t="str">
        <f t="shared" si="4"/>
        <v/>
      </c>
      <c r="AD13" s="44" t="str">
        <f t="shared" si="4"/>
        <v/>
      </c>
      <c r="AE13" s="44" t="str">
        <f t="shared" si="4"/>
        <v/>
      </c>
      <c r="AF13" s="44" t="str">
        <f t="shared" si="4"/>
        <v/>
      </c>
      <c r="AG13" s="44" t="str">
        <f t="shared" si="4"/>
        <v/>
      </c>
      <c r="AH13" s="46" t="str">
        <f t="shared" si="4"/>
        <v/>
      </c>
      <c r="AI13" s="134">
        <f>SUM(G13:AH13)</f>
        <v>0</v>
      </c>
      <c r="AJ13" s="135"/>
      <c r="AK13" s="142"/>
      <c r="AL13" s="147"/>
      <c r="AM13" s="148"/>
      <c r="AN13" s="148"/>
      <c r="AO13" s="148"/>
      <c r="AP13" s="149"/>
    </row>
    <row r="14" spans="2:42" x14ac:dyDescent="0.15">
      <c r="B14" s="126"/>
      <c r="C14" s="129"/>
      <c r="D14" s="129"/>
      <c r="E14" s="122" t="s">
        <v>46</v>
      </c>
      <c r="F14" s="123"/>
      <c r="G14" s="47" t="str">
        <f>IF(G12="","",IFERROR(VLOOKUP(G12,$V$48:$AE$56,10,FALSE),VLOOKUP(G12,$AF$48:$AO$56,10,FALSE)))</f>
        <v/>
      </c>
      <c r="H14" s="48" t="str">
        <f t="shared" ref="H14:AH14" si="5">IF(H12="","",IFERROR(VLOOKUP(H12,$V$48:$AE$56,10,FALSE),VLOOKUP(H12,$AF$48:$AO$56,10,FALSE)))</f>
        <v/>
      </c>
      <c r="I14" s="48" t="str">
        <f t="shared" si="5"/>
        <v/>
      </c>
      <c r="J14" s="48" t="str">
        <f t="shared" si="5"/>
        <v/>
      </c>
      <c r="K14" s="48" t="str">
        <f t="shared" si="5"/>
        <v/>
      </c>
      <c r="L14" s="48" t="str">
        <f t="shared" si="5"/>
        <v/>
      </c>
      <c r="M14" s="49" t="str">
        <f t="shared" si="5"/>
        <v/>
      </c>
      <c r="N14" s="47" t="str">
        <f t="shared" si="5"/>
        <v/>
      </c>
      <c r="O14" s="48" t="str">
        <f t="shared" si="5"/>
        <v/>
      </c>
      <c r="P14" s="48" t="str">
        <f t="shared" si="5"/>
        <v/>
      </c>
      <c r="Q14" s="48" t="str">
        <f t="shared" si="5"/>
        <v/>
      </c>
      <c r="R14" s="48" t="str">
        <f t="shared" si="5"/>
        <v/>
      </c>
      <c r="S14" s="48" t="str">
        <f t="shared" si="5"/>
        <v/>
      </c>
      <c r="T14" s="49" t="str">
        <f t="shared" si="5"/>
        <v/>
      </c>
      <c r="U14" s="47" t="str">
        <f t="shared" si="5"/>
        <v/>
      </c>
      <c r="V14" s="48" t="str">
        <f t="shared" si="5"/>
        <v/>
      </c>
      <c r="W14" s="48" t="str">
        <f t="shared" si="5"/>
        <v/>
      </c>
      <c r="X14" s="48" t="str">
        <f t="shared" si="5"/>
        <v/>
      </c>
      <c r="Y14" s="48" t="str">
        <f t="shared" si="5"/>
        <v/>
      </c>
      <c r="Z14" s="48" t="str">
        <f t="shared" si="5"/>
        <v/>
      </c>
      <c r="AA14" s="49" t="str">
        <f t="shared" si="5"/>
        <v/>
      </c>
      <c r="AB14" s="47" t="str">
        <f t="shared" si="5"/>
        <v/>
      </c>
      <c r="AC14" s="48" t="str">
        <f t="shared" si="5"/>
        <v/>
      </c>
      <c r="AD14" s="48" t="str">
        <f t="shared" si="5"/>
        <v/>
      </c>
      <c r="AE14" s="48" t="str">
        <f t="shared" si="5"/>
        <v/>
      </c>
      <c r="AF14" s="48" t="str">
        <f t="shared" si="5"/>
        <v/>
      </c>
      <c r="AG14" s="48" t="str">
        <f t="shared" si="5"/>
        <v/>
      </c>
      <c r="AH14" s="50" t="str">
        <f t="shared" si="5"/>
        <v/>
      </c>
      <c r="AI14" s="130">
        <f>SUM(G14:AH14)</f>
        <v>0</v>
      </c>
      <c r="AJ14" s="131"/>
      <c r="AK14" s="142"/>
      <c r="AL14" s="147"/>
      <c r="AM14" s="148"/>
      <c r="AN14" s="148"/>
      <c r="AO14" s="148"/>
      <c r="AP14" s="149"/>
    </row>
    <row r="15" spans="2:42" x14ac:dyDescent="0.15">
      <c r="B15" s="124" t="s">
        <v>50</v>
      </c>
      <c r="C15" s="127"/>
      <c r="D15" s="181"/>
      <c r="E15" s="136" t="s">
        <v>42</v>
      </c>
      <c r="F15" s="137"/>
      <c r="G15" s="94"/>
      <c r="H15" s="95"/>
      <c r="I15" s="95"/>
      <c r="J15" s="95"/>
      <c r="K15" s="95"/>
      <c r="L15" s="95"/>
      <c r="M15" s="96"/>
      <c r="N15" s="94"/>
      <c r="O15" s="95"/>
      <c r="P15" s="95"/>
      <c r="Q15" s="95"/>
      <c r="R15" s="95"/>
      <c r="S15" s="95"/>
      <c r="T15" s="96"/>
      <c r="U15" s="94"/>
      <c r="V15" s="95"/>
      <c r="W15" s="95"/>
      <c r="X15" s="95"/>
      <c r="Y15" s="95"/>
      <c r="Z15" s="95"/>
      <c r="AA15" s="96"/>
      <c r="AB15" s="94"/>
      <c r="AC15" s="95"/>
      <c r="AD15" s="95"/>
      <c r="AE15" s="95"/>
      <c r="AF15" s="95"/>
      <c r="AG15" s="95"/>
      <c r="AH15" s="97"/>
      <c r="AI15" s="132">
        <f t="shared" ref="AI15" si="6">SUM(AI16:AI17)</f>
        <v>0</v>
      </c>
      <c r="AJ15" s="133"/>
      <c r="AK15" s="142"/>
      <c r="AL15" s="138"/>
      <c r="AM15" s="139"/>
      <c r="AN15" s="139"/>
      <c r="AO15" s="139"/>
      <c r="AP15" s="149"/>
    </row>
    <row r="16" spans="2:42" x14ac:dyDescent="0.15">
      <c r="B16" s="125"/>
      <c r="C16" s="128"/>
      <c r="D16" s="182"/>
      <c r="E16" s="120" t="s">
        <v>45</v>
      </c>
      <c r="F16" s="121"/>
      <c r="G16" s="43" t="str">
        <f t="shared" ref="G16" si="7">IF(G15="","",IFERROR(VLOOKUP(G15,$V$48:$AD$56,9,FALSE),VLOOKUP(G15,$AF$48:$AN$56,9,FALSE)))</f>
        <v/>
      </c>
      <c r="H16" s="44" t="str">
        <f t="shared" ref="H16" si="8">IF(H15="","",IFERROR(VLOOKUP(H15,$V$48:$AD$56,9,FALSE),VLOOKUP(H15,$AF$48:$AN$56,9,FALSE)))</f>
        <v/>
      </c>
      <c r="I16" s="44" t="str">
        <f t="shared" ref="I16" si="9">IF(I15="","",IFERROR(VLOOKUP(I15,$V$48:$AD$56,9,FALSE),VLOOKUP(I15,$AF$48:$AN$56,9,FALSE)))</f>
        <v/>
      </c>
      <c r="J16" s="44" t="str">
        <f t="shared" ref="J16" si="10">IF(J15="","",IFERROR(VLOOKUP(J15,$V$48:$AD$56,9,FALSE),VLOOKUP(J15,$AF$48:$AN$56,9,FALSE)))</f>
        <v/>
      </c>
      <c r="K16" s="44" t="str">
        <f t="shared" ref="K16" si="11">IF(K15="","",IFERROR(VLOOKUP(K15,$V$48:$AD$56,9,FALSE),VLOOKUP(K15,$AF$48:$AN$56,9,FALSE)))</f>
        <v/>
      </c>
      <c r="L16" s="44" t="str">
        <f t="shared" ref="L16" si="12">IF(L15="","",IFERROR(VLOOKUP(L15,$V$48:$AD$56,9,FALSE),VLOOKUP(L15,$AF$48:$AN$56,9,FALSE)))</f>
        <v/>
      </c>
      <c r="M16" s="45" t="str">
        <f t="shared" ref="M16" si="13">IF(M15="","",IFERROR(VLOOKUP(M15,$V$48:$AD$56,9,FALSE),VLOOKUP(M15,$AF$48:$AN$56,9,FALSE)))</f>
        <v/>
      </c>
      <c r="N16" s="43" t="str">
        <f t="shared" ref="N16" si="14">IF(N15="","",IFERROR(VLOOKUP(N15,$V$48:$AD$56,9,FALSE),VLOOKUP(N15,$AF$48:$AN$56,9,FALSE)))</f>
        <v/>
      </c>
      <c r="O16" s="44" t="str">
        <f t="shared" ref="O16" si="15">IF(O15="","",IFERROR(VLOOKUP(O15,$V$48:$AD$56,9,FALSE),VLOOKUP(O15,$AF$48:$AN$56,9,FALSE)))</f>
        <v/>
      </c>
      <c r="P16" s="44" t="str">
        <f t="shared" ref="P16" si="16">IF(P15="","",IFERROR(VLOOKUP(P15,$V$48:$AD$56,9,FALSE),VLOOKUP(P15,$AF$48:$AN$56,9,FALSE)))</f>
        <v/>
      </c>
      <c r="Q16" s="44" t="str">
        <f t="shared" ref="Q16" si="17">IF(Q15="","",IFERROR(VLOOKUP(Q15,$V$48:$AD$56,9,FALSE),VLOOKUP(Q15,$AF$48:$AN$56,9,FALSE)))</f>
        <v/>
      </c>
      <c r="R16" s="44" t="str">
        <f t="shared" ref="R16" si="18">IF(R15="","",IFERROR(VLOOKUP(R15,$V$48:$AD$56,9,FALSE),VLOOKUP(R15,$AF$48:$AN$56,9,FALSE)))</f>
        <v/>
      </c>
      <c r="S16" s="44" t="str">
        <f t="shared" ref="S16" si="19">IF(S15="","",IFERROR(VLOOKUP(S15,$V$48:$AD$56,9,FALSE),VLOOKUP(S15,$AF$48:$AN$56,9,FALSE)))</f>
        <v/>
      </c>
      <c r="T16" s="45" t="str">
        <f t="shared" ref="T16" si="20">IF(T15="","",IFERROR(VLOOKUP(T15,$V$48:$AD$56,9,FALSE),VLOOKUP(T15,$AF$48:$AN$56,9,FALSE)))</f>
        <v/>
      </c>
      <c r="U16" s="43" t="str">
        <f t="shared" ref="U16" si="21">IF(U15="","",IFERROR(VLOOKUP(U15,$V$48:$AD$56,9,FALSE),VLOOKUP(U15,$AF$48:$AN$56,9,FALSE)))</f>
        <v/>
      </c>
      <c r="V16" s="44" t="str">
        <f t="shared" ref="V16" si="22">IF(V15="","",IFERROR(VLOOKUP(V15,$V$48:$AD$56,9,FALSE),VLOOKUP(V15,$AF$48:$AN$56,9,FALSE)))</f>
        <v/>
      </c>
      <c r="W16" s="44" t="str">
        <f t="shared" ref="W16" si="23">IF(W15="","",IFERROR(VLOOKUP(W15,$V$48:$AD$56,9,FALSE),VLOOKUP(W15,$AF$48:$AN$56,9,FALSE)))</f>
        <v/>
      </c>
      <c r="X16" s="44" t="str">
        <f t="shared" ref="X16" si="24">IF(X15="","",IFERROR(VLOOKUP(X15,$V$48:$AD$56,9,FALSE),VLOOKUP(X15,$AF$48:$AN$56,9,FALSE)))</f>
        <v/>
      </c>
      <c r="Y16" s="44" t="str">
        <f t="shared" ref="Y16" si="25">IF(Y15="","",IFERROR(VLOOKUP(Y15,$V$48:$AD$56,9,FALSE),VLOOKUP(Y15,$AF$48:$AN$56,9,FALSE)))</f>
        <v/>
      </c>
      <c r="Z16" s="44" t="str">
        <f t="shared" ref="Z16" si="26">IF(Z15="","",IFERROR(VLOOKUP(Z15,$V$48:$AD$56,9,FALSE),VLOOKUP(Z15,$AF$48:$AN$56,9,FALSE)))</f>
        <v/>
      </c>
      <c r="AA16" s="45" t="str">
        <f t="shared" ref="AA16" si="27">IF(AA15="","",IFERROR(VLOOKUP(AA15,$V$48:$AD$56,9,FALSE),VLOOKUP(AA15,$AF$48:$AN$56,9,FALSE)))</f>
        <v/>
      </c>
      <c r="AB16" s="43" t="str">
        <f t="shared" ref="AB16" si="28">IF(AB15="","",IFERROR(VLOOKUP(AB15,$V$48:$AD$56,9,FALSE),VLOOKUP(AB15,$AF$48:$AN$56,9,FALSE)))</f>
        <v/>
      </c>
      <c r="AC16" s="44" t="str">
        <f t="shared" ref="AC16" si="29">IF(AC15="","",IFERROR(VLOOKUP(AC15,$V$48:$AD$56,9,FALSE),VLOOKUP(AC15,$AF$48:$AN$56,9,FALSE)))</f>
        <v/>
      </c>
      <c r="AD16" s="44" t="str">
        <f t="shared" ref="AD16" si="30">IF(AD15="","",IFERROR(VLOOKUP(AD15,$V$48:$AD$56,9,FALSE),VLOOKUP(AD15,$AF$48:$AN$56,9,FALSE)))</f>
        <v/>
      </c>
      <c r="AE16" s="44" t="str">
        <f t="shared" ref="AE16" si="31">IF(AE15="","",IFERROR(VLOOKUP(AE15,$V$48:$AD$56,9,FALSE),VLOOKUP(AE15,$AF$48:$AN$56,9,FALSE)))</f>
        <v/>
      </c>
      <c r="AF16" s="44" t="str">
        <f t="shared" ref="AF16" si="32">IF(AF15="","",IFERROR(VLOOKUP(AF15,$V$48:$AD$56,9,FALSE),VLOOKUP(AF15,$AF$48:$AN$56,9,FALSE)))</f>
        <v/>
      </c>
      <c r="AG16" s="44" t="str">
        <f t="shared" ref="AG16" si="33">IF(AG15="","",IFERROR(VLOOKUP(AG15,$V$48:$AD$56,9,FALSE),VLOOKUP(AG15,$AF$48:$AN$56,9,FALSE)))</f>
        <v/>
      </c>
      <c r="AH16" s="46" t="str">
        <f t="shared" ref="AH16" si="34">IF(AH15="","",IFERROR(VLOOKUP(AH15,$V$48:$AD$56,9,FALSE),VLOOKUP(AH15,$AF$48:$AN$56,9,FALSE)))</f>
        <v/>
      </c>
      <c r="AI16" s="134">
        <f t="shared" ref="AI16:AI17" si="35">SUM(G16:AH16)</f>
        <v>0</v>
      </c>
      <c r="AJ16" s="135"/>
      <c r="AK16" s="142"/>
      <c r="AL16" s="147"/>
      <c r="AM16" s="148"/>
      <c r="AN16" s="148"/>
      <c r="AO16" s="148"/>
      <c r="AP16" s="149"/>
    </row>
    <row r="17" spans="2:42" x14ac:dyDescent="0.15">
      <c r="B17" s="126"/>
      <c r="C17" s="129"/>
      <c r="D17" s="183"/>
      <c r="E17" s="122" t="s">
        <v>46</v>
      </c>
      <c r="F17" s="123"/>
      <c r="G17" s="47" t="str">
        <f t="shared" ref="G17:AH17" si="36">IF(G15="","",IFERROR(VLOOKUP(G15,$V$48:$AE$56,10,FALSE),VLOOKUP(G15,$AF$48:$AO$56,10,FALSE)))</f>
        <v/>
      </c>
      <c r="H17" s="48" t="str">
        <f t="shared" si="36"/>
        <v/>
      </c>
      <c r="I17" s="48" t="str">
        <f t="shared" si="36"/>
        <v/>
      </c>
      <c r="J17" s="48" t="str">
        <f t="shared" si="36"/>
        <v/>
      </c>
      <c r="K17" s="48" t="str">
        <f t="shared" si="36"/>
        <v/>
      </c>
      <c r="L17" s="48" t="str">
        <f t="shared" si="36"/>
        <v/>
      </c>
      <c r="M17" s="49" t="str">
        <f t="shared" si="36"/>
        <v/>
      </c>
      <c r="N17" s="47" t="str">
        <f t="shared" si="36"/>
        <v/>
      </c>
      <c r="O17" s="48" t="str">
        <f t="shared" si="36"/>
        <v/>
      </c>
      <c r="P17" s="48" t="str">
        <f t="shared" si="36"/>
        <v/>
      </c>
      <c r="Q17" s="48" t="str">
        <f t="shared" si="36"/>
        <v/>
      </c>
      <c r="R17" s="48" t="str">
        <f t="shared" si="36"/>
        <v/>
      </c>
      <c r="S17" s="48" t="str">
        <f t="shared" si="36"/>
        <v/>
      </c>
      <c r="T17" s="49" t="str">
        <f t="shared" si="36"/>
        <v/>
      </c>
      <c r="U17" s="47" t="str">
        <f t="shared" si="36"/>
        <v/>
      </c>
      <c r="V17" s="48" t="str">
        <f t="shared" si="36"/>
        <v/>
      </c>
      <c r="W17" s="48" t="str">
        <f t="shared" si="36"/>
        <v/>
      </c>
      <c r="X17" s="48" t="str">
        <f t="shared" si="36"/>
        <v/>
      </c>
      <c r="Y17" s="48" t="str">
        <f t="shared" si="36"/>
        <v/>
      </c>
      <c r="Z17" s="48" t="str">
        <f t="shared" si="36"/>
        <v/>
      </c>
      <c r="AA17" s="49" t="str">
        <f t="shared" si="36"/>
        <v/>
      </c>
      <c r="AB17" s="47" t="str">
        <f t="shared" si="36"/>
        <v/>
      </c>
      <c r="AC17" s="48" t="str">
        <f t="shared" si="36"/>
        <v/>
      </c>
      <c r="AD17" s="48" t="str">
        <f t="shared" si="36"/>
        <v/>
      </c>
      <c r="AE17" s="48" t="str">
        <f t="shared" si="36"/>
        <v/>
      </c>
      <c r="AF17" s="48" t="str">
        <f t="shared" si="36"/>
        <v/>
      </c>
      <c r="AG17" s="48" t="str">
        <f t="shared" si="36"/>
        <v/>
      </c>
      <c r="AH17" s="50" t="str">
        <f t="shared" si="36"/>
        <v/>
      </c>
      <c r="AI17" s="130">
        <f t="shared" si="35"/>
        <v>0</v>
      </c>
      <c r="AJ17" s="131"/>
      <c r="AK17" s="142"/>
      <c r="AL17" s="147"/>
      <c r="AM17" s="148"/>
      <c r="AN17" s="148"/>
      <c r="AO17" s="148"/>
      <c r="AP17" s="149"/>
    </row>
    <row r="18" spans="2:42" x14ac:dyDescent="0.15">
      <c r="B18" s="124" t="s">
        <v>50</v>
      </c>
      <c r="C18" s="127"/>
      <c r="D18" s="127"/>
      <c r="E18" s="136" t="s">
        <v>42</v>
      </c>
      <c r="F18" s="137"/>
      <c r="G18" s="94"/>
      <c r="H18" s="95"/>
      <c r="I18" s="95"/>
      <c r="J18" s="95"/>
      <c r="K18" s="95"/>
      <c r="L18" s="95"/>
      <c r="M18" s="96"/>
      <c r="N18" s="94"/>
      <c r="O18" s="95"/>
      <c r="P18" s="95"/>
      <c r="Q18" s="95"/>
      <c r="R18" s="95"/>
      <c r="S18" s="95"/>
      <c r="T18" s="96"/>
      <c r="U18" s="94"/>
      <c r="V18" s="95"/>
      <c r="W18" s="95"/>
      <c r="X18" s="95"/>
      <c r="Y18" s="95"/>
      <c r="Z18" s="95"/>
      <c r="AA18" s="96"/>
      <c r="AB18" s="94"/>
      <c r="AC18" s="95"/>
      <c r="AD18" s="95"/>
      <c r="AE18" s="95"/>
      <c r="AF18" s="95"/>
      <c r="AG18" s="95"/>
      <c r="AH18" s="97"/>
      <c r="AI18" s="132">
        <f t="shared" ref="AI18" si="37">SUM(AI19:AI20)</f>
        <v>0</v>
      </c>
      <c r="AJ18" s="133"/>
      <c r="AK18" s="142"/>
      <c r="AL18" s="138"/>
      <c r="AM18" s="139"/>
      <c r="AN18" s="139"/>
      <c r="AO18" s="139"/>
      <c r="AP18" s="149"/>
    </row>
    <row r="19" spans="2:42" x14ac:dyDescent="0.15">
      <c r="B19" s="125"/>
      <c r="C19" s="128"/>
      <c r="D19" s="128"/>
      <c r="E19" s="120" t="s">
        <v>45</v>
      </c>
      <c r="F19" s="121"/>
      <c r="G19" s="43" t="str">
        <f t="shared" ref="G19" si="38">IF(G18="","",IFERROR(VLOOKUP(G18,$V$48:$AD$56,9,FALSE),VLOOKUP(G18,$AF$48:$AN$56,9,FALSE)))</f>
        <v/>
      </c>
      <c r="H19" s="44" t="str">
        <f t="shared" ref="H19" si="39">IF(H18="","",IFERROR(VLOOKUP(H18,$V$48:$AD$56,9,FALSE),VLOOKUP(H18,$AF$48:$AN$56,9,FALSE)))</f>
        <v/>
      </c>
      <c r="I19" s="44" t="str">
        <f t="shared" ref="I19" si="40">IF(I18="","",IFERROR(VLOOKUP(I18,$V$48:$AD$56,9,FALSE),VLOOKUP(I18,$AF$48:$AN$56,9,FALSE)))</f>
        <v/>
      </c>
      <c r="J19" s="44" t="str">
        <f t="shared" ref="J19" si="41">IF(J18="","",IFERROR(VLOOKUP(J18,$V$48:$AD$56,9,FALSE),VLOOKUP(J18,$AF$48:$AN$56,9,FALSE)))</f>
        <v/>
      </c>
      <c r="K19" s="44" t="str">
        <f t="shared" ref="K19" si="42">IF(K18="","",IFERROR(VLOOKUP(K18,$V$48:$AD$56,9,FALSE),VLOOKUP(K18,$AF$48:$AN$56,9,FALSE)))</f>
        <v/>
      </c>
      <c r="L19" s="44" t="str">
        <f t="shared" ref="L19" si="43">IF(L18="","",IFERROR(VLOOKUP(L18,$V$48:$AD$56,9,FALSE),VLOOKUP(L18,$AF$48:$AN$56,9,FALSE)))</f>
        <v/>
      </c>
      <c r="M19" s="45" t="str">
        <f t="shared" ref="M19" si="44">IF(M18="","",IFERROR(VLOOKUP(M18,$V$48:$AD$56,9,FALSE),VLOOKUP(M18,$AF$48:$AN$56,9,FALSE)))</f>
        <v/>
      </c>
      <c r="N19" s="43" t="str">
        <f t="shared" ref="N19" si="45">IF(N18="","",IFERROR(VLOOKUP(N18,$V$48:$AD$56,9,FALSE),VLOOKUP(N18,$AF$48:$AN$56,9,FALSE)))</f>
        <v/>
      </c>
      <c r="O19" s="44" t="str">
        <f t="shared" ref="O19" si="46">IF(O18="","",IFERROR(VLOOKUP(O18,$V$48:$AD$56,9,FALSE),VLOOKUP(O18,$AF$48:$AN$56,9,FALSE)))</f>
        <v/>
      </c>
      <c r="P19" s="44" t="str">
        <f t="shared" ref="P19" si="47">IF(P18="","",IFERROR(VLOOKUP(P18,$V$48:$AD$56,9,FALSE),VLOOKUP(P18,$AF$48:$AN$56,9,FALSE)))</f>
        <v/>
      </c>
      <c r="Q19" s="44" t="str">
        <f t="shared" ref="Q19" si="48">IF(Q18="","",IFERROR(VLOOKUP(Q18,$V$48:$AD$56,9,FALSE),VLOOKUP(Q18,$AF$48:$AN$56,9,FALSE)))</f>
        <v/>
      </c>
      <c r="R19" s="44" t="str">
        <f t="shared" ref="R19" si="49">IF(R18="","",IFERROR(VLOOKUP(R18,$V$48:$AD$56,9,FALSE),VLOOKUP(R18,$AF$48:$AN$56,9,FALSE)))</f>
        <v/>
      </c>
      <c r="S19" s="44" t="str">
        <f t="shared" ref="S19" si="50">IF(S18="","",IFERROR(VLOOKUP(S18,$V$48:$AD$56,9,FALSE),VLOOKUP(S18,$AF$48:$AN$56,9,FALSE)))</f>
        <v/>
      </c>
      <c r="T19" s="45" t="str">
        <f t="shared" ref="T19" si="51">IF(T18="","",IFERROR(VLOOKUP(T18,$V$48:$AD$56,9,FALSE),VLOOKUP(T18,$AF$48:$AN$56,9,FALSE)))</f>
        <v/>
      </c>
      <c r="U19" s="43" t="str">
        <f t="shared" ref="U19" si="52">IF(U18="","",IFERROR(VLOOKUP(U18,$V$48:$AD$56,9,FALSE),VLOOKUP(U18,$AF$48:$AN$56,9,FALSE)))</f>
        <v/>
      </c>
      <c r="V19" s="44" t="str">
        <f t="shared" ref="V19" si="53">IF(V18="","",IFERROR(VLOOKUP(V18,$V$48:$AD$56,9,FALSE),VLOOKUP(V18,$AF$48:$AN$56,9,FALSE)))</f>
        <v/>
      </c>
      <c r="W19" s="44" t="str">
        <f t="shared" ref="W19" si="54">IF(W18="","",IFERROR(VLOOKUP(W18,$V$48:$AD$56,9,FALSE),VLOOKUP(W18,$AF$48:$AN$56,9,FALSE)))</f>
        <v/>
      </c>
      <c r="X19" s="44" t="str">
        <f t="shared" ref="X19" si="55">IF(X18="","",IFERROR(VLOOKUP(X18,$V$48:$AD$56,9,FALSE),VLOOKUP(X18,$AF$48:$AN$56,9,FALSE)))</f>
        <v/>
      </c>
      <c r="Y19" s="44" t="str">
        <f t="shared" ref="Y19" si="56">IF(Y18="","",IFERROR(VLOOKUP(Y18,$V$48:$AD$56,9,FALSE),VLOOKUP(Y18,$AF$48:$AN$56,9,FALSE)))</f>
        <v/>
      </c>
      <c r="Z19" s="44" t="str">
        <f t="shared" ref="Z19" si="57">IF(Z18="","",IFERROR(VLOOKUP(Z18,$V$48:$AD$56,9,FALSE),VLOOKUP(Z18,$AF$48:$AN$56,9,FALSE)))</f>
        <v/>
      </c>
      <c r="AA19" s="45" t="str">
        <f t="shared" ref="AA19" si="58">IF(AA18="","",IFERROR(VLOOKUP(AA18,$V$48:$AD$56,9,FALSE),VLOOKUP(AA18,$AF$48:$AN$56,9,FALSE)))</f>
        <v/>
      </c>
      <c r="AB19" s="43" t="str">
        <f t="shared" ref="AB19" si="59">IF(AB18="","",IFERROR(VLOOKUP(AB18,$V$48:$AD$56,9,FALSE),VLOOKUP(AB18,$AF$48:$AN$56,9,FALSE)))</f>
        <v/>
      </c>
      <c r="AC19" s="44" t="str">
        <f t="shared" ref="AC19" si="60">IF(AC18="","",IFERROR(VLOOKUP(AC18,$V$48:$AD$56,9,FALSE),VLOOKUP(AC18,$AF$48:$AN$56,9,FALSE)))</f>
        <v/>
      </c>
      <c r="AD19" s="44" t="str">
        <f t="shared" ref="AD19" si="61">IF(AD18="","",IFERROR(VLOOKUP(AD18,$V$48:$AD$56,9,FALSE),VLOOKUP(AD18,$AF$48:$AN$56,9,FALSE)))</f>
        <v/>
      </c>
      <c r="AE19" s="44" t="str">
        <f t="shared" ref="AE19" si="62">IF(AE18="","",IFERROR(VLOOKUP(AE18,$V$48:$AD$56,9,FALSE),VLOOKUP(AE18,$AF$48:$AN$56,9,FALSE)))</f>
        <v/>
      </c>
      <c r="AF19" s="44" t="str">
        <f t="shared" ref="AF19" si="63">IF(AF18="","",IFERROR(VLOOKUP(AF18,$V$48:$AD$56,9,FALSE),VLOOKUP(AF18,$AF$48:$AN$56,9,FALSE)))</f>
        <v/>
      </c>
      <c r="AG19" s="44" t="str">
        <f t="shared" ref="AG19" si="64">IF(AG18="","",IFERROR(VLOOKUP(AG18,$V$48:$AD$56,9,FALSE),VLOOKUP(AG18,$AF$48:$AN$56,9,FALSE)))</f>
        <v/>
      </c>
      <c r="AH19" s="46" t="str">
        <f t="shared" ref="AH19" si="65">IF(AH18="","",IFERROR(VLOOKUP(AH18,$V$48:$AD$56,9,FALSE),VLOOKUP(AH18,$AF$48:$AN$56,9,FALSE)))</f>
        <v/>
      </c>
      <c r="AI19" s="134">
        <f t="shared" ref="AI19:AI20" si="66">SUM(G19:AH19)</f>
        <v>0</v>
      </c>
      <c r="AJ19" s="135"/>
      <c r="AK19" s="142"/>
      <c r="AL19" s="147"/>
      <c r="AM19" s="148"/>
      <c r="AN19" s="148"/>
      <c r="AO19" s="148"/>
      <c r="AP19" s="149"/>
    </row>
    <row r="20" spans="2:42" x14ac:dyDescent="0.15">
      <c r="B20" s="126"/>
      <c r="C20" s="129"/>
      <c r="D20" s="129"/>
      <c r="E20" s="122" t="s">
        <v>46</v>
      </c>
      <c r="F20" s="123"/>
      <c r="G20" s="47" t="str">
        <f t="shared" ref="G20:AH20" si="67">IF(G18="","",IFERROR(VLOOKUP(G18,$V$48:$AE$56,10,FALSE),VLOOKUP(G18,$AF$48:$AO$56,10,FALSE)))</f>
        <v/>
      </c>
      <c r="H20" s="48" t="str">
        <f t="shared" si="67"/>
        <v/>
      </c>
      <c r="I20" s="48" t="str">
        <f t="shared" si="67"/>
        <v/>
      </c>
      <c r="J20" s="48" t="str">
        <f t="shared" si="67"/>
        <v/>
      </c>
      <c r="K20" s="48" t="str">
        <f t="shared" si="67"/>
        <v/>
      </c>
      <c r="L20" s="48" t="str">
        <f t="shared" si="67"/>
        <v/>
      </c>
      <c r="M20" s="49" t="str">
        <f t="shared" si="67"/>
        <v/>
      </c>
      <c r="N20" s="47" t="str">
        <f t="shared" si="67"/>
        <v/>
      </c>
      <c r="O20" s="48" t="str">
        <f t="shared" si="67"/>
        <v/>
      </c>
      <c r="P20" s="48" t="str">
        <f t="shared" si="67"/>
        <v/>
      </c>
      <c r="Q20" s="48" t="str">
        <f t="shared" si="67"/>
        <v/>
      </c>
      <c r="R20" s="48" t="str">
        <f t="shared" si="67"/>
        <v/>
      </c>
      <c r="S20" s="48" t="str">
        <f t="shared" si="67"/>
        <v/>
      </c>
      <c r="T20" s="49" t="str">
        <f t="shared" si="67"/>
        <v/>
      </c>
      <c r="U20" s="47" t="str">
        <f t="shared" si="67"/>
        <v/>
      </c>
      <c r="V20" s="48" t="str">
        <f t="shared" si="67"/>
        <v/>
      </c>
      <c r="W20" s="48" t="str">
        <f t="shared" si="67"/>
        <v/>
      </c>
      <c r="X20" s="48" t="str">
        <f t="shared" si="67"/>
        <v/>
      </c>
      <c r="Y20" s="48" t="str">
        <f t="shared" si="67"/>
        <v/>
      </c>
      <c r="Z20" s="48" t="str">
        <f t="shared" si="67"/>
        <v/>
      </c>
      <c r="AA20" s="49" t="str">
        <f t="shared" si="67"/>
        <v/>
      </c>
      <c r="AB20" s="47" t="str">
        <f t="shared" si="67"/>
        <v/>
      </c>
      <c r="AC20" s="48" t="str">
        <f t="shared" si="67"/>
        <v/>
      </c>
      <c r="AD20" s="48" t="str">
        <f t="shared" si="67"/>
        <v/>
      </c>
      <c r="AE20" s="48" t="str">
        <f t="shared" si="67"/>
        <v/>
      </c>
      <c r="AF20" s="48" t="str">
        <f t="shared" si="67"/>
        <v/>
      </c>
      <c r="AG20" s="48" t="str">
        <f t="shared" si="67"/>
        <v/>
      </c>
      <c r="AH20" s="50" t="str">
        <f t="shared" si="67"/>
        <v/>
      </c>
      <c r="AI20" s="130">
        <f t="shared" si="66"/>
        <v>0</v>
      </c>
      <c r="AJ20" s="131"/>
      <c r="AK20" s="142"/>
      <c r="AL20" s="147"/>
      <c r="AM20" s="148"/>
      <c r="AN20" s="148"/>
      <c r="AO20" s="148"/>
      <c r="AP20" s="149"/>
    </row>
    <row r="21" spans="2:42" x14ac:dyDescent="0.15">
      <c r="B21" s="124" t="s">
        <v>50</v>
      </c>
      <c r="C21" s="127"/>
      <c r="D21" s="127"/>
      <c r="E21" s="136" t="s">
        <v>42</v>
      </c>
      <c r="F21" s="137"/>
      <c r="G21" s="94"/>
      <c r="H21" s="95"/>
      <c r="I21" s="95"/>
      <c r="J21" s="95"/>
      <c r="K21" s="95"/>
      <c r="L21" s="95"/>
      <c r="M21" s="96"/>
      <c r="N21" s="94"/>
      <c r="O21" s="95"/>
      <c r="P21" s="95"/>
      <c r="Q21" s="95"/>
      <c r="R21" s="95"/>
      <c r="S21" s="95"/>
      <c r="T21" s="96"/>
      <c r="U21" s="94"/>
      <c r="V21" s="95"/>
      <c r="W21" s="95"/>
      <c r="X21" s="95"/>
      <c r="Y21" s="95"/>
      <c r="Z21" s="95"/>
      <c r="AA21" s="96"/>
      <c r="AB21" s="94"/>
      <c r="AC21" s="95"/>
      <c r="AD21" s="95"/>
      <c r="AE21" s="95"/>
      <c r="AF21" s="95"/>
      <c r="AG21" s="95"/>
      <c r="AH21" s="97"/>
      <c r="AI21" s="132">
        <f t="shared" ref="AI21" si="68">SUM(AI22:AI23)</f>
        <v>0</v>
      </c>
      <c r="AJ21" s="133"/>
      <c r="AK21" s="142"/>
      <c r="AL21" s="138"/>
      <c r="AM21" s="139"/>
      <c r="AN21" s="139"/>
      <c r="AO21" s="139"/>
      <c r="AP21" s="140"/>
    </row>
    <row r="22" spans="2:42" x14ac:dyDescent="0.15">
      <c r="B22" s="125"/>
      <c r="C22" s="128"/>
      <c r="D22" s="128"/>
      <c r="E22" s="120" t="s">
        <v>45</v>
      </c>
      <c r="F22" s="121"/>
      <c r="G22" s="43" t="str">
        <f t="shared" ref="G22" si="69">IF(G21="","",IFERROR(VLOOKUP(G21,$V$48:$AD$56,9,FALSE),VLOOKUP(G21,$AF$48:$AN$56,9,FALSE)))</f>
        <v/>
      </c>
      <c r="H22" s="44" t="str">
        <f t="shared" ref="H22" si="70">IF(H21="","",IFERROR(VLOOKUP(H21,$V$48:$AD$56,9,FALSE),VLOOKUP(H21,$AF$48:$AN$56,9,FALSE)))</f>
        <v/>
      </c>
      <c r="I22" s="44" t="str">
        <f t="shared" ref="I22" si="71">IF(I21="","",IFERROR(VLOOKUP(I21,$V$48:$AD$56,9,FALSE),VLOOKUP(I21,$AF$48:$AN$56,9,FALSE)))</f>
        <v/>
      </c>
      <c r="J22" s="44" t="str">
        <f t="shared" ref="J22" si="72">IF(J21="","",IFERROR(VLOOKUP(J21,$V$48:$AD$56,9,FALSE),VLOOKUP(J21,$AF$48:$AN$56,9,FALSE)))</f>
        <v/>
      </c>
      <c r="K22" s="44" t="str">
        <f t="shared" ref="K22" si="73">IF(K21="","",IFERROR(VLOOKUP(K21,$V$48:$AD$56,9,FALSE),VLOOKUP(K21,$AF$48:$AN$56,9,FALSE)))</f>
        <v/>
      </c>
      <c r="L22" s="44" t="str">
        <f t="shared" ref="L22" si="74">IF(L21="","",IFERROR(VLOOKUP(L21,$V$48:$AD$56,9,FALSE),VLOOKUP(L21,$AF$48:$AN$56,9,FALSE)))</f>
        <v/>
      </c>
      <c r="M22" s="45" t="str">
        <f t="shared" ref="M22" si="75">IF(M21="","",IFERROR(VLOOKUP(M21,$V$48:$AD$56,9,FALSE),VLOOKUP(M21,$AF$48:$AN$56,9,FALSE)))</f>
        <v/>
      </c>
      <c r="N22" s="43" t="str">
        <f t="shared" ref="N22" si="76">IF(N21="","",IFERROR(VLOOKUP(N21,$V$48:$AD$56,9,FALSE),VLOOKUP(N21,$AF$48:$AN$56,9,FALSE)))</f>
        <v/>
      </c>
      <c r="O22" s="44" t="str">
        <f t="shared" ref="O22" si="77">IF(O21="","",IFERROR(VLOOKUP(O21,$V$48:$AD$56,9,FALSE),VLOOKUP(O21,$AF$48:$AN$56,9,FALSE)))</f>
        <v/>
      </c>
      <c r="P22" s="44" t="str">
        <f t="shared" ref="P22" si="78">IF(P21="","",IFERROR(VLOOKUP(P21,$V$48:$AD$56,9,FALSE),VLOOKUP(P21,$AF$48:$AN$56,9,FALSE)))</f>
        <v/>
      </c>
      <c r="Q22" s="44" t="str">
        <f t="shared" ref="Q22" si="79">IF(Q21="","",IFERROR(VLOOKUP(Q21,$V$48:$AD$56,9,FALSE),VLOOKUP(Q21,$AF$48:$AN$56,9,FALSE)))</f>
        <v/>
      </c>
      <c r="R22" s="44" t="str">
        <f t="shared" ref="R22" si="80">IF(R21="","",IFERROR(VLOOKUP(R21,$V$48:$AD$56,9,FALSE),VLOOKUP(R21,$AF$48:$AN$56,9,FALSE)))</f>
        <v/>
      </c>
      <c r="S22" s="44" t="str">
        <f t="shared" ref="S22" si="81">IF(S21="","",IFERROR(VLOOKUP(S21,$V$48:$AD$56,9,FALSE),VLOOKUP(S21,$AF$48:$AN$56,9,FALSE)))</f>
        <v/>
      </c>
      <c r="T22" s="45" t="str">
        <f t="shared" ref="T22" si="82">IF(T21="","",IFERROR(VLOOKUP(T21,$V$48:$AD$56,9,FALSE),VLOOKUP(T21,$AF$48:$AN$56,9,FALSE)))</f>
        <v/>
      </c>
      <c r="U22" s="43" t="str">
        <f t="shared" ref="U22" si="83">IF(U21="","",IFERROR(VLOOKUP(U21,$V$48:$AD$56,9,FALSE),VLOOKUP(U21,$AF$48:$AN$56,9,FALSE)))</f>
        <v/>
      </c>
      <c r="V22" s="44" t="str">
        <f t="shared" ref="V22" si="84">IF(V21="","",IFERROR(VLOOKUP(V21,$V$48:$AD$56,9,FALSE),VLOOKUP(V21,$AF$48:$AN$56,9,FALSE)))</f>
        <v/>
      </c>
      <c r="W22" s="44" t="str">
        <f t="shared" ref="W22" si="85">IF(W21="","",IFERROR(VLOOKUP(W21,$V$48:$AD$56,9,FALSE),VLOOKUP(W21,$AF$48:$AN$56,9,FALSE)))</f>
        <v/>
      </c>
      <c r="X22" s="44" t="str">
        <f t="shared" ref="X22" si="86">IF(X21="","",IFERROR(VLOOKUP(X21,$V$48:$AD$56,9,FALSE),VLOOKUP(X21,$AF$48:$AN$56,9,FALSE)))</f>
        <v/>
      </c>
      <c r="Y22" s="44" t="str">
        <f t="shared" ref="Y22" si="87">IF(Y21="","",IFERROR(VLOOKUP(Y21,$V$48:$AD$56,9,FALSE),VLOOKUP(Y21,$AF$48:$AN$56,9,FALSE)))</f>
        <v/>
      </c>
      <c r="Z22" s="44" t="str">
        <f t="shared" ref="Z22" si="88">IF(Z21="","",IFERROR(VLOOKUP(Z21,$V$48:$AD$56,9,FALSE),VLOOKUP(Z21,$AF$48:$AN$56,9,FALSE)))</f>
        <v/>
      </c>
      <c r="AA22" s="45" t="str">
        <f t="shared" ref="AA22" si="89">IF(AA21="","",IFERROR(VLOOKUP(AA21,$V$48:$AD$56,9,FALSE),VLOOKUP(AA21,$AF$48:$AN$56,9,FALSE)))</f>
        <v/>
      </c>
      <c r="AB22" s="43" t="str">
        <f t="shared" ref="AB22" si="90">IF(AB21="","",IFERROR(VLOOKUP(AB21,$V$48:$AD$56,9,FALSE),VLOOKUP(AB21,$AF$48:$AN$56,9,FALSE)))</f>
        <v/>
      </c>
      <c r="AC22" s="44" t="str">
        <f t="shared" ref="AC22" si="91">IF(AC21="","",IFERROR(VLOOKUP(AC21,$V$48:$AD$56,9,FALSE),VLOOKUP(AC21,$AF$48:$AN$56,9,FALSE)))</f>
        <v/>
      </c>
      <c r="AD22" s="44" t="str">
        <f t="shared" ref="AD22" si="92">IF(AD21="","",IFERROR(VLOOKUP(AD21,$V$48:$AD$56,9,FALSE),VLOOKUP(AD21,$AF$48:$AN$56,9,FALSE)))</f>
        <v/>
      </c>
      <c r="AE22" s="44" t="str">
        <f t="shared" ref="AE22" si="93">IF(AE21="","",IFERROR(VLOOKUP(AE21,$V$48:$AD$56,9,FALSE),VLOOKUP(AE21,$AF$48:$AN$56,9,FALSE)))</f>
        <v/>
      </c>
      <c r="AF22" s="44" t="str">
        <f t="shared" ref="AF22" si="94">IF(AF21="","",IFERROR(VLOOKUP(AF21,$V$48:$AD$56,9,FALSE),VLOOKUP(AF21,$AF$48:$AN$56,9,FALSE)))</f>
        <v/>
      </c>
      <c r="AG22" s="44" t="str">
        <f t="shared" ref="AG22" si="95">IF(AG21="","",IFERROR(VLOOKUP(AG21,$V$48:$AD$56,9,FALSE),VLOOKUP(AG21,$AF$48:$AN$56,9,FALSE)))</f>
        <v/>
      </c>
      <c r="AH22" s="46" t="str">
        <f t="shared" ref="AH22" si="96">IF(AH21="","",IFERROR(VLOOKUP(AH21,$V$48:$AD$56,9,FALSE),VLOOKUP(AH21,$AF$48:$AN$56,9,FALSE)))</f>
        <v/>
      </c>
      <c r="AI22" s="134">
        <f t="shared" ref="AI22:AI23" si="97">SUM(G22:AH22)</f>
        <v>0</v>
      </c>
      <c r="AJ22" s="135"/>
      <c r="AK22" s="142"/>
      <c r="AL22" s="138"/>
      <c r="AM22" s="139"/>
      <c r="AN22" s="139"/>
      <c r="AO22" s="139"/>
      <c r="AP22" s="140"/>
    </row>
    <row r="23" spans="2:42" x14ac:dyDescent="0.15">
      <c r="B23" s="126"/>
      <c r="C23" s="129"/>
      <c r="D23" s="129"/>
      <c r="E23" s="122" t="s">
        <v>46</v>
      </c>
      <c r="F23" s="123"/>
      <c r="G23" s="47" t="str">
        <f t="shared" ref="G23:AH23" si="98">IF(G21="","",IFERROR(VLOOKUP(G21,$V$48:$AE$56,10,FALSE),VLOOKUP(G21,$AF$48:$AO$56,10,FALSE)))</f>
        <v/>
      </c>
      <c r="H23" s="48" t="str">
        <f t="shared" si="98"/>
        <v/>
      </c>
      <c r="I23" s="48" t="str">
        <f t="shared" si="98"/>
        <v/>
      </c>
      <c r="J23" s="48" t="str">
        <f t="shared" si="98"/>
        <v/>
      </c>
      <c r="K23" s="48" t="str">
        <f t="shared" si="98"/>
        <v/>
      </c>
      <c r="L23" s="48" t="str">
        <f t="shared" si="98"/>
        <v/>
      </c>
      <c r="M23" s="49" t="str">
        <f t="shared" si="98"/>
        <v/>
      </c>
      <c r="N23" s="47" t="str">
        <f t="shared" si="98"/>
        <v/>
      </c>
      <c r="O23" s="48" t="str">
        <f t="shared" si="98"/>
        <v/>
      </c>
      <c r="P23" s="48" t="str">
        <f t="shared" si="98"/>
        <v/>
      </c>
      <c r="Q23" s="48" t="str">
        <f t="shared" si="98"/>
        <v/>
      </c>
      <c r="R23" s="48" t="str">
        <f t="shared" si="98"/>
        <v/>
      </c>
      <c r="S23" s="48" t="str">
        <f t="shared" si="98"/>
        <v/>
      </c>
      <c r="T23" s="49" t="str">
        <f t="shared" si="98"/>
        <v/>
      </c>
      <c r="U23" s="47" t="str">
        <f t="shared" si="98"/>
        <v/>
      </c>
      <c r="V23" s="48" t="str">
        <f t="shared" si="98"/>
        <v/>
      </c>
      <c r="W23" s="48" t="str">
        <f t="shared" si="98"/>
        <v/>
      </c>
      <c r="X23" s="48" t="str">
        <f t="shared" si="98"/>
        <v/>
      </c>
      <c r="Y23" s="48" t="str">
        <f t="shared" si="98"/>
        <v/>
      </c>
      <c r="Z23" s="48" t="str">
        <f t="shared" si="98"/>
        <v/>
      </c>
      <c r="AA23" s="49" t="str">
        <f t="shared" si="98"/>
        <v/>
      </c>
      <c r="AB23" s="47" t="str">
        <f t="shared" si="98"/>
        <v/>
      </c>
      <c r="AC23" s="48" t="str">
        <f t="shared" si="98"/>
        <v/>
      </c>
      <c r="AD23" s="48" t="str">
        <f t="shared" si="98"/>
        <v/>
      </c>
      <c r="AE23" s="48" t="str">
        <f t="shared" si="98"/>
        <v/>
      </c>
      <c r="AF23" s="48" t="str">
        <f t="shared" si="98"/>
        <v/>
      </c>
      <c r="AG23" s="48" t="str">
        <f t="shared" si="98"/>
        <v/>
      </c>
      <c r="AH23" s="50" t="str">
        <f t="shared" si="98"/>
        <v/>
      </c>
      <c r="AI23" s="130">
        <f t="shared" si="97"/>
        <v>0</v>
      </c>
      <c r="AJ23" s="131"/>
      <c r="AK23" s="142"/>
      <c r="AL23" s="138"/>
      <c r="AM23" s="139"/>
      <c r="AN23" s="139"/>
      <c r="AO23" s="139"/>
      <c r="AP23" s="140"/>
    </row>
    <row r="24" spans="2:42" x14ac:dyDescent="0.15">
      <c r="B24" s="124" t="s">
        <v>50</v>
      </c>
      <c r="C24" s="127"/>
      <c r="D24" s="127"/>
      <c r="E24" s="136" t="s">
        <v>42</v>
      </c>
      <c r="F24" s="137"/>
      <c r="G24" s="94"/>
      <c r="H24" s="95"/>
      <c r="I24" s="95"/>
      <c r="J24" s="95"/>
      <c r="K24" s="95"/>
      <c r="L24" s="95"/>
      <c r="M24" s="96"/>
      <c r="N24" s="94"/>
      <c r="O24" s="95"/>
      <c r="P24" s="95"/>
      <c r="Q24" s="95"/>
      <c r="R24" s="95"/>
      <c r="S24" s="95"/>
      <c r="T24" s="96"/>
      <c r="U24" s="94"/>
      <c r="V24" s="95"/>
      <c r="W24" s="95"/>
      <c r="X24" s="95"/>
      <c r="Y24" s="95"/>
      <c r="Z24" s="95"/>
      <c r="AA24" s="96"/>
      <c r="AB24" s="94"/>
      <c r="AC24" s="95"/>
      <c r="AD24" s="95"/>
      <c r="AE24" s="95"/>
      <c r="AF24" s="95"/>
      <c r="AG24" s="95"/>
      <c r="AH24" s="97"/>
      <c r="AI24" s="132">
        <f t="shared" ref="AI24" si="99">SUM(AI25:AI26)</f>
        <v>0</v>
      </c>
      <c r="AJ24" s="133"/>
      <c r="AK24" s="142"/>
      <c r="AL24" s="138"/>
      <c r="AM24" s="139"/>
      <c r="AN24" s="139"/>
      <c r="AO24" s="139"/>
      <c r="AP24" s="140"/>
    </row>
    <row r="25" spans="2:42" x14ac:dyDescent="0.15">
      <c r="B25" s="125"/>
      <c r="C25" s="128"/>
      <c r="D25" s="128"/>
      <c r="E25" s="120" t="s">
        <v>45</v>
      </c>
      <c r="F25" s="121"/>
      <c r="G25" s="43" t="str">
        <f t="shared" ref="G25" si="100">IF(G24="","",IFERROR(VLOOKUP(G24,$V$48:$AD$56,9,FALSE),VLOOKUP(G24,$AF$48:$AN$56,9,FALSE)))</f>
        <v/>
      </c>
      <c r="H25" s="44" t="str">
        <f t="shared" ref="H25" si="101">IF(H24="","",IFERROR(VLOOKUP(H24,$V$48:$AD$56,9,FALSE),VLOOKUP(H24,$AF$48:$AN$56,9,FALSE)))</f>
        <v/>
      </c>
      <c r="I25" s="44" t="str">
        <f t="shared" ref="I25" si="102">IF(I24="","",IFERROR(VLOOKUP(I24,$V$48:$AD$56,9,FALSE),VLOOKUP(I24,$AF$48:$AN$56,9,FALSE)))</f>
        <v/>
      </c>
      <c r="J25" s="44" t="str">
        <f t="shared" ref="J25" si="103">IF(J24="","",IFERROR(VLOOKUP(J24,$V$48:$AD$56,9,FALSE),VLOOKUP(J24,$AF$48:$AN$56,9,FALSE)))</f>
        <v/>
      </c>
      <c r="K25" s="44" t="str">
        <f t="shared" ref="K25" si="104">IF(K24="","",IFERROR(VLOOKUP(K24,$V$48:$AD$56,9,FALSE),VLOOKUP(K24,$AF$48:$AN$56,9,FALSE)))</f>
        <v/>
      </c>
      <c r="L25" s="44" t="str">
        <f t="shared" ref="L25" si="105">IF(L24="","",IFERROR(VLOOKUP(L24,$V$48:$AD$56,9,FALSE),VLOOKUP(L24,$AF$48:$AN$56,9,FALSE)))</f>
        <v/>
      </c>
      <c r="M25" s="45" t="str">
        <f t="shared" ref="M25" si="106">IF(M24="","",IFERROR(VLOOKUP(M24,$V$48:$AD$56,9,FALSE),VLOOKUP(M24,$AF$48:$AN$56,9,FALSE)))</f>
        <v/>
      </c>
      <c r="N25" s="43" t="str">
        <f t="shared" ref="N25" si="107">IF(N24="","",IFERROR(VLOOKUP(N24,$V$48:$AD$56,9,FALSE),VLOOKUP(N24,$AF$48:$AN$56,9,FALSE)))</f>
        <v/>
      </c>
      <c r="O25" s="44" t="str">
        <f t="shared" ref="O25" si="108">IF(O24="","",IFERROR(VLOOKUP(O24,$V$48:$AD$56,9,FALSE),VLOOKUP(O24,$AF$48:$AN$56,9,FALSE)))</f>
        <v/>
      </c>
      <c r="P25" s="44" t="str">
        <f t="shared" ref="P25" si="109">IF(P24="","",IFERROR(VLOOKUP(P24,$V$48:$AD$56,9,FALSE),VLOOKUP(P24,$AF$48:$AN$56,9,FALSE)))</f>
        <v/>
      </c>
      <c r="Q25" s="44" t="str">
        <f t="shared" ref="Q25" si="110">IF(Q24="","",IFERROR(VLOOKUP(Q24,$V$48:$AD$56,9,FALSE),VLOOKUP(Q24,$AF$48:$AN$56,9,FALSE)))</f>
        <v/>
      </c>
      <c r="R25" s="44" t="str">
        <f t="shared" ref="R25" si="111">IF(R24="","",IFERROR(VLOOKUP(R24,$V$48:$AD$56,9,FALSE),VLOOKUP(R24,$AF$48:$AN$56,9,FALSE)))</f>
        <v/>
      </c>
      <c r="S25" s="44" t="str">
        <f t="shared" ref="S25" si="112">IF(S24="","",IFERROR(VLOOKUP(S24,$V$48:$AD$56,9,FALSE),VLOOKUP(S24,$AF$48:$AN$56,9,FALSE)))</f>
        <v/>
      </c>
      <c r="T25" s="45" t="str">
        <f t="shared" ref="T25" si="113">IF(T24="","",IFERROR(VLOOKUP(T24,$V$48:$AD$56,9,FALSE),VLOOKUP(T24,$AF$48:$AN$56,9,FALSE)))</f>
        <v/>
      </c>
      <c r="U25" s="43" t="str">
        <f t="shared" ref="U25" si="114">IF(U24="","",IFERROR(VLOOKUP(U24,$V$48:$AD$56,9,FALSE),VLOOKUP(U24,$AF$48:$AN$56,9,FALSE)))</f>
        <v/>
      </c>
      <c r="V25" s="44" t="str">
        <f t="shared" ref="V25" si="115">IF(V24="","",IFERROR(VLOOKUP(V24,$V$48:$AD$56,9,FALSE),VLOOKUP(V24,$AF$48:$AN$56,9,FALSE)))</f>
        <v/>
      </c>
      <c r="W25" s="44" t="str">
        <f t="shared" ref="W25" si="116">IF(W24="","",IFERROR(VLOOKUP(W24,$V$48:$AD$56,9,FALSE),VLOOKUP(W24,$AF$48:$AN$56,9,FALSE)))</f>
        <v/>
      </c>
      <c r="X25" s="44" t="str">
        <f t="shared" ref="X25" si="117">IF(X24="","",IFERROR(VLOOKUP(X24,$V$48:$AD$56,9,FALSE),VLOOKUP(X24,$AF$48:$AN$56,9,FALSE)))</f>
        <v/>
      </c>
      <c r="Y25" s="44" t="str">
        <f t="shared" ref="Y25" si="118">IF(Y24="","",IFERROR(VLOOKUP(Y24,$V$48:$AD$56,9,FALSE),VLOOKUP(Y24,$AF$48:$AN$56,9,FALSE)))</f>
        <v/>
      </c>
      <c r="Z25" s="44" t="str">
        <f t="shared" ref="Z25" si="119">IF(Z24="","",IFERROR(VLOOKUP(Z24,$V$48:$AD$56,9,FALSE),VLOOKUP(Z24,$AF$48:$AN$56,9,FALSE)))</f>
        <v/>
      </c>
      <c r="AA25" s="45" t="str">
        <f t="shared" ref="AA25" si="120">IF(AA24="","",IFERROR(VLOOKUP(AA24,$V$48:$AD$56,9,FALSE),VLOOKUP(AA24,$AF$48:$AN$56,9,FALSE)))</f>
        <v/>
      </c>
      <c r="AB25" s="43" t="str">
        <f t="shared" ref="AB25" si="121">IF(AB24="","",IFERROR(VLOOKUP(AB24,$V$48:$AD$56,9,FALSE),VLOOKUP(AB24,$AF$48:$AN$56,9,FALSE)))</f>
        <v/>
      </c>
      <c r="AC25" s="44" t="str">
        <f t="shared" ref="AC25" si="122">IF(AC24="","",IFERROR(VLOOKUP(AC24,$V$48:$AD$56,9,FALSE),VLOOKUP(AC24,$AF$48:$AN$56,9,FALSE)))</f>
        <v/>
      </c>
      <c r="AD25" s="44" t="str">
        <f t="shared" ref="AD25" si="123">IF(AD24="","",IFERROR(VLOOKUP(AD24,$V$48:$AD$56,9,FALSE),VLOOKUP(AD24,$AF$48:$AN$56,9,FALSE)))</f>
        <v/>
      </c>
      <c r="AE25" s="44" t="str">
        <f t="shared" ref="AE25" si="124">IF(AE24="","",IFERROR(VLOOKUP(AE24,$V$48:$AD$56,9,FALSE),VLOOKUP(AE24,$AF$48:$AN$56,9,FALSE)))</f>
        <v/>
      </c>
      <c r="AF25" s="44" t="str">
        <f t="shared" ref="AF25" si="125">IF(AF24="","",IFERROR(VLOOKUP(AF24,$V$48:$AD$56,9,FALSE),VLOOKUP(AF24,$AF$48:$AN$56,9,FALSE)))</f>
        <v/>
      </c>
      <c r="AG25" s="44" t="str">
        <f t="shared" ref="AG25" si="126">IF(AG24="","",IFERROR(VLOOKUP(AG24,$V$48:$AD$56,9,FALSE),VLOOKUP(AG24,$AF$48:$AN$56,9,FALSE)))</f>
        <v/>
      </c>
      <c r="AH25" s="46" t="str">
        <f t="shared" ref="AH25" si="127">IF(AH24="","",IFERROR(VLOOKUP(AH24,$V$48:$AD$56,9,FALSE),VLOOKUP(AH24,$AF$48:$AN$56,9,FALSE)))</f>
        <v/>
      </c>
      <c r="AI25" s="134">
        <f t="shared" ref="AI25:AI26" si="128">SUM(G25:AH25)</f>
        <v>0</v>
      </c>
      <c r="AJ25" s="135"/>
      <c r="AK25" s="142"/>
      <c r="AL25" s="138"/>
      <c r="AM25" s="139"/>
      <c r="AN25" s="139"/>
      <c r="AO25" s="139"/>
      <c r="AP25" s="140"/>
    </row>
    <row r="26" spans="2:42" x14ac:dyDescent="0.15">
      <c r="B26" s="126"/>
      <c r="C26" s="129"/>
      <c r="D26" s="129"/>
      <c r="E26" s="122" t="s">
        <v>46</v>
      </c>
      <c r="F26" s="123"/>
      <c r="G26" s="47" t="str">
        <f t="shared" ref="G26:AH26" si="129">IF(G24="","",IFERROR(VLOOKUP(G24,$V$48:$AE$56,10,FALSE),VLOOKUP(G24,$AF$48:$AO$56,10,FALSE)))</f>
        <v/>
      </c>
      <c r="H26" s="48" t="str">
        <f t="shared" si="129"/>
        <v/>
      </c>
      <c r="I26" s="48" t="str">
        <f t="shared" si="129"/>
        <v/>
      </c>
      <c r="J26" s="48" t="str">
        <f t="shared" si="129"/>
        <v/>
      </c>
      <c r="K26" s="48" t="str">
        <f t="shared" si="129"/>
        <v/>
      </c>
      <c r="L26" s="48" t="str">
        <f t="shared" si="129"/>
        <v/>
      </c>
      <c r="M26" s="49" t="str">
        <f t="shared" si="129"/>
        <v/>
      </c>
      <c r="N26" s="47" t="str">
        <f t="shared" si="129"/>
        <v/>
      </c>
      <c r="O26" s="48" t="str">
        <f t="shared" si="129"/>
        <v/>
      </c>
      <c r="P26" s="48" t="str">
        <f t="shared" si="129"/>
        <v/>
      </c>
      <c r="Q26" s="48" t="str">
        <f t="shared" si="129"/>
        <v/>
      </c>
      <c r="R26" s="48" t="str">
        <f t="shared" si="129"/>
        <v/>
      </c>
      <c r="S26" s="48" t="str">
        <f t="shared" si="129"/>
        <v/>
      </c>
      <c r="T26" s="49" t="str">
        <f t="shared" si="129"/>
        <v/>
      </c>
      <c r="U26" s="47" t="str">
        <f t="shared" si="129"/>
        <v/>
      </c>
      <c r="V26" s="48" t="str">
        <f t="shared" si="129"/>
        <v/>
      </c>
      <c r="W26" s="48" t="str">
        <f t="shared" si="129"/>
        <v/>
      </c>
      <c r="X26" s="48" t="str">
        <f t="shared" si="129"/>
        <v/>
      </c>
      <c r="Y26" s="48" t="str">
        <f t="shared" si="129"/>
        <v/>
      </c>
      <c r="Z26" s="48" t="str">
        <f t="shared" si="129"/>
        <v/>
      </c>
      <c r="AA26" s="49" t="str">
        <f t="shared" si="129"/>
        <v/>
      </c>
      <c r="AB26" s="47" t="str">
        <f t="shared" si="129"/>
        <v/>
      </c>
      <c r="AC26" s="48" t="str">
        <f t="shared" si="129"/>
        <v/>
      </c>
      <c r="AD26" s="48" t="str">
        <f t="shared" si="129"/>
        <v/>
      </c>
      <c r="AE26" s="48" t="str">
        <f t="shared" si="129"/>
        <v/>
      </c>
      <c r="AF26" s="48" t="str">
        <f t="shared" si="129"/>
        <v/>
      </c>
      <c r="AG26" s="48" t="str">
        <f t="shared" si="129"/>
        <v/>
      </c>
      <c r="AH26" s="50" t="str">
        <f t="shared" si="129"/>
        <v/>
      </c>
      <c r="AI26" s="130">
        <f t="shared" si="128"/>
        <v>0</v>
      </c>
      <c r="AJ26" s="131"/>
      <c r="AK26" s="142"/>
      <c r="AL26" s="138"/>
      <c r="AM26" s="139"/>
      <c r="AN26" s="139"/>
      <c r="AO26" s="139"/>
      <c r="AP26" s="140"/>
    </row>
    <row r="27" spans="2:42" x14ac:dyDescent="0.15">
      <c r="B27" s="124" t="s">
        <v>50</v>
      </c>
      <c r="C27" s="127"/>
      <c r="D27" s="127"/>
      <c r="E27" s="136" t="s">
        <v>42</v>
      </c>
      <c r="F27" s="137"/>
      <c r="G27" s="94"/>
      <c r="H27" s="95"/>
      <c r="I27" s="95"/>
      <c r="J27" s="95"/>
      <c r="K27" s="95"/>
      <c r="L27" s="95"/>
      <c r="M27" s="96"/>
      <c r="N27" s="94"/>
      <c r="O27" s="95"/>
      <c r="P27" s="95"/>
      <c r="Q27" s="95"/>
      <c r="R27" s="95"/>
      <c r="S27" s="95"/>
      <c r="T27" s="96"/>
      <c r="U27" s="94"/>
      <c r="V27" s="95"/>
      <c r="W27" s="95"/>
      <c r="X27" s="95"/>
      <c r="Y27" s="95"/>
      <c r="Z27" s="95"/>
      <c r="AA27" s="96"/>
      <c r="AB27" s="94"/>
      <c r="AC27" s="95"/>
      <c r="AD27" s="95"/>
      <c r="AE27" s="95"/>
      <c r="AF27" s="95"/>
      <c r="AG27" s="95"/>
      <c r="AH27" s="97"/>
      <c r="AI27" s="132">
        <f t="shared" ref="AI27" si="130">SUM(AI28:AI29)</f>
        <v>0</v>
      </c>
      <c r="AJ27" s="133"/>
      <c r="AK27" s="142"/>
      <c r="AL27" s="138"/>
      <c r="AM27" s="139"/>
      <c r="AN27" s="139"/>
      <c r="AO27" s="139"/>
      <c r="AP27" s="140"/>
    </row>
    <row r="28" spans="2:42" x14ac:dyDescent="0.15">
      <c r="B28" s="125"/>
      <c r="C28" s="128"/>
      <c r="D28" s="128"/>
      <c r="E28" s="120" t="s">
        <v>45</v>
      </c>
      <c r="F28" s="121"/>
      <c r="G28" s="43" t="str">
        <f t="shared" ref="G28" si="131">IF(G27="","",IFERROR(VLOOKUP(G27,$V$48:$AD$56,9,FALSE),VLOOKUP(G27,$AF$48:$AN$56,9,FALSE)))</f>
        <v/>
      </c>
      <c r="H28" s="44" t="str">
        <f t="shared" ref="H28" si="132">IF(H27="","",IFERROR(VLOOKUP(H27,$V$48:$AD$56,9,FALSE),VLOOKUP(H27,$AF$48:$AN$56,9,FALSE)))</f>
        <v/>
      </c>
      <c r="I28" s="44" t="str">
        <f t="shared" ref="I28" si="133">IF(I27="","",IFERROR(VLOOKUP(I27,$V$48:$AD$56,9,FALSE),VLOOKUP(I27,$AF$48:$AN$56,9,FALSE)))</f>
        <v/>
      </c>
      <c r="J28" s="44" t="str">
        <f t="shared" ref="J28" si="134">IF(J27="","",IFERROR(VLOOKUP(J27,$V$48:$AD$56,9,FALSE),VLOOKUP(J27,$AF$48:$AN$56,9,FALSE)))</f>
        <v/>
      </c>
      <c r="K28" s="44" t="str">
        <f t="shared" ref="K28" si="135">IF(K27="","",IFERROR(VLOOKUP(K27,$V$48:$AD$56,9,FALSE),VLOOKUP(K27,$AF$48:$AN$56,9,FALSE)))</f>
        <v/>
      </c>
      <c r="L28" s="44" t="str">
        <f t="shared" ref="L28" si="136">IF(L27="","",IFERROR(VLOOKUP(L27,$V$48:$AD$56,9,FALSE),VLOOKUP(L27,$AF$48:$AN$56,9,FALSE)))</f>
        <v/>
      </c>
      <c r="M28" s="45" t="str">
        <f t="shared" ref="M28" si="137">IF(M27="","",IFERROR(VLOOKUP(M27,$V$48:$AD$56,9,FALSE),VLOOKUP(M27,$AF$48:$AN$56,9,FALSE)))</f>
        <v/>
      </c>
      <c r="N28" s="43" t="str">
        <f t="shared" ref="N28" si="138">IF(N27="","",IFERROR(VLOOKUP(N27,$V$48:$AD$56,9,FALSE),VLOOKUP(N27,$AF$48:$AN$56,9,FALSE)))</f>
        <v/>
      </c>
      <c r="O28" s="44" t="str">
        <f t="shared" ref="O28" si="139">IF(O27="","",IFERROR(VLOOKUP(O27,$V$48:$AD$56,9,FALSE),VLOOKUP(O27,$AF$48:$AN$56,9,FALSE)))</f>
        <v/>
      </c>
      <c r="P28" s="44" t="str">
        <f t="shared" ref="P28" si="140">IF(P27="","",IFERROR(VLOOKUP(P27,$V$48:$AD$56,9,FALSE),VLOOKUP(P27,$AF$48:$AN$56,9,FALSE)))</f>
        <v/>
      </c>
      <c r="Q28" s="44" t="str">
        <f t="shared" ref="Q28" si="141">IF(Q27="","",IFERROR(VLOOKUP(Q27,$V$48:$AD$56,9,FALSE),VLOOKUP(Q27,$AF$48:$AN$56,9,FALSE)))</f>
        <v/>
      </c>
      <c r="R28" s="44" t="str">
        <f t="shared" ref="R28" si="142">IF(R27="","",IFERROR(VLOOKUP(R27,$V$48:$AD$56,9,FALSE),VLOOKUP(R27,$AF$48:$AN$56,9,FALSE)))</f>
        <v/>
      </c>
      <c r="S28" s="44" t="str">
        <f t="shared" ref="S28" si="143">IF(S27="","",IFERROR(VLOOKUP(S27,$V$48:$AD$56,9,FALSE),VLOOKUP(S27,$AF$48:$AN$56,9,FALSE)))</f>
        <v/>
      </c>
      <c r="T28" s="45" t="str">
        <f t="shared" ref="T28" si="144">IF(T27="","",IFERROR(VLOOKUP(T27,$V$48:$AD$56,9,FALSE),VLOOKUP(T27,$AF$48:$AN$56,9,FALSE)))</f>
        <v/>
      </c>
      <c r="U28" s="43" t="str">
        <f t="shared" ref="U28" si="145">IF(U27="","",IFERROR(VLOOKUP(U27,$V$48:$AD$56,9,FALSE),VLOOKUP(U27,$AF$48:$AN$56,9,FALSE)))</f>
        <v/>
      </c>
      <c r="V28" s="44" t="str">
        <f t="shared" ref="V28" si="146">IF(V27="","",IFERROR(VLOOKUP(V27,$V$48:$AD$56,9,FALSE),VLOOKUP(V27,$AF$48:$AN$56,9,FALSE)))</f>
        <v/>
      </c>
      <c r="W28" s="44" t="str">
        <f t="shared" ref="W28" si="147">IF(W27="","",IFERROR(VLOOKUP(W27,$V$48:$AD$56,9,FALSE),VLOOKUP(W27,$AF$48:$AN$56,9,FALSE)))</f>
        <v/>
      </c>
      <c r="X28" s="44" t="str">
        <f t="shared" ref="X28" si="148">IF(X27="","",IFERROR(VLOOKUP(X27,$V$48:$AD$56,9,FALSE),VLOOKUP(X27,$AF$48:$AN$56,9,FALSE)))</f>
        <v/>
      </c>
      <c r="Y28" s="44" t="str">
        <f t="shared" ref="Y28" si="149">IF(Y27="","",IFERROR(VLOOKUP(Y27,$V$48:$AD$56,9,FALSE),VLOOKUP(Y27,$AF$48:$AN$56,9,FALSE)))</f>
        <v/>
      </c>
      <c r="Z28" s="44" t="str">
        <f t="shared" ref="Z28" si="150">IF(Z27="","",IFERROR(VLOOKUP(Z27,$V$48:$AD$56,9,FALSE),VLOOKUP(Z27,$AF$48:$AN$56,9,FALSE)))</f>
        <v/>
      </c>
      <c r="AA28" s="45" t="str">
        <f t="shared" ref="AA28" si="151">IF(AA27="","",IFERROR(VLOOKUP(AA27,$V$48:$AD$56,9,FALSE),VLOOKUP(AA27,$AF$48:$AN$56,9,FALSE)))</f>
        <v/>
      </c>
      <c r="AB28" s="43" t="str">
        <f t="shared" ref="AB28" si="152">IF(AB27="","",IFERROR(VLOOKUP(AB27,$V$48:$AD$56,9,FALSE),VLOOKUP(AB27,$AF$48:$AN$56,9,FALSE)))</f>
        <v/>
      </c>
      <c r="AC28" s="44" t="str">
        <f t="shared" ref="AC28" si="153">IF(AC27="","",IFERROR(VLOOKUP(AC27,$V$48:$AD$56,9,FALSE),VLOOKUP(AC27,$AF$48:$AN$56,9,FALSE)))</f>
        <v/>
      </c>
      <c r="AD28" s="44" t="str">
        <f t="shared" ref="AD28" si="154">IF(AD27="","",IFERROR(VLOOKUP(AD27,$V$48:$AD$56,9,FALSE),VLOOKUP(AD27,$AF$48:$AN$56,9,FALSE)))</f>
        <v/>
      </c>
      <c r="AE28" s="44" t="str">
        <f t="shared" ref="AE28" si="155">IF(AE27="","",IFERROR(VLOOKUP(AE27,$V$48:$AD$56,9,FALSE),VLOOKUP(AE27,$AF$48:$AN$56,9,FALSE)))</f>
        <v/>
      </c>
      <c r="AF28" s="44" t="str">
        <f t="shared" ref="AF28" si="156">IF(AF27="","",IFERROR(VLOOKUP(AF27,$V$48:$AD$56,9,FALSE),VLOOKUP(AF27,$AF$48:$AN$56,9,FALSE)))</f>
        <v/>
      </c>
      <c r="AG28" s="44" t="str">
        <f t="shared" ref="AG28" si="157">IF(AG27="","",IFERROR(VLOOKUP(AG27,$V$48:$AD$56,9,FALSE),VLOOKUP(AG27,$AF$48:$AN$56,9,FALSE)))</f>
        <v/>
      </c>
      <c r="AH28" s="46" t="str">
        <f t="shared" ref="AH28" si="158">IF(AH27="","",IFERROR(VLOOKUP(AH27,$V$48:$AD$56,9,FALSE),VLOOKUP(AH27,$AF$48:$AN$56,9,FALSE)))</f>
        <v/>
      </c>
      <c r="AI28" s="134">
        <f t="shared" ref="AI28:AI29" si="159">SUM(G28:AH28)</f>
        <v>0</v>
      </c>
      <c r="AJ28" s="135"/>
      <c r="AK28" s="142"/>
      <c r="AL28" s="138"/>
      <c r="AM28" s="139"/>
      <c r="AN28" s="139"/>
      <c r="AO28" s="139"/>
      <c r="AP28" s="140"/>
    </row>
    <row r="29" spans="2:42" x14ac:dyDescent="0.15">
      <c r="B29" s="126"/>
      <c r="C29" s="129"/>
      <c r="D29" s="129"/>
      <c r="E29" s="122" t="s">
        <v>46</v>
      </c>
      <c r="F29" s="123"/>
      <c r="G29" s="47" t="str">
        <f t="shared" ref="G29:AH29" si="160">IF(G27="","",IFERROR(VLOOKUP(G27,$V$48:$AE$56,10,FALSE),VLOOKUP(G27,$AF$48:$AO$56,10,FALSE)))</f>
        <v/>
      </c>
      <c r="H29" s="48" t="str">
        <f t="shared" si="160"/>
        <v/>
      </c>
      <c r="I29" s="48" t="str">
        <f t="shared" si="160"/>
        <v/>
      </c>
      <c r="J29" s="48" t="str">
        <f t="shared" si="160"/>
        <v/>
      </c>
      <c r="K29" s="48" t="str">
        <f t="shared" si="160"/>
        <v/>
      </c>
      <c r="L29" s="48" t="str">
        <f t="shared" si="160"/>
        <v/>
      </c>
      <c r="M29" s="49" t="str">
        <f t="shared" si="160"/>
        <v/>
      </c>
      <c r="N29" s="47" t="str">
        <f t="shared" si="160"/>
        <v/>
      </c>
      <c r="O29" s="48" t="str">
        <f t="shared" si="160"/>
        <v/>
      </c>
      <c r="P29" s="48" t="str">
        <f t="shared" si="160"/>
        <v/>
      </c>
      <c r="Q29" s="48" t="str">
        <f t="shared" si="160"/>
        <v/>
      </c>
      <c r="R29" s="48" t="str">
        <f t="shared" si="160"/>
        <v/>
      </c>
      <c r="S29" s="48" t="str">
        <f t="shared" si="160"/>
        <v/>
      </c>
      <c r="T29" s="49" t="str">
        <f t="shared" si="160"/>
        <v/>
      </c>
      <c r="U29" s="47" t="str">
        <f t="shared" si="160"/>
        <v/>
      </c>
      <c r="V29" s="48" t="str">
        <f t="shared" si="160"/>
        <v/>
      </c>
      <c r="W29" s="48" t="str">
        <f t="shared" si="160"/>
        <v/>
      </c>
      <c r="X29" s="48" t="str">
        <f t="shared" si="160"/>
        <v/>
      </c>
      <c r="Y29" s="48" t="str">
        <f t="shared" si="160"/>
        <v/>
      </c>
      <c r="Z29" s="48" t="str">
        <f t="shared" si="160"/>
        <v/>
      </c>
      <c r="AA29" s="49" t="str">
        <f t="shared" si="160"/>
        <v/>
      </c>
      <c r="AB29" s="47" t="str">
        <f t="shared" si="160"/>
        <v/>
      </c>
      <c r="AC29" s="48" t="str">
        <f t="shared" si="160"/>
        <v/>
      </c>
      <c r="AD29" s="48" t="str">
        <f t="shared" si="160"/>
        <v/>
      </c>
      <c r="AE29" s="48" t="str">
        <f t="shared" si="160"/>
        <v/>
      </c>
      <c r="AF29" s="48" t="str">
        <f t="shared" si="160"/>
        <v/>
      </c>
      <c r="AG29" s="48" t="str">
        <f t="shared" si="160"/>
        <v/>
      </c>
      <c r="AH29" s="50" t="str">
        <f t="shared" si="160"/>
        <v/>
      </c>
      <c r="AI29" s="130">
        <f t="shared" si="159"/>
        <v>0</v>
      </c>
      <c r="AJ29" s="131"/>
      <c r="AK29" s="142"/>
      <c r="AL29" s="138"/>
      <c r="AM29" s="139"/>
      <c r="AN29" s="139"/>
      <c r="AO29" s="139"/>
      <c r="AP29" s="140"/>
    </row>
    <row r="30" spans="2:42" x14ac:dyDescent="0.15">
      <c r="B30" s="124" t="s">
        <v>50</v>
      </c>
      <c r="C30" s="127"/>
      <c r="D30" s="127"/>
      <c r="E30" s="136" t="s">
        <v>42</v>
      </c>
      <c r="F30" s="137"/>
      <c r="G30" s="94"/>
      <c r="H30" s="95"/>
      <c r="I30" s="95"/>
      <c r="J30" s="95"/>
      <c r="K30" s="95"/>
      <c r="L30" s="95"/>
      <c r="M30" s="96"/>
      <c r="N30" s="94"/>
      <c r="O30" s="95"/>
      <c r="P30" s="95"/>
      <c r="Q30" s="95"/>
      <c r="R30" s="95"/>
      <c r="S30" s="95"/>
      <c r="T30" s="96"/>
      <c r="U30" s="94"/>
      <c r="V30" s="95"/>
      <c r="W30" s="95"/>
      <c r="X30" s="95"/>
      <c r="Y30" s="95"/>
      <c r="Z30" s="95"/>
      <c r="AA30" s="96"/>
      <c r="AB30" s="94"/>
      <c r="AC30" s="95"/>
      <c r="AD30" s="95"/>
      <c r="AE30" s="95"/>
      <c r="AF30" s="95"/>
      <c r="AG30" s="95"/>
      <c r="AH30" s="97"/>
      <c r="AI30" s="132">
        <f t="shared" ref="AI30" si="161">SUM(AI31:AI32)</f>
        <v>0</v>
      </c>
      <c r="AJ30" s="133"/>
      <c r="AK30" s="142"/>
      <c r="AL30" s="138"/>
      <c r="AM30" s="139"/>
      <c r="AN30" s="139"/>
      <c r="AO30" s="139"/>
      <c r="AP30" s="140"/>
    </row>
    <row r="31" spans="2:42" x14ac:dyDescent="0.15">
      <c r="B31" s="125"/>
      <c r="C31" s="128"/>
      <c r="D31" s="128"/>
      <c r="E31" s="120" t="s">
        <v>45</v>
      </c>
      <c r="F31" s="121"/>
      <c r="G31" s="43" t="str">
        <f t="shared" ref="G31" si="162">IF(G30="","",IFERROR(VLOOKUP(G30,$V$48:$AD$56,9,FALSE),VLOOKUP(G30,$AF$48:$AN$56,9,FALSE)))</f>
        <v/>
      </c>
      <c r="H31" s="44" t="str">
        <f t="shared" ref="H31" si="163">IF(H30="","",IFERROR(VLOOKUP(H30,$V$48:$AD$56,9,FALSE),VLOOKUP(H30,$AF$48:$AN$56,9,FALSE)))</f>
        <v/>
      </c>
      <c r="I31" s="44" t="str">
        <f t="shared" ref="I31" si="164">IF(I30="","",IFERROR(VLOOKUP(I30,$V$48:$AD$56,9,FALSE),VLOOKUP(I30,$AF$48:$AN$56,9,FALSE)))</f>
        <v/>
      </c>
      <c r="J31" s="44" t="str">
        <f t="shared" ref="J31" si="165">IF(J30="","",IFERROR(VLOOKUP(J30,$V$48:$AD$56,9,FALSE),VLOOKUP(J30,$AF$48:$AN$56,9,FALSE)))</f>
        <v/>
      </c>
      <c r="K31" s="44" t="str">
        <f t="shared" ref="K31" si="166">IF(K30="","",IFERROR(VLOOKUP(K30,$V$48:$AD$56,9,FALSE),VLOOKUP(K30,$AF$48:$AN$56,9,FALSE)))</f>
        <v/>
      </c>
      <c r="L31" s="44" t="str">
        <f t="shared" ref="L31" si="167">IF(L30="","",IFERROR(VLOOKUP(L30,$V$48:$AD$56,9,FALSE),VLOOKUP(L30,$AF$48:$AN$56,9,FALSE)))</f>
        <v/>
      </c>
      <c r="M31" s="45" t="str">
        <f t="shared" ref="M31" si="168">IF(M30="","",IFERROR(VLOOKUP(M30,$V$48:$AD$56,9,FALSE),VLOOKUP(M30,$AF$48:$AN$56,9,FALSE)))</f>
        <v/>
      </c>
      <c r="N31" s="43" t="str">
        <f t="shared" ref="N31" si="169">IF(N30="","",IFERROR(VLOOKUP(N30,$V$48:$AD$56,9,FALSE),VLOOKUP(N30,$AF$48:$AN$56,9,FALSE)))</f>
        <v/>
      </c>
      <c r="O31" s="44" t="str">
        <f t="shared" ref="O31" si="170">IF(O30="","",IFERROR(VLOOKUP(O30,$V$48:$AD$56,9,FALSE),VLOOKUP(O30,$AF$48:$AN$56,9,FALSE)))</f>
        <v/>
      </c>
      <c r="P31" s="44" t="str">
        <f t="shared" ref="P31" si="171">IF(P30="","",IFERROR(VLOOKUP(P30,$V$48:$AD$56,9,FALSE),VLOOKUP(P30,$AF$48:$AN$56,9,FALSE)))</f>
        <v/>
      </c>
      <c r="Q31" s="44" t="str">
        <f t="shared" ref="Q31" si="172">IF(Q30="","",IFERROR(VLOOKUP(Q30,$V$48:$AD$56,9,FALSE),VLOOKUP(Q30,$AF$48:$AN$56,9,FALSE)))</f>
        <v/>
      </c>
      <c r="R31" s="44" t="str">
        <f t="shared" ref="R31" si="173">IF(R30="","",IFERROR(VLOOKUP(R30,$V$48:$AD$56,9,FALSE),VLOOKUP(R30,$AF$48:$AN$56,9,FALSE)))</f>
        <v/>
      </c>
      <c r="S31" s="44" t="str">
        <f t="shared" ref="S31" si="174">IF(S30="","",IFERROR(VLOOKUP(S30,$V$48:$AD$56,9,FALSE),VLOOKUP(S30,$AF$48:$AN$56,9,FALSE)))</f>
        <v/>
      </c>
      <c r="T31" s="45" t="str">
        <f t="shared" ref="T31" si="175">IF(T30="","",IFERROR(VLOOKUP(T30,$V$48:$AD$56,9,FALSE),VLOOKUP(T30,$AF$48:$AN$56,9,FALSE)))</f>
        <v/>
      </c>
      <c r="U31" s="43" t="str">
        <f t="shared" ref="U31" si="176">IF(U30="","",IFERROR(VLOOKUP(U30,$V$48:$AD$56,9,FALSE),VLOOKUP(U30,$AF$48:$AN$56,9,FALSE)))</f>
        <v/>
      </c>
      <c r="V31" s="44" t="str">
        <f t="shared" ref="V31" si="177">IF(V30="","",IFERROR(VLOOKUP(V30,$V$48:$AD$56,9,FALSE),VLOOKUP(V30,$AF$48:$AN$56,9,FALSE)))</f>
        <v/>
      </c>
      <c r="W31" s="44" t="str">
        <f t="shared" ref="W31" si="178">IF(W30="","",IFERROR(VLOOKUP(W30,$V$48:$AD$56,9,FALSE),VLOOKUP(W30,$AF$48:$AN$56,9,FALSE)))</f>
        <v/>
      </c>
      <c r="X31" s="44" t="str">
        <f t="shared" ref="X31" si="179">IF(X30="","",IFERROR(VLOOKUP(X30,$V$48:$AD$56,9,FALSE),VLOOKUP(X30,$AF$48:$AN$56,9,FALSE)))</f>
        <v/>
      </c>
      <c r="Y31" s="44" t="str">
        <f t="shared" ref="Y31" si="180">IF(Y30="","",IFERROR(VLOOKUP(Y30,$V$48:$AD$56,9,FALSE),VLOOKUP(Y30,$AF$48:$AN$56,9,FALSE)))</f>
        <v/>
      </c>
      <c r="Z31" s="44" t="str">
        <f t="shared" ref="Z31" si="181">IF(Z30="","",IFERROR(VLOOKUP(Z30,$V$48:$AD$56,9,FALSE),VLOOKUP(Z30,$AF$48:$AN$56,9,FALSE)))</f>
        <v/>
      </c>
      <c r="AA31" s="45" t="str">
        <f t="shared" ref="AA31" si="182">IF(AA30="","",IFERROR(VLOOKUP(AA30,$V$48:$AD$56,9,FALSE),VLOOKUP(AA30,$AF$48:$AN$56,9,FALSE)))</f>
        <v/>
      </c>
      <c r="AB31" s="43" t="str">
        <f t="shared" ref="AB31" si="183">IF(AB30="","",IFERROR(VLOOKUP(AB30,$V$48:$AD$56,9,FALSE),VLOOKUP(AB30,$AF$48:$AN$56,9,FALSE)))</f>
        <v/>
      </c>
      <c r="AC31" s="44" t="str">
        <f t="shared" ref="AC31" si="184">IF(AC30="","",IFERROR(VLOOKUP(AC30,$V$48:$AD$56,9,FALSE),VLOOKUP(AC30,$AF$48:$AN$56,9,FALSE)))</f>
        <v/>
      </c>
      <c r="AD31" s="44" t="str">
        <f t="shared" ref="AD31" si="185">IF(AD30="","",IFERROR(VLOOKUP(AD30,$V$48:$AD$56,9,FALSE),VLOOKUP(AD30,$AF$48:$AN$56,9,FALSE)))</f>
        <v/>
      </c>
      <c r="AE31" s="44" t="str">
        <f t="shared" ref="AE31" si="186">IF(AE30="","",IFERROR(VLOOKUP(AE30,$V$48:$AD$56,9,FALSE),VLOOKUP(AE30,$AF$48:$AN$56,9,FALSE)))</f>
        <v/>
      </c>
      <c r="AF31" s="44" t="str">
        <f t="shared" ref="AF31" si="187">IF(AF30="","",IFERROR(VLOOKUP(AF30,$V$48:$AD$56,9,FALSE),VLOOKUP(AF30,$AF$48:$AN$56,9,FALSE)))</f>
        <v/>
      </c>
      <c r="AG31" s="44" t="str">
        <f t="shared" ref="AG31" si="188">IF(AG30="","",IFERROR(VLOOKUP(AG30,$V$48:$AD$56,9,FALSE),VLOOKUP(AG30,$AF$48:$AN$56,9,FALSE)))</f>
        <v/>
      </c>
      <c r="AH31" s="46" t="str">
        <f t="shared" ref="AH31" si="189">IF(AH30="","",IFERROR(VLOOKUP(AH30,$V$48:$AD$56,9,FALSE),VLOOKUP(AH30,$AF$48:$AN$56,9,FALSE)))</f>
        <v/>
      </c>
      <c r="AI31" s="134">
        <f t="shared" ref="AI31:AI32" si="190">SUM(G31:AH31)</f>
        <v>0</v>
      </c>
      <c r="AJ31" s="135"/>
      <c r="AK31" s="142"/>
      <c r="AL31" s="138"/>
      <c r="AM31" s="139"/>
      <c r="AN31" s="139"/>
      <c r="AO31" s="139"/>
      <c r="AP31" s="140"/>
    </row>
    <row r="32" spans="2:42" x14ac:dyDescent="0.15">
      <c r="B32" s="126"/>
      <c r="C32" s="129"/>
      <c r="D32" s="129"/>
      <c r="E32" s="122" t="s">
        <v>46</v>
      </c>
      <c r="F32" s="123"/>
      <c r="G32" s="47" t="str">
        <f t="shared" ref="G32:AH32" si="191">IF(G30="","",IFERROR(VLOOKUP(G30,$V$48:$AE$56,10,FALSE),VLOOKUP(G30,$AF$48:$AO$56,10,FALSE)))</f>
        <v/>
      </c>
      <c r="H32" s="48" t="str">
        <f t="shared" si="191"/>
        <v/>
      </c>
      <c r="I32" s="48" t="str">
        <f t="shared" si="191"/>
        <v/>
      </c>
      <c r="J32" s="48" t="str">
        <f t="shared" si="191"/>
        <v/>
      </c>
      <c r="K32" s="48" t="str">
        <f t="shared" si="191"/>
        <v/>
      </c>
      <c r="L32" s="48" t="str">
        <f t="shared" si="191"/>
        <v/>
      </c>
      <c r="M32" s="49" t="str">
        <f t="shared" si="191"/>
        <v/>
      </c>
      <c r="N32" s="47" t="str">
        <f t="shared" si="191"/>
        <v/>
      </c>
      <c r="O32" s="48" t="str">
        <f t="shared" si="191"/>
        <v/>
      </c>
      <c r="P32" s="48" t="str">
        <f t="shared" si="191"/>
        <v/>
      </c>
      <c r="Q32" s="48" t="str">
        <f t="shared" si="191"/>
        <v/>
      </c>
      <c r="R32" s="48" t="str">
        <f t="shared" si="191"/>
        <v/>
      </c>
      <c r="S32" s="48" t="str">
        <f t="shared" si="191"/>
        <v/>
      </c>
      <c r="T32" s="49" t="str">
        <f t="shared" si="191"/>
        <v/>
      </c>
      <c r="U32" s="47" t="str">
        <f t="shared" si="191"/>
        <v/>
      </c>
      <c r="V32" s="48" t="str">
        <f t="shared" si="191"/>
        <v/>
      </c>
      <c r="W32" s="48" t="str">
        <f t="shared" si="191"/>
        <v/>
      </c>
      <c r="X32" s="48" t="str">
        <f t="shared" si="191"/>
        <v/>
      </c>
      <c r="Y32" s="48" t="str">
        <f t="shared" si="191"/>
        <v/>
      </c>
      <c r="Z32" s="48" t="str">
        <f t="shared" si="191"/>
        <v/>
      </c>
      <c r="AA32" s="49" t="str">
        <f t="shared" si="191"/>
        <v/>
      </c>
      <c r="AB32" s="47" t="str">
        <f t="shared" si="191"/>
        <v/>
      </c>
      <c r="AC32" s="48" t="str">
        <f t="shared" si="191"/>
        <v/>
      </c>
      <c r="AD32" s="48" t="str">
        <f t="shared" si="191"/>
        <v/>
      </c>
      <c r="AE32" s="48" t="str">
        <f t="shared" si="191"/>
        <v/>
      </c>
      <c r="AF32" s="48" t="str">
        <f t="shared" si="191"/>
        <v/>
      </c>
      <c r="AG32" s="48" t="str">
        <f t="shared" si="191"/>
        <v/>
      </c>
      <c r="AH32" s="50" t="str">
        <f t="shared" si="191"/>
        <v/>
      </c>
      <c r="AI32" s="130">
        <f t="shared" si="190"/>
        <v>0</v>
      </c>
      <c r="AJ32" s="131"/>
      <c r="AK32" s="142"/>
      <c r="AL32" s="138"/>
      <c r="AM32" s="139"/>
      <c r="AN32" s="139"/>
      <c r="AO32" s="139"/>
      <c r="AP32" s="140"/>
    </row>
    <row r="33" spans="1:45" x14ac:dyDescent="0.15">
      <c r="B33" s="124" t="s">
        <v>50</v>
      </c>
      <c r="C33" s="127"/>
      <c r="D33" s="127"/>
      <c r="E33" s="136" t="s">
        <v>42</v>
      </c>
      <c r="F33" s="137"/>
      <c r="G33" s="94"/>
      <c r="H33" s="95"/>
      <c r="I33" s="95"/>
      <c r="J33" s="95"/>
      <c r="K33" s="95"/>
      <c r="L33" s="95"/>
      <c r="M33" s="96"/>
      <c r="N33" s="94"/>
      <c r="O33" s="95"/>
      <c r="P33" s="95"/>
      <c r="Q33" s="95"/>
      <c r="R33" s="95"/>
      <c r="S33" s="95"/>
      <c r="T33" s="96"/>
      <c r="U33" s="94"/>
      <c r="V33" s="95"/>
      <c r="W33" s="95"/>
      <c r="X33" s="95"/>
      <c r="Y33" s="95"/>
      <c r="Z33" s="95"/>
      <c r="AA33" s="96"/>
      <c r="AB33" s="94"/>
      <c r="AC33" s="95"/>
      <c r="AD33" s="95"/>
      <c r="AE33" s="95"/>
      <c r="AF33" s="95"/>
      <c r="AG33" s="95"/>
      <c r="AH33" s="97"/>
      <c r="AI33" s="132">
        <f>SUM(AI34:AI35)</f>
        <v>0</v>
      </c>
      <c r="AJ33" s="133"/>
      <c r="AK33" s="142"/>
      <c r="AL33" s="138"/>
      <c r="AM33" s="139"/>
      <c r="AN33" s="139"/>
      <c r="AO33" s="139"/>
      <c r="AP33" s="140"/>
    </row>
    <row r="34" spans="1:45" x14ac:dyDescent="0.15">
      <c r="B34" s="125"/>
      <c r="C34" s="128"/>
      <c r="D34" s="128"/>
      <c r="E34" s="120" t="s">
        <v>45</v>
      </c>
      <c r="F34" s="121"/>
      <c r="G34" s="43" t="str">
        <f t="shared" ref="G34" si="192">IF(G33="","",IFERROR(VLOOKUP(G33,$V$48:$AD$56,9,FALSE),VLOOKUP(G33,$AF$48:$AN$56,9,FALSE)))</f>
        <v/>
      </c>
      <c r="H34" s="44" t="str">
        <f t="shared" ref="H34" si="193">IF(H33="","",IFERROR(VLOOKUP(H33,$V$48:$AD$56,9,FALSE),VLOOKUP(H33,$AF$48:$AN$56,9,FALSE)))</f>
        <v/>
      </c>
      <c r="I34" s="44" t="str">
        <f t="shared" ref="I34" si="194">IF(I33="","",IFERROR(VLOOKUP(I33,$V$48:$AD$56,9,FALSE),VLOOKUP(I33,$AF$48:$AN$56,9,FALSE)))</f>
        <v/>
      </c>
      <c r="J34" s="44" t="str">
        <f t="shared" ref="J34" si="195">IF(J33="","",IFERROR(VLOOKUP(J33,$V$48:$AD$56,9,FALSE),VLOOKUP(J33,$AF$48:$AN$56,9,FALSE)))</f>
        <v/>
      </c>
      <c r="K34" s="44" t="str">
        <f t="shared" ref="K34" si="196">IF(K33="","",IFERROR(VLOOKUP(K33,$V$48:$AD$56,9,FALSE),VLOOKUP(K33,$AF$48:$AN$56,9,FALSE)))</f>
        <v/>
      </c>
      <c r="L34" s="44" t="str">
        <f t="shared" ref="L34" si="197">IF(L33="","",IFERROR(VLOOKUP(L33,$V$48:$AD$56,9,FALSE),VLOOKUP(L33,$AF$48:$AN$56,9,FALSE)))</f>
        <v/>
      </c>
      <c r="M34" s="45" t="str">
        <f t="shared" ref="M34" si="198">IF(M33="","",IFERROR(VLOOKUP(M33,$V$48:$AD$56,9,FALSE),VLOOKUP(M33,$AF$48:$AN$56,9,FALSE)))</f>
        <v/>
      </c>
      <c r="N34" s="43" t="str">
        <f t="shared" ref="N34" si="199">IF(N33="","",IFERROR(VLOOKUP(N33,$V$48:$AD$56,9,FALSE),VLOOKUP(N33,$AF$48:$AN$56,9,FALSE)))</f>
        <v/>
      </c>
      <c r="O34" s="44" t="str">
        <f t="shared" ref="O34" si="200">IF(O33="","",IFERROR(VLOOKUP(O33,$V$48:$AD$56,9,FALSE),VLOOKUP(O33,$AF$48:$AN$56,9,FALSE)))</f>
        <v/>
      </c>
      <c r="P34" s="44" t="str">
        <f t="shared" ref="P34" si="201">IF(P33="","",IFERROR(VLOOKUP(P33,$V$48:$AD$56,9,FALSE),VLOOKUP(P33,$AF$48:$AN$56,9,FALSE)))</f>
        <v/>
      </c>
      <c r="Q34" s="44" t="str">
        <f t="shared" ref="Q34" si="202">IF(Q33="","",IFERROR(VLOOKUP(Q33,$V$48:$AD$56,9,FALSE),VLOOKUP(Q33,$AF$48:$AN$56,9,FALSE)))</f>
        <v/>
      </c>
      <c r="R34" s="44" t="str">
        <f t="shared" ref="R34" si="203">IF(R33="","",IFERROR(VLOOKUP(R33,$V$48:$AD$56,9,FALSE),VLOOKUP(R33,$AF$48:$AN$56,9,FALSE)))</f>
        <v/>
      </c>
      <c r="S34" s="44" t="str">
        <f t="shared" ref="S34" si="204">IF(S33="","",IFERROR(VLOOKUP(S33,$V$48:$AD$56,9,FALSE),VLOOKUP(S33,$AF$48:$AN$56,9,FALSE)))</f>
        <v/>
      </c>
      <c r="T34" s="45" t="str">
        <f t="shared" ref="T34" si="205">IF(T33="","",IFERROR(VLOOKUP(T33,$V$48:$AD$56,9,FALSE),VLOOKUP(T33,$AF$48:$AN$56,9,FALSE)))</f>
        <v/>
      </c>
      <c r="U34" s="43" t="str">
        <f t="shared" ref="U34" si="206">IF(U33="","",IFERROR(VLOOKUP(U33,$V$48:$AD$56,9,FALSE),VLOOKUP(U33,$AF$48:$AN$56,9,FALSE)))</f>
        <v/>
      </c>
      <c r="V34" s="44" t="str">
        <f t="shared" ref="V34" si="207">IF(V33="","",IFERROR(VLOOKUP(V33,$V$48:$AD$56,9,FALSE),VLOOKUP(V33,$AF$48:$AN$56,9,FALSE)))</f>
        <v/>
      </c>
      <c r="W34" s="44" t="str">
        <f t="shared" ref="W34" si="208">IF(W33="","",IFERROR(VLOOKUP(W33,$V$48:$AD$56,9,FALSE),VLOOKUP(W33,$AF$48:$AN$56,9,FALSE)))</f>
        <v/>
      </c>
      <c r="X34" s="44" t="str">
        <f t="shared" ref="X34" si="209">IF(X33="","",IFERROR(VLOOKUP(X33,$V$48:$AD$56,9,FALSE),VLOOKUP(X33,$AF$48:$AN$56,9,FALSE)))</f>
        <v/>
      </c>
      <c r="Y34" s="44" t="str">
        <f t="shared" ref="Y34" si="210">IF(Y33="","",IFERROR(VLOOKUP(Y33,$V$48:$AD$56,9,FALSE),VLOOKUP(Y33,$AF$48:$AN$56,9,FALSE)))</f>
        <v/>
      </c>
      <c r="Z34" s="44" t="str">
        <f t="shared" ref="Z34" si="211">IF(Z33="","",IFERROR(VLOOKUP(Z33,$V$48:$AD$56,9,FALSE),VLOOKUP(Z33,$AF$48:$AN$56,9,FALSE)))</f>
        <v/>
      </c>
      <c r="AA34" s="45" t="str">
        <f t="shared" ref="AA34" si="212">IF(AA33="","",IFERROR(VLOOKUP(AA33,$V$48:$AD$56,9,FALSE),VLOOKUP(AA33,$AF$48:$AN$56,9,FALSE)))</f>
        <v/>
      </c>
      <c r="AB34" s="43" t="str">
        <f t="shared" ref="AB34" si="213">IF(AB33="","",IFERROR(VLOOKUP(AB33,$V$48:$AD$56,9,FALSE),VLOOKUP(AB33,$AF$48:$AN$56,9,FALSE)))</f>
        <v/>
      </c>
      <c r="AC34" s="44" t="str">
        <f t="shared" ref="AC34" si="214">IF(AC33="","",IFERROR(VLOOKUP(AC33,$V$48:$AD$56,9,FALSE),VLOOKUP(AC33,$AF$48:$AN$56,9,FALSE)))</f>
        <v/>
      </c>
      <c r="AD34" s="44" t="str">
        <f t="shared" ref="AD34" si="215">IF(AD33="","",IFERROR(VLOOKUP(AD33,$V$48:$AD$56,9,FALSE),VLOOKUP(AD33,$AF$48:$AN$56,9,FALSE)))</f>
        <v/>
      </c>
      <c r="AE34" s="44" t="str">
        <f t="shared" ref="AE34" si="216">IF(AE33="","",IFERROR(VLOOKUP(AE33,$V$48:$AD$56,9,FALSE),VLOOKUP(AE33,$AF$48:$AN$56,9,FALSE)))</f>
        <v/>
      </c>
      <c r="AF34" s="44" t="str">
        <f t="shared" ref="AF34" si="217">IF(AF33="","",IFERROR(VLOOKUP(AF33,$V$48:$AD$56,9,FALSE),VLOOKUP(AF33,$AF$48:$AN$56,9,FALSE)))</f>
        <v/>
      </c>
      <c r="AG34" s="44" t="str">
        <f t="shared" ref="AG34" si="218">IF(AG33="","",IFERROR(VLOOKUP(AG33,$V$48:$AD$56,9,FALSE),VLOOKUP(AG33,$AF$48:$AN$56,9,FALSE)))</f>
        <v/>
      </c>
      <c r="AH34" s="46" t="str">
        <f t="shared" ref="AH34" si="219">IF(AH33="","",IFERROR(VLOOKUP(AH33,$V$48:$AD$56,9,FALSE),VLOOKUP(AH33,$AF$48:$AN$56,9,FALSE)))</f>
        <v/>
      </c>
      <c r="AI34" s="134">
        <f t="shared" ref="AI34:AI35" si="220">SUM(G34:AH34)</f>
        <v>0</v>
      </c>
      <c r="AJ34" s="135"/>
      <c r="AK34" s="142"/>
      <c r="AL34" s="138"/>
      <c r="AM34" s="139"/>
      <c r="AN34" s="139"/>
      <c r="AO34" s="139"/>
      <c r="AP34" s="140"/>
    </row>
    <row r="35" spans="1:45" x14ac:dyDescent="0.15">
      <c r="B35" s="126"/>
      <c r="C35" s="129"/>
      <c r="D35" s="129"/>
      <c r="E35" s="122" t="s">
        <v>46</v>
      </c>
      <c r="F35" s="123"/>
      <c r="G35" s="47" t="str">
        <f t="shared" ref="G35:AH35" si="221">IF(G33="","",IFERROR(VLOOKUP(G33,$V$48:$AE$56,10,FALSE),VLOOKUP(G33,$AF$48:$AO$56,10,FALSE)))</f>
        <v/>
      </c>
      <c r="H35" s="48" t="str">
        <f t="shared" si="221"/>
        <v/>
      </c>
      <c r="I35" s="48" t="str">
        <f t="shared" si="221"/>
        <v/>
      </c>
      <c r="J35" s="48" t="str">
        <f t="shared" si="221"/>
        <v/>
      </c>
      <c r="K35" s="48" t="str">
        <f t="shared" si="221"/>
        <v/>
      </c>
      <c r="L35" s="48" t="str">
        <f t="shared" si="221"/>
        <v/>
      </c>
      <c r="M35" s="49" t="str">
        <f t="shared" si="221"/>
        <v/>
      </c>
      <c r="N35" s="47" t="str">
        <f t="shared" si="221"/>
        <v/>
      </c>
      <c r="O35" s="48" t="str">
        <f t="shared" si="221"/>
        <v/>
      </c>
      <c r="P35" s="48" t="str">
        <f t="shared" si="221"/>
        <v/>
      </c>
      <c r="Q35" s="48" t="str">
        <f t="shared" si="221"/>
        <v/>
      </c>
      <c r="R35" s="48" t="str">
        <f t="shared" si="221"/>
        <v/>
      </c>
      <c r="S35" s="48" t="str">
        <f t="shared" si="221"/>
        <v/>
      </c>
      <c r="T35" s="49" t="str">
        <f t="shared" si="221"/>
        <v/>
      </c>
      <c r="U35" s="47" t="str">
        <f t="shared" si="221"/>
        <v/>
      </c>
      <c r="V35" s="48" t="str">
        <f t="shared" si="221"/>
        <v/>
      </c>
      <c r="W35" s="48" t="str">
        <f t="shared" si="221"/>
        <v/>
      </c>
      <c r="X35" s="48" t="str">
        <f t="shared" si="221"/>
        <v/>
      </c>
      <c r="Y35" s="48" t="str">
        <f t="shared" si="221"/>
        <v/>
      </c>
      <c r="Z35" s="48" t="str">
        <f t="shared" si="221"/>
        <v/>
      </c>
      <c r="AA35" s="49" t="str">
        <f t="shared" si="221"/>
        <v/>
      </c>
      <c r="AB35" s="47" t="str">
        <f t="shared" si="221"/>
        <v/>
      </c>
      <c r="AC35" s="48" t="str">
        <f t="shared" si="221"/>
        <v/>
      </c>
      <c r="AD35" s="48" t="str">
        <f t="shared" si="221"/>
        <v/>
      </c>
      <c r="AE35" s="48" t="str">
        <f t="shared" si="221"/>
        <v/>
      </c>
      <c r="AF35" s="48" t="str">
        <f t="shared" si="221"/>
        <v/>
      </c>
      <c r="AG35" s="48" t="str">
        <f t="shared" si="221"/>
        <v/>
      </c>
      <c r="AH35" s="50" t="str">
        <f t="shared" si="221"/>
        <v/>
      </c>
      <c r="AI35" s="130">
        <f t="shared" si="220"/>
        <v>0</v>
      </c>
      <c r="AJ35" s="131"/>
      <c r="AK35" s="142"/>
      <c r="AL35" s="138"/>
      <c r="AM35" s="139"/>
      <c r="AN35" s="139"/>
      <c r="AO35" s="139"/>
      <c r="AP35" s="140"/>
    </row>
    <row r="36" spans="1:45" x14ac:dyDescent="0.15">
      <c r="B36" s="124" t="s">
        <v>50</v>
      </c>
      <c r="C36" s="127"/>
      <c r="D36" s="127"/>
      <c r="E36" s="136" t="s">
        <v>42</v>
      </c>
      <c r="F36" s="137"/>
      <c r="G36" s="94"/>
      <c r="H36" s="95"/>
      <c r="I36" s="95"/>
      <c r="J36" s="95"/>
      <c r="K36" s="95"/>
      <c r="L36" s="95"/>
      <c r="M36" s="96"/>
      <c r="N36" s="94"/>
      <c r="O36" s="95"/>
      <c r="P36" s="95"/>
      <c r="Q36" s="95"/>
      <c r="R36" s="95"/>
      <c r="S36" s="95"/>
      <c r="T36" s="96"/>
      <c r="U36" s="94"/>
      <c r="V36" s="95"/>
      <c r="W36" s="95"/>
      <c r="X36" s="95"/>
      <c r="Y36" s="95"/>
      <c r="Z36" s="95"/>
      <c r="AA36" s="96"/>
      <c r="AB36" s="94"/>
      <c r="AC36" s="95"/>
      <c r="AD36" s="95"/>
      <c r="AE36" s="95"/>
      <c r="AF36" s="95"/>
      <c r="AG36" s="95"/>
      <c r="AH36" s="97"/>
      <c r="AI36" s="132">
        <f t="shared" ref="AI36" si="222">SUM(AI37:AI38)</f>
        <v>0</v>
      </c>
      <c r="AJ36" s="133"/>
      <c r="AK36" s="142"/>
      <c r="AL36" s="138"/>
      <c r="AM36" s="139"/>
      <c r="AN36" s="139"/>
      <c r="AO36" s="139"/>
      <c r="AP36" s="140"/>
    </row>
    <row r="37" spans="1:45" x14ac:dyDescent="0.15">
      <c r="B37" s="125"/>
      <c r="C37" s="128"/>
      <c r="D37" s="128"/>
      <c r="E37" s="120" t="s">
        <v>45</v>
      </c>
      <c r="F37" s="121"/>
      <c r="G37" s="43" t="str">
        <f t="shared" ref="G37" si="223">IF(G36="","",IFERROR(VLOOKUP(G36,$V$48:$AD$56,9,FALSE),VLOOKUP(G36,$AF$48:$AN$56,9,FALSE)))</f>
        <v/>
      </c>
      <c r="H37" s="44" t="str">
        <f t="shared" ref="H37" si="224">IF(H36="","",IFERROR(VLOOKUP(H36,$V$48:$AD$56,9,FALSE),VLOOKUP(H36,$AF$48:$AN$56,9,FALSE)))</f>
        <v/>
      </c>
      <c r="I37" s="44" t="str">
        <f t="shared" ref="I37" si="225">IF(I36="","",IFERROR(VLOOKUP(I36,$V$48:$AD$56,9,FALSE),VLOOKUP(I36,$AF$48:$AN$56,9,FALSE)))</f>
        <v/>
      </c>
      <c r="J37" s="44" t="str">
        <f t="shared" ref="J37" si="226">IF(J36="","",IFERROR(VLOOKUP(J36,$V$48:$AD$56,9,FALSE),VLOOKUP(J36,$AF$48:$AN$56,9,FALSE)))</f>
        <v/>
      </c>
      <c r="K37" s="44" t="str">
        <f t="shared" ref="K37" si="227">IF(K36="","",IFERROR(VLOOKUP(K36,$V$48:$AD$56,9,FALSE),VLOOKUP(K36,$AF$48:$AN$56,9,FALSE)))</f>
        <v/>
      </c>
      <c r="L37" s="44" t="str">
        <f t="shared" ref="L37" si="228">IF(L36="","",IFERROR(VLOOKUP(L36,$V$48:$AD$56,9,FALSE),VLOOKUP(L36,$AF$48:$AN$56,9,FALSE)))</f>
        <v/>
      </c>
      <c r="M37" s="45" t="str">
        <f t="shared" ref="M37" si="229">IF(M36="","",IFERROR(VLOOKUP(M36,$V$48:$AD$56,9,FALSE),VLOOKUP(M36,$AF$48:$AN$56,9,FALSE)))</f>
        <v/>
      </c>
      <c r="N37" s="43" t="str">
        <f t="shared" ref="N37" si="230">IF(N36="","",IFERROR(VLOOKUP(N36,$V$48:$AD$56,9,FALSE),VLOOKUP(N36,$AF$48:$AN$56,9,FALSE)))</f>
        <v/>
      </c>
      <c r="O37" s="44" t="str">
        <f t="shared" ref="O37" si="231">IF(O36="","",IFERROR(VLOOKUP(O36,$V$48:$AD$56,9,FALSE),VLOOKUP(O36,$AF$48:$AN$56,9,FALSE)))</f>
        <v/>
      </c>
      <c r="P37" s="44" t="str">
        <f t="shared" ref="P37" si="232">IF(P36="","",IFERROR(VLOOKUP(P36,$V$48:$AD$56,9,FALSE),VLOOKUP(P36,$AF$48:$AN$56,9,FALSE)))</f>
        <v/>
      </c>
      <c r="Q37" s="44" t="str">
        <f t="shared" ref="Q37" si="233">IF(Q36="","",IFERROR(VLOOKUP(Q36,$V$48:$AD$56,9,FALSE),VLOOKUP(Q36,$AF$48:$AN$56,9,FALSE)))</f>
        <v/>
      </c>
      <c r="R37" s="44" t="str">
        <f t="shared" ref="R37" si="234">IF(R36="","",IFERROR(VLOOKUP(R36,$V$48:$AD$56,9,FALSE),VLOOKUP(R36,$AF$48:$AN$56,9,FALSE)))</f>
        <v/>
      </c>
      <c r="S37" s="44" t="str">
        <f t="shared" ref="S37" si="235">IF(S36="","",IFERROR(VLOOKUP(S36,$V$48:$AD$56,9,FALSE),VLOOKUP(S36,$AF$48:$AN$56,9,FALSE)))</f>
        <v/>
      </c>
      <c r="T37" s="45" t="str">
        <f t="shared" ref="T37" si="236">IF(T36="","",IFERROR(VLOOKUP(T36,$V$48:$AD$56,9,FALSE),VLOOKUP(T36,$AF$48:$AN$56,9,FALSE)))</f>
        <v/>
      </c>
      <c r="U37" s="43" t="str">
        <f t="shared" ref="U37" si="237">IF(U36="","",IFERROR(VLOOKUP(U36,$V$48:$AD$56,9,FALSE),VLOOKUP(U36,$AF$48:$AN$56,9,FALSE)))</f>
        <v/>
      </c>
      <c r="V37" s="44" t="str">
        <f t="shared" ref="V37" si="238">IF(V36="","",IFERROR(VLOOKUP(V36,$V$48:$AD$56,9,FALSE),VLOOKUP(V36,$AF$48:$AN$56,9,FALSE)))</f>
        <v/>
      </c>
      <c r="W37" s="44" t="str">
        <f t="shared" ref="W37" si="239">IF(W36="","",IFERROR(VLOOKUP(W36,$V$48:$AD$56,9,FALSE),VLOOKUP(W36,$AF$48:$AN$56,9,FALSE)))</f>
        <v/>
      </c>
      <c r="X37" s="44" t="str">
        <f t="shared" ref="X37" si="240">IF(X36="","",IFERROR(VLOOKUP(X36,$V$48:$AD$56,9,FALSE),VLOOKUP(X36,$AF$48:$AN$56,9,FALSE)))</f>
        <v/>
      </c>
      <c r="Y37" s="44" t="str">
        <f t="shared" ref="Y37" si="241">IF(Y36="","",IFERROR(VLOOKUP(Y36,$V$48:$AD$56,9,FALSE),VLOOKUP(Y36,$AF$48:$AN$56,9,FALSE)))</f>
        <v/>
      </c>
      <c r="Z37" s="44" t="str">
        <f t="shared" ref="Z37" si="242">IF(Z36="","",IFERROR(VLOOKUP(Z36,$V$48:$AD$56,9,FALSE),VLOOKUP(Z36,$AF$48:$AN$56,9,FALSE)))</f>
        <v/>
      </c>
      <c r="AA37" s="45" t="str">
        <f t="shared" ref="AA37" si="243">IF(AA36="","",IFERROR(VLOOKUP(AA36,$V$48:$AD$56,9,FALSE),VLOOKUP(AA36,$AF$48:$AN$56,9,FALSE)))</f>
        <v/>
      </c>
      <c r="AB37" s="43" t="str">
        <f t="shared" ref="AB37" si="244">IF(AB36="","",IFERROR(VLOOKUP(AB36,$V$48:$AD$56,9,FALSE),VLOOKUP(AB36,$AF$48:$AN$56,9,FALSE)))</f>
        <v/>
      </c>
      <c r="AC37" s="44" t="str">
        <f t="shared" ref="AC37" si="245">IF(AC36="","",IFERROR(VLOOKUP(AC36,$V$48:$AD$56,9,FALSE),VLOOKUP(AC36,$AF$48:$AN$56,9,FALSE)))</f>
        <v/>
      </c>
      <c r="AD37" s="44" t="str">
        <f t="shared" ref="AD37" si="246">IF(AD36="","",IFERROR(VLOOKUP(AD36,$V$48:$AD$56,9,FALSE),VLOOKUP(AD36,$AF$48:$AN$56,9,FALSE)))</f>
        <v/>
      </c>
      <c r="AE37" s="44" t="str">
        <f t="shared" ref="AE37" si="247">IF(AE36="","",IFERROR(VLOOKUP(AE36,$V$48:$AD$56,9,FALSE),VLOOKUP(AE36,$AF$48:$AN$56,9,FALSE)))</f>
        <v/>
      </c>
      <c r="AF37" s="44" t="str">
        <f t="shared" ref="AF37" si="248">IF(AF36="","",IFERROR(VLOOKUP(AF36,$V$48:$AD$56,9,FALSE),VLOOKUP(AF36,$AF$48:$AN$56,9,FALSE)))</f>
        <v/>
      </c>
      <c r="AG37" s="44" t="str">
        <f t="shared" ref="AG37" si="249">IF(AG36="","",IFERROR(VLOOKUP(AG36,$V$48:$AD$56,9,FALSE),VLOOKUP(AG36,$AF$48:$AN$56,9,FALSE)))</f>
        <v/>
      </c>
      <c r="AH37" s="46" t="str">
        <f t="shared" ref="AH37" si="250">IF(AH36="","",IFERROR(VLOOKUP(AH36,$V$48:$AD$56,9,FALSE),VLOOKUP(AH36,$AF$48:$AN$56,9,FALSE)))</f>
        <v/>
      </c>
      <c r="AI37" s="134">
        <f t="shared" ref="AI37:AI38" si="251">SUM(G37:AH37)</f>
        <v>0</v>
      </c>
      <c r="AJ37" s="135"/>
      <c r="AK37" s="142"/>
      <c r="AL37" s="138"/>
      <c r="AM37" s="139"/>
      <c r="AN37" s="139"/>
      <c r="AO37" s="139"/>
      <c r="AP37" s="140"/>
    </row>
    <row r="38" spans="1:45" x14ac:dyDescent="0.15">
      <c r="B38" s="126"/>
      <c r="C38" s="129"/>
      <c r="D38" s="129"/>
      <c r="E38" s="122" t="s">
        <v>46</v>
      </c>
      <c r="F38" s="123"/>
      <c r="G38" s="47" t="str">
        <f t="shared" ref="G38:AH38" si="252">IF(G36="","",IFERROR(VLOOKUP(G36,$V$48:$AE$56,10,FALSE),VLOOKUP(G36,$AF$48:$AO$56,10,FALSE)))</f>
        <v/>
      </c>
      <c r="H38" s="48" t="str">
        <f t="shared" si="252"/>
        <v/>
      </c>
      <c r="I38" s="48" t="str">
        <f t="shared" si="252"/>
        <v/>
      </c>
      <c r="J38" s="48" t="str">
        <f t="shared" si="252"/>
        <v/>
      </c>
      <c r="K38" s="48" t="str">
        <f t="shared" si="252"/>
        <v/>
      </c>
      <c r="L38" s="48" t="str">
        <f t="shared" si="252"/>
        <v/>
      </c>
      <c r="M38" s="49" t="str">
        <f t="shared" si="252"/>
        <v/>
      </c>
      <c r="N38" s="47" t="str">
        <f t="shared" si="252"/>
        <v/>
      </c>
      <c r="O38" s="48" t="str">
        <f t="shared" si="252"/>
        <v/>
      </c>
      <c r="P38" s="48" t="str">
        <f t="shared" si="252"/>
        <v/>
      </c>
      <c r="Q38" s="48" t="str">
        <f t="shared" si="252"/>
        <v/>
      </c>
      <c r="R38" s="48" t="str">
        <f t="shared" si="252"/>
        <v/>
      </c>
      <c r="S38" s="48" t="str">
        <f t="shared" si="252"/>
        <v/>
      </c>
      <c r="T38" s="49" t="str">
        <f t="shared" si="252"/>
        <v/>
      </c>
      <c r="U38" s="47" t="str">
        <f t="shared" si="252"/>
        <v/>
      </c>
      <c r="V38" s="48" t="str">
        <f t="shared" si="252"/>
        <v/>
      </c>
      <c r="W38" s="48" t="str">
        <f t="shared" si="252"/>
        <v/>
      </c>
      <c r="X38" s="48" t="str">
        <f t="shared" si="252"/>
        <v/>
      </c>
      <c r="Y38" s="48" t="str">
        <f t="shared" si="252"/>
        <v/>
      </c>
      <c r="Z38" s="48" t="str">
        <f t="shared" si="252"/>
        <v/>
      </c>
      <c r="AA38" s="49" t="str">
        <f t="shared" si="252"/>
        <v/>
      </c>
      <c r="AB38" s="47" t="str">
        <f t="shared" si="252"/>
        <v/>
      </c>
      <c r="AC38" s="48" t="str">
        <f t="shared" si="252"/>
        <v/>
      </c>
      <c r="AD38" s="48" t="str">
        <f t="shared" si="252"/>
        <v/>
      </c>
      <c r="AE38" s="48" t="str">
        <f t="shared" si="252"/>
        <v/>
      </c>
      <c r="AF38" s="48" t="str">
        <f t="shared" si="252"/>
        <v/>
      </c>
      <c r="AG38" s="48" t="str">
        <f t="shared" si="252"/>
        <v/>
      </c>
      <c r="AH38" s="50" t="str">
        <f t="shared" si="252"/>
        <v/>
      </c>
      <c r="AI38" s="130">
        <f t="shared" si="251"/>
        <v>0</v>
      </c>
      <c r="AJ38" s="131"/>
      <c r="AK38" s="142"/>
      <c r="AL38" s="138"/>
      <c r="AM38" s="139"/>
      <c r="AN38" s="139"/>
      <c r="AO38" s="139"/>
      <c r="AP38" s="140"/>
    </row>
    <row r="39" spans="1:45" x14ac:dyDescent="0.15">
      <c r="B39" s="124" t="s">
        <v>50</v>
      </c>
      <c r="C39" s="127"/>
      <c r="D39" s="127"/>
      <c r="E39" s="136" t="s">
        <v>42</v>
      </c>
      <c r="F39" s="137"/>
      <c r="G39" s="94"/>
      <c r="H39" s="95"/>
      <c r="I39" s="95"/>
      <c r="J39" s="95"/>
      <c r="K39" s="95"/>
      <c r="L39" s="95"/>
      <c r="M39" s="96"/>
      <c r="N39" s="94"/>
      <c r="O39" s="95"/>
      <c r="P39" s="95"/>
      <c r="Q39" s="95"/>
      <c r="R39" s="95"/>
      <c r="S39" s="95"/>
      <c r="T39" s="96"/>
      <c r="U39" s="94"/>
      <c r="V39" s="95"/>
      <c r="W39" s="95"/>
      <c r="X39" s="95"/>
      <c r="Y39" s="95"/>
      <c r="Z39" s="95"/>
      <c r="AA39" s="96"/>
      <c r="AB39" s="94"/>
      <c r="AC39" s="95"/>
      <c r="AD39" s="95"/>
      <c r="AE39" s="95"/>
      <c r="AF39" s="95"/>
      <c r="AG39" s="95"/>
      <c r="AH39" s="97"/>
      <c r="AI39" s="132">
        <f t="shared" ref="AI39" si="253">SUM(AI40:AI41)</f>
        <v>0</v>
      </c>
      <c r="AJ39" s="133"/>
      <c r="AK39" s="142"/>
      <c r="AL39" s="138"/>
      <c r="AM39" s="139"/>
      <c r="AN39" s="139"/>
      <c r="AO39" s="139"/>
      <c r="AP39" s="140"/>
    </row>
    <row r="40" spans="1:45" x14ac:dyDescent="0.15">
      <c r="B40" s="125"/>
      <c r="C40" s="128"/>
      <c r="D40" s="128"/>
      <c r="E40" s="120" t="s">
        <v>45</v>
      </c>
      <c r="F40" s="121"/>
      <c r="G40" s="43" t="str">
        <f t="shared" ref="G40" si="254">IF(G39="","",IFERROR(VLOOKUP(G39,$V$48:$AD$56,9,FALSE),VLOOKUP(G39,$AF$48:$AN$56,9,FALSE)))</f>
        <v/>
      </c>
      <c r="H40" s="44" t="str">
        <f t="shared" ref="H40" si="255">IF(H39="","",IFERROR(VLOOKUP(H39,$V$48:$AD$56,9,FALSE),VLOOKUP(H39,$AF$48:$AN$56,9,FALSE)))</f>
        <v/>
      </c>
      <c r="I40" s="44" t="str">
        <f t="shared" ref="I40" si="256">IF(I39="","",IFERROR(VLOOKUP(I39,$V$48:$AD$56,9,FALSE),VLOOKUP(I39,$AF$48:$AN$56,9,FALSE)))</f>
        <v/>
      </c>
      <c r="J40" s="44" t="str">
        <f t="shared" ref="J40" si="257">IF(J39="","",IFERROR(VLOOKUP(J39,$V$48:$AD$56,9,FALSE),VLOOKUP(J39,$AF$48:$AN$56,9,FALSE)))</f>
        <v/>
      </c>
      <c r="K40" s="44" t="str">
        <f t="shared" ref="K40" si="258">IF(K39="","",IFERROR(VLOOKUP(K39,$V$48:$AD$56,9,FALSE),VLOOKUP(K39,$AF$48:$AN$56,9,FALSE)))</f>
        <v/>
      </c>
      <c r="L40" s="44" t="str">
        <f t="shared" ref="L40" si="259">IF(L39="","",IFERROR(VLOOKUP(L39,$V$48:$AD$56,9,FALSE),VLOOKUP(L39,$AF$48:$AN$56,9,FALSE)))</f>
        <v/>
      </c>
      <c r="M40" s="45" t="str">
        <f t="shared" ref="M40" si="260">IF(M39="","",IFERROR(VLOOKUP(M39,$V$48:$AD$56,9,FALSE),VLOOKUP(M39,$AF$48:$AN$56,9,FALSE)))</f>
        <v/>
      </c>
      <c r="N40" s="43" t="str">
        <f t="shared" ref="N40" si="261">IF(N39="","",IFERROR(VLOOKUP(N39,$V$48:$AD$56,9,FALSE),VLOOKUP(N39,$AF$48:$AN$56,9,FALSE)))</f>
        <v/>
      </c>
      <c r="O40" s="44" t="str">
        <f t="shared" ref="O40" si="262">IF(O39="","",IFERROR(VLOOKUP(O39,$V$48:$AD$56,9,FALSE),VLOOKUP(O39,$AF$48:$AN$56,9,FALSE)))</f>
        <v/>
      </c>
      <c r="P40" s="44" t="str">
        <f t="shared" ref="P40" si="263">IF(P39="","",IFERROR(VLOOKUP(P39,$V$48:$AD$56,9,FALSE),VLOOKUP(P39,$AF$48:$AN$56,9,FALSE)))</f>
        <v/>
      </c>
      <c r="Q40" s="44" t="str">
        <f t="shared" ref="Q40" si="264">IF(Q39="","",IFERROR(VLOOKUP(Q39,$V$48:$AD$56,9,FALSE),VLOOKUP(Q39,$AF$48:$AN$56,9,FALSE)))</f>
        <v/>
      </c>
      <c r="R40" s="44" t="str">
        <f t="shared" ref="R40" si="265">IF(R39="","",IFERROR(VLOOKUP(R39,$V$48:$AD$56,9,FALSE),VLOOKUP(R39,$AF$48:$AN$56,9,FALSE)))</f>
        <v/>
      </c>
      <c r="S40" s="44" t="str">
        <f t="shared" ref="S40" si="266">IF(S39="","",IFERROR(VLOOKUP(S39,$V$48:$AD$56,9,FALSE),VLOOKUP(S39,$AF$48:$AN$56,9,FALSE)))</f>
        <v/>
      </c>
      <c r="T40" s="45" t="str">
        <f t="shared" ref="T40" si="267">IF(T39="","",IFERROR(VLOOKUP(T39,$V$48:$AD$56,9,FALSE),VLOOKUP(T39,$AF$48:$AN$56,9,FALSE)))</f>
        <v/>
      </c>
      <c r="U40" s="43" t="str">
        <f t="shared" ref="U40" si="268">IF(U39="","",IFERROR(VLOOKUP(U39,$V$48:$AD$56,9,FALSE),VLOOKUP(U39,$AF$48:$AN$56,9,FALSE)))</f>
        <v/>
      </c>
      <c r="V40" s="44" t="str">
        <f t="shared" ref="V40" si="269">IF(V39="","",IFERROR(VLOOKUP(V39,$V$48:$AD$56,9,FALSE),VLOOKUP(V39,$AF$48:$AN$56,9,FALSE)))</f>
        <v/>
      </c>
      <c r="W40" s="44" t="str">
        <f t="shared" ref="W40" si="270">IF(W39="","",IFERROR(VLOOKUP(W39,$V$48:$AD$56,9,FALSE),VLOOKUP(W39,$AF$48:$AN$56,9,FALSE)))</f>
        <v/>
      </c>
      <c r="X40" s="44" t="str">
        <f t="shared" ref="X40" si="271">IF(X39="","",IFERROR(VLOOKUP(X39,$V$48:$AD$56,9,FALSE),VLOOKUP(X39,$AF$48:$AN$56,9,FALSE)))</f>
        <v/>
      </c>
      <c r="Y40" s="44" t="str">
        <f t="shared" ref="Y40" si="272">IF(Y39="","",IFERROR(VLOOKUP(Y39,$V$48:$AD$56,9,FALSE),VLOOKUP(Y39,$AF$48:$AN$56,9,FALSE)))</f>
        <v/>
      </c>
      <c r="Z40" s="44" t="str">
        <f t="shared" ref="Z40" si="273">IF(Z39="","",IFERROR(VLOOKUP(Z39,$V$48:$AD$56,9,FALSE),VLOOKUP(Z39,$AF$48:$AN$56,9,FALSE)))</f>
        <v/>
      </c>
      <c r="AA40" s="45" t="str">
        <f t="shared" ref="AA40" si="274">IF(AA39="","",IFERROR(VLOOKUP(AA39,$V$48:$AD$56,9,FALSE),VLOOKUP(AA39,$AF$48:$AN$56,9,FALSE)))</f>
        <v/>
      </c>
      <c r="AB40" s="43" t="str">
        <f t="shared" ref="AB40" si="275">IF(AB39="","",IFERROR(VLOOKUP(AB39,$V$48:$AD$56,9,FALSE),VLOOKUP(AB39,$AF$48:$AN$56,9,FALSE)))</f>
        <v/>
      </c>
      <c r="AC40" s="44" t="str">
        <f t="shared" ref="AC40" si="276">IF(AC39="","",IFERROR(VLOOKUP(AC39,$V$48:$AD$56,9,FALSE),VLOOKUP(AC39,$AF$48:$AN$56,9,FALSE)))</f>
        <v/>
      </c>
      <c r="AD40" s="44" t="str">
        <f t="shared" ref="AD40" si="277">IF(AD39="","",IFERROR(VLOOKUP(AD39,$V$48:$AD$56,9,FALSE),VLOOKUP(AD39,$AF$48:$AN$56,9,FALSE)))</f>
        <v/>
      </c>
      <c r="AE40" s="44" t="str">
        <f t="shared" ref="AE40" si="278">IF(AE39="","",IFERROR(VLOOKUP(AE39,$V$48:$AD$56,9,FALSE),VLOOKUP(AE39,$AF$48:$AN$56,9,FALSE)))</f>
        <v/>
      </c>
      <c r="AF40" s="44" t="str">
        <f t="shared" ref="AF40" si="279">IF(AF39="","",IFERROR(VLOOKUP(AF39,$V$48:$AD$56,9,FALSE),VLOOKUP(AF39,$AF$48:$AN$56,9,FALSE)))</f>
        <v/>
      </c>
      <c r="AG40" s="44" t="str">
        <f t="shared" ref="AG40" si="280">IF(AG39="","",IFERROR(VLOOKUP(AG39,$V$48:$AD$56,9,FALSE),VLOOKUP(AG39,$AF$48:$AN$56,9,FALSE)))</f>
        <v/>
      </c>
      <c r="AH40" s="46" t="str">
        <f t="shared" ref="AH40" si="281">IF(AH39="","",IFERROR(VLOOKUP(AH39,$V$48:$AD$56,9,FALSE),VLOOKUP(AH39,$AF$48:$AN$56,9,FALSE)))</f>
        <v/>
      </c>
      <c r="AI40" s="134">
        <f t="shared" ref="AI40:AI41" si="282">SUM(G40:AH40)</f>
        <v>0</v>
      </c>
      <c r="AJ40" s="135"/>
      <c r="AK40" s="142"/>
      <c r="AL40" s="138"/>
      <c r="AM40" s="139"/>
      <c r="AN40" s="139"/>
      <c r="AO40" s="139"/>
      <c r="AP40" s="140"/>
    </row>
    <row r="41" spans="1:45" ht="14.25" thickBot="1" x14ac:dyDescent="0.2">
      <c r="B41" s="126"/>
      <c r="C41" s="129"/>
      <c r="D41" s="163"/>
      <c r="E41" s="122" t="s">
        <v>46</v>
      </c>
      <c r="F41" s="123"/>
      <c r="G41" s="47" t="str">
        <f t="shared" ref="G41:AH41" si="283">IF(G39="","",IFERROR(VLOOKUP(G39,$V$48:$AE$56,10,FALSE),VLOOKUP(G39,$AF$48:$AO$56,10,FALSE)))</f>
        <v/>
      </c>
      <c r="H41" s="48" t="str">
        <f t="shared" si="283"/>
        <v/>
      </c>
      <c r="I41" s="48" t="str">
        <f t="shared" si="283"/>
        <v/>
      </c>
      <c r="J41" s="48" t="str">
        <f t="shared" si="283"/>
        <v/>
      </c>
      <c r="K41" s="48" t="str">
        <f t="shared" si="283"/>
        <v/>
      </c>
      <c r="L41" s="48" t="str">
        <f t="shared" si="283"/>
        <v/>
      </c>
      <c r="M41" s="49" t="str">
        <f t="shared" si="283"/>
        <v/>
      </c>
      <c r="N41" s="47" t="str">
        <f t="shared" si="283"/>
        <v/>
      </c>
      <c r="O41" s="48" t="str">
        <f t="shared" si="283"/>
        <v/>
      </c>
      <c r="P41" s="48" t="str">
        <f t="shared" si="283"/>
        <v/>
      </c>
      <c r="Q41" s="48" t="str">
        <f t="shared" si="283"/>
        <v/>
      </c>
      <c r="R41" s="48" t="str">
        <f t="shared" si="283"/>
        <v/>
      </c>
      <c r="S41" s="48" t="str">
        <f t="shared" si="283"/>
        <v/>
      </c>
      <c r="T41" s="49" t="str">
        <f t="shared" si="283"/>
        <v/>
      </c>
      <c r="U41" s="47" t="str">
        <f t="shared" si="283"/>
        <v/>
      </c>
      <c r="V41" s="48" t="str">
        <f t="shared" si="283"/>
        <v/>
      </c>
      <c r="W41" s="48" t="str">
        <f t="shared" si="283"/>
        <v/>
      </c>
      <c r="X41" s="48" t="str">
        <f t="shared" si="283"/>
        <v/>
      </c>
      <c r="Y41" s="48" t="str">
        <f t="shared" si="283"/>
        <v/>
      </c>
      <c r="Z41" s="48" t="str">
        <f t="shared" si="283"/>
        <v/>
      </c>
      <c r="AA41" s="49" t="str">
        <f t="shared" si="283"/>
        <v/>
      </c>
      <c r="AB41" s="47" t="str">
        <f t="shared" si="283"/>
        <v/>
      </c>
      <c r="AC41" s="48" t="str">
        <f t="shared" si="283"/>
        <v/>
      </c>
      <c r="AD41" s="48" t="str">
        <f t="shared" si="283"/>
        <v/>
      </c>
      <c r="AE41" s="48" t="str">
        <f t="shared" si="283"/>
        <v/>
      </c>
      <c r="AF41" s="48" t="str">
        <f t="shared" si="283"/>
        <v/>
      </c>
      <c r="AG41" s="48" t="str">
        <f t="shared" si="283"/>
        <v/>
      </c>
      <c r="AH41" s="50" t="str">
        <f t="shared" si="283"/>
        <v/>
      </c>
      <c r="AI41" s="130">
        <f t="shared" si="282"/>
        <v>0</v>
      </c>
      <c r="AJ41" s="131"/>
      <c r="AK41" s="143"/>
      <c r="AL41" s="266"/>
      <c r="AM41" s="267"/>
      <c r="AN41" s="267"/>
      <c r="AO41" s="267"/>
      <c r="AP41" s="268"/>
    </row>
    <row r="42" spans="1:45" ht="14.25" thickBot="1" x14ac:dyDescent="0.2">
      <c r="B42" s="113" t="s">
        <v>47</v>
      </c>
      <c r="C42" s="114"/>
      <c r="D42" s="114"/>
      <c r="E42" s="114"/>
      <c r="F42" s="114"/>
      <c r="G42" s="98">
        <f>SUM(G13,G16,G19,G22,G25,G28,G31,G34,G37,G40)</f>
        <v>0</v>
      </c>
      <c r="H42" s="99">
        <f t="shared" ref="H42:AH42" si="284">SUM(H13,H16,H19,H22,H25,H28,H31,H34,H37,H40)</f>
        <v>0</v>
      </c>
      <c r="I42" s="99">
        <f t="shared" si="284"/>
        <v>0</v>
      </c>
      <c r="J42" s="99">
        <f t="shared" si="284"/>
        <v>0</v>
      </c>
      <c r="K42" s="99">
        <f t="shared" si="284"/>
        <v>0</v>
      </c>
      <c r="L42" s="99">
        <f t="shared" si="284"/>
        <v>0</v>
      </c>
      <c r="M42" s="100">
        <f t="shared" si="284"/>
        <v>0</v>
      </c>
      <c r="N42" s="98">
        <f t="shared" si="284"/>
        <v>0</v>
      </c>
      <c r="O42" s="99">
        <f t="shared" si="284"/>
        <v>0</v>
      </c>
      <c r="P42" s="99">
        <f t="shared" si="284"/>
        <v>0</v>
      </c>
      <c r="Q42" s="99">
        <f t="shared" si="284"/>
        <v>0</v>
      </c>
      <c r="R42" s="99">
        <f t="shared" si="284"/>
        <v>0</v>
      </c>
      <c r="S42" s="99">
        <f t="shared" si="284"/>
        <v>0</v>
      </c>
      <c r="T42" s="100">
        <f t="shared" si="284"/>
        <v>0</v>
      </c>
      <c r="U42" s="98">
        <f t="shared" si="284"/>
        <v>0</v>
      </c>
      <c r="V42" s="99">
        <f t="shared" si="284"/>
        <v>0</v>
      </c>
      <c r="W42" s="99">
        <f t="shared" si="284"/>
        <v>0</v>
      </c>
      <c r="X42" s="99">
        <f t="shared" si="284"/>
        <v>0</v>
      </c>
      <c r="Y42" s="99">
        <f t="shared" si="284"/>
        <v>0</v>
      </c>
      <c r="Z42" s="99">
        <f t="shared" si="284"/>
        <v>0</v>
      </c>
      <c r="AA42" s="100">
        <f t="shared" si="284"/>
        <v>0</v>
      </c>
      <c r="AB42" s="98">
        <f t="shared" si="284"/>
        <v>0</v>
      </c>
      <c r="AC42" s="99">
        <f t="shared" si="284"/>
        <v>0</v>
      </c>
      <c r="AD42" s="99">
        <f t="shared" si="284"/>
        <v>0</v>
      </c>
      <c r="AE42" s="99">
        <f t="shared" si="284"/>
        <v>0</v>
      </c>
      <c r="AF42" s="99">
        <f t="shared" si="284"/>
        <v>0</v>
      </c>
      <c r="AG42" s="99">
        <f t="shared" si="284"/>
        <v>0</v>
      </c>
      <c r="AH42" s="101">
        <f t="shared" si="284"/>
        <v>0</v>
      </c>
      <c r="AI42" s="249">
        <f>SUM(G42:AH42)</f>
        <v>0</v>
      </c>
      <c r="AJ42" s="250"/>
      <c r="AK42" s="22"/>
      <c r="AL42" s="115"/>
      <c r="AM42" s="116"/>
      <c r="AN42" s="116"/>
      <c r="AO42" s="116"/>
      <c r="AP42" s="117"/>
    </row>
    <row r="43" spans="1:45" ht="14.25" customHeight="1" thickBot="1" x14ac:dyDescent="0.2">
      <c r="B43" s="118" t="s">
        <v>79</v>
      </c>
      <c r="C43" s="119"/>
      <c r="D43" s="119"/>
      <c r="E43" s="119"/>
      <c r="F43" s="119"/>
      <c r="G43" s="59"/>
      <c r="H43" s="60"/>
      <c r="I43" s="60"/>
      <c r="J43" s="60"/>
      <c r="K43" s="60"/>
      <c r="L43" s="60"/>
      <c r="M43" s="61"/>
      <c r="N43" s="59"/>
      <c r="O43" s="60"/>
      <c r="P43" s="60"/>
      <c r="Q43" s="60"/>
      <c r="R43" s="60"/>
      <c r="S43" s="60"/>
      <c r="T43" s="61"/>
      <c r="U43" s="59"/>
      <c r="V43" s="60"/>
      <c r="W43" s="60"/>
      <c r="X43" s="60"/>
      <c r="Y43" s="60"/>
      <c r="Z43" s="60"/>
      <c r="AA43" s="61"/>
      <c r="AB43" s="59"/>
      <c r="AC43" s="60"/>
      <c r="AD43" s="60"/>
      <c r="AE43" s="60"/>
      <c r="AF43" s="60"/>
      <c r="AG43" s="60"/>
      <c r="AH43" s="62"/>
      <c r="AI43" s="251">
        <f>SUM(G43:AH43)</f>
        <v>0</v>
      </c>
      <c r="AJ43" s="252"/>
      <c r="AK43" s="22"/>
      <c r="AL43" s="115"/>
      <c r="AM43" s="116"/>
      <c r="AN43" s="116"/>
      <c r="AO43" s="116"/>
      <c r="AP43" s="117"/>
    </row>
    <row r="44" spans="1:45" ht="15" customHeight="1" x14ac:dyDescent="0.15">
      <c r="A44" s="14"/>
      <c r="B44" s="15" t="s">
        <v>14</v>
      </c>
      <c r="C44" s="102">
        <v>1</v>
      </c>
      <c r="D44" s="17" t="s">
        <v>91</v>
      </c>
      <c r="E44" s="17"/>
      <c r="F44" s="17"/>
      <c r="G44" s="17"/>
      <c r="H44" s="17"/>
      <c r="I44" s="17"/>
      <c r="J44" s="17"/>
      <c r="K44" s="17"/>
      <c r="L44" s="17"/>
      <c r="M44" s="17"/>
      <c r="N44" s="17"/>
      <c r="O44" s="17"/>
      <c r="P44" s="17"/>
      <c r="Q44" s="17"/>
      <c r="R44" s="17"/>
      <c r="S44" s="17"/>
      <c r="T44" s="105">
        <v>7</v>
      </c>
      <c r="U44" s="202" t="s">
        <v>97</v>
      </c>
      <c r="V44" s="202"/>
      <c r="W44" s="202"/>
      <c r="X44" s="202"/>
      <c r="Y44" s="202"/>
      <c r="Z44" s="202"/>
      <c r="AA44" s="202"/>
      <c r="AB44" s="202"/>
      <c r="AC44" s="202"/>
      <c r="AD44" s="202"/>
      <c r="AE44" s="202"/>
      <c r="AF44" s="202"/>
      <c r="AG44" s="202"/>
      <c r="AH44" s="202"/>
      <c r="AI44" s="202"/>
      <c r="AJ44" s="202"/>
      <c r="AK44" s="202"/>
      <c r="AL44" s="202"/>
      <c r="AM44" s="202"/>
      <c r="AN44" s="202"/>
      <c r="AO44" s="202"/>
      <c r="AP44" s="202"/>
    </row>
    <row r="45" spans="1:45" ht="15" customHeight="1" thickBot="1" x14ac:dyDescent="0.2">
      <c r="A45" s="14"/>
      <c r="B45" s="14"/>
      <c r="C45" s="102">
        <v>2</v>
      </c>
      <c r="D45" s="17" t="s">
        <v>65</v>
      </c>
      <c r="E45" s="17"/>
      <c r="F45" s="17"/>
      <c r="G45" s="17"/>
      <c r="H45" s="17"/>
      <c r="I45" s="17"/>
      <c r="J45" s="17"/>
      <c r="K45" s="17"/>
      <c r="L45" s="17"/>
      <c r="M45" s="17"/>
      <c r="N45" s="17"/>
      <c r="O45" s="17"/>
      <c r="P45" s="17"/>
      <c r="Q45" s="17"/>
      <c r="R45" s="17"/>
      <c r="S45" s="17"/>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19"/>
      <c r="AR45" s="19"/>
      <c r="AS45" s="19"/>
    </row>
    <row r="46" spans="1:45" ht="15" customHeight="1" x14ac:dyDescent="0.15">
      <c r="A46" s="18"/>
      <c r="B46" s="19"/>
      <c r="C46" s="103"/>
      <c r="D46" s="216"/>
      <c r="E46" s="217"/>
      <c r="F46" s="72" t="s">
        <v>93</v>
      </c>
      <c r="G46" s="71"/>
      <c r="H46" s="69"/>
      <c r="J46" s="68"/>
      <c r="K46" s="68"/>
      <c r="L46" s="68"/>
      <c r="M46" s="68"/>
      <c r="N46" s="68"/>
      <c r="O46" s="68"/>
      <c r="P46" s="68"/>
      <c r="Q46" s="68"/>
      <c r="R46" s="68"/>
      <c r="U46" s="78" t="s">
        <v>52</v>
      </c>
      <c r="V46" s="204" t="s">
        <v>16</v>
      </c>
      <c r="W46" s="205"/>
      <c r="X46" s="205"/>
      <c r="Y46" s="205"/>
      <c r="Z46" s="205"/>
      <c r="AA46" s="206"/>
      <c r="AB46" s="210" t="s">
        <v>122</v>
      </c>
      <c r="AC46" s="211"/>
      <c r="AD46" s="214" t="s">
        <v>77</v>
      </c>
      <c r="AE46" s="215"/>
      <c r="AF46" s="204" t="s">
        <v>16</v>
      </c>
      <c r="AG46" s="205"/>
      <c r="AH46" s="205"/>
      <c r="AI46" s="205"/>
      <c r="AJ46" s="205"/>
      <c r="AK46" s="206"/>
      <c r="AL46" s="210" t="s">
        <v>99</v>
      </c>
      <c r="AM46" s="211"/>
      <c r="AN46" s="214" t="s">
        <v>77</v>
      </c>
      <c r="AO46" s="215"/>
    </row>
    <row r="47" spans="1:45" ht="15" customHeight="1" thickBot="1" x14ac:dyDescent="0.2">
      <c r="A47" s="18"/>
      <c r="B47" s="19"/>
      <c r="C47" s="104">
        <v>3</v>
      </c>
      <c r="D47" s="19" t="s">
        <v>94</v>
      </c>
      <c r="E47" s="19"/>
      <c r="F47" s="19"/>
      <c r="G47" s="19"/>
      <c r="H47" s="19"/>
      <c r="I47" s="68"/>
      <c r="J47" s="104">
        <v>4</v>
      </c>
      <c r="K47" s="19" t="s">
        <v>96</v>
      </c>
      <c r="L47" s="68"/>
      <c r="M47" s="68"/>
      <c r="N47" s="68"/>
      <c r="O47" s="68"/>
      <c r="P47" s="68"/>
      <c r="Q47" s="68"/>
      <c r="R47" s="68"/>
      <c r="S47" s="20"/>
      <c r="V47" s="207"/>
      <c r="W47" s="208"/>
      <c r="X47" s="208"/>
      <c r="Y47" s="208"/>
      <c r="Z47" s="208"/>
      <c r="AA47" s="209"/>
      <c r="AB47" s="212"/>
      <c r="AC47" s="213"/>
      <c r="AD47" s="82" t="s">
        <v>75</v>
      </c>
      <c r="AE47" s="83" t="s">
        <v>76</v>
      </c>
      <c r="AF47" s="207"/>
      <c r="AG47" s="208"/>
      <c r="AH47" s="208"/>
      <c r="AI47" s="208"/>
      <c r="AJ47" s="208"/>
      <c r="AK47" s="209"/>
      <c r="AL47" s="212"/>
      <c r="AM47" s="213"/>
      <c r="AN47" s="82" t="s">
        <v>75</v>
      </c>
      <c r="AO47" s="83" t="s">
        <v>76</v>
      </c>
    </row>
    <row r="48" spans="1:45" ht="15" customHeight="1" thickTop="1" thickBot="1" x14ac:dyDescent="0.2">
      <c r="A48" s="18"/>
      <c r="C48" s="103"/>
      <c r="D48" s="224" t="s">
        <v>20</v>
      </c>
      <c r="E48" s="225"/>
      <c r="F48" s="225"/>
      <c r="G48" s="225"/>
      <c r="H48" s="226"/>
      <c r="K48" s="75" t="s">
        <v>53</v>
      </c>
      <c r="L48" s="76"/>
      <c r="M48" s="76"/>
      <c r="N48" s="76"/>
      <c r="O48" s="76"/>
      <c r="P48" s="76"/>
      <c r="Q48" s="77"/>
      <c r="R48" s="68"/>
      <c r="S48" s="20"/>
      <c r="V48" s="63" t="s">
        <v>17</v>
      </c>
      <c r="W48" s="247"/>
      <c r="X48" s="219"/>
      <c r="Y48" s="81" t="s">
        <v>18</v>
      </c>
      <c r="Z48" s="219"/>
      <c r="AA48" s="220"/>
      <c r="AB48" s="240" t="str">
        <f>IF(SUM(AD48:AE48),SUM(AD48:AE48),"")</f>
        <v/>
      </c>
      <c r="AC48" s="241"/>
      <c r="AD48" s="84"/>
      <c r="AE48" s="85"/>
      <c r="AF48" s="63" t="s">
        <v>74</v>
      </c>
      <c r="AG48" s="247"/>
      <c r="AH48" s="219"/>
      <c r="AI48" s="81" t="s">
        <v>18</v>
      </c>
      <c r="AJ48" s="219"/>
      <c r="AK48" s="220"/>
      <c r="AL48" s="240" t="str">
        <f t="shared" ref="AL48:AL55" si="285">IF(SUM(AN48:AO48),SUM(AN48:AO48),"")</f>
        <v/>
      </c>
      <c r="AM48" s="241"/>
      <c r="AN48" s="91"/>
      <c r="AO48" s="92"/>
    </row>
    <row r="49" spans="1:45" ht="15" customHeight="1" thickTop="1" thickBot="1" x14ac:dyDescent="0.2">
      <c r="A49" s="18"/>
      <c r="C49" s="103"/>
      <c r="D49" s="63" t="s">
        <v>23</v>
      </c>
      <c r="E49" s="227" t="s">
        <v>24</v>
      </c>
      <c r="F49" s="227"/>
      <c r="G49" s="227"/>
      <c r="H49" s="228"/>
      <c r="K49" s="233"/>
      <c r="L49" s="234"/>
      <c r="M49" s="234"/>
      <c r="N49" s="67" t="s">
        <v>48</v>
      </c>
      <c r="O49" s="234"/>
      <c r="P49" s="234"/>
      <c r="Q49" s="235"/>
      <c r="S49" s="20"/>
      <c r="V49" s="64" t="s">
        <v>78</v>
      </c>
      <c r="W49" s="223"/>
      <c r="X49" s="221"/>
      <c r="Y49" s="79" t="s">
        <v>18</v>
      </c>
      <c r="Z49" s="221"/>
      <c r="AA49" s="222"/>
      <c r="AB49" s="240" t="str">
        <f t="shared" ref="AB49:AB56" si="286">IF(SUM(AD49:AE49),SUM(AD49:AE49),"")</f>
        <v/>
      </c>
      <c r="AC49" s="241"/>
      <c r="AD49" s="89"/>
      <c r="AE49" s="86"/>
      <c r="AF49" s="63" t="s">
        <v>66</v>
      </c>
      <c r="AG49" s="223"/>
      <c r="AH49" s="221"/>
      <c r="AI49" s="79" t="s">
        <v>18</v>
      </c>
      <c r="AJ49" s="221"/>
      <c r="AK49" s="222"/>
      <c r="AL49" s="242" t="str">
        <f t="shared" si="285"/>
        <v/>
      </c>
      <c r="AM49" s="243"/>
      <c r="AN49" s="89"/>
      <c r="AO49" s="93"/>
    </row>
    <row r="50" spans="1:45" ht="15" customHeight="1" thickBot="1" x14ac:dyDescent="0.2">
      <c r="A50" s="18"/>
      <c r="C50" s="103"/>
      <c r="D50" s="73" t="s">
        <v>27</v>
      </c>
      <c r="E50" s="229" t="s">
        <v>95</v>
      </c>
      <c r="F50" s="229"/>
      <c r="G50" s="229"/>
      <c r="H50" s="230"/>
      <c r="K50" s="75" t="s">
        <v>54</v>
      </c>
      <c r="L50" s="76"/>
      <c r="M50" s="76"/>
      <c r="N50" s="76"/>
      <c r="O50" s="76"/>
      <c r="P50" s="76"/>
      <c r="Q50" s="77"/>
      <c r="S50" s="20"/>
      <c r="V50" s="64" t="s">
        <v>25</v>
      </c>
      <c r="W50" s="223"/>
      <c r="X50" s="221"/>
      <c r="Y50" s="79" t="s">
        <v>18</v>
      </c>
      <c r="Z50" s="221"/>
      <c r="AA50" s="222"/>
      <c r="AB50" s="242" t="str">
        <f t="shared" si="286"/>
        <v/>
      </c>
      <c r="AC50" s="243"/>
      <c r="AD50" s="89"/>
      <c r="AE50" s="86"/>
      <c r="AF50" s="64" t="s">
        <v>67</v>
      </c>
      <c r="AG50" s="223"/>
      <c r="AH50" s="221"/>
      <c r="AI50" s="79" t="s">
        <v>18</v>
      </c>
      <c r="AJ50" s="221"/>
      <c r="AK50" s="222"/>
      <c r="AL50" s="242" t="str">
        <f t="shared" si="285"/>
        <v/>
      </c>
      <c r="AM50" s="243"/>
      <c r="AN50" s="89"/>
      <c r="AO50" s="93"/>
    </row>
    <row r="51" spans="1:45" ht="15" customHeight="1" thickTop="1" thickBot="1" x14ac:dyDescent="0.2">
      <c r="A51" s="18"/>
      <c r="C51" s="103"/>
      <c r="D51" s="64" t="s">
        <v>30</v>
      </c>
      <c r="E51" s="229" t="s">
        <v>31</v>
      </c>
      <c r="F51" s="229"/>
      <c r="G51" s="229"/>
      <c r="H51" s="230"/>
      <c r="K51" s="233"/>
      <c r="L51" s="234"/>
      <c r="M51" s="234"/>
      <c r="N51" s="67" t="s">
        <v>48</v>
      </c>
      <c r="O51" s="234"/>
      <c r="P51" s="234"/>
      <c r="Q51" s="235"/>
      <c r="S51" s="20"/>
      <c r="V51" s="64" t="s">
        <v>28</v>
      </c>
      <c r="W51" s="223"/>
      <c r="X51" s="221"/>
      <c r="Y51" s="79" t="s">
        <v>18</v>
      </c>
      <c r="Z51" s="221"/>
      <c r="AA51" s="222"/>
      <c r="AB51" s="242" t="str">
        <f t="shared" si="286"/>
        <v/>
      </c>
      <c r="AC51" s="243"/>
      <c r="AD51" s="89"/>
      <c r="AE51" s="86"/>
      <c r="AF51" s="64" t="s">
        <v>68</v>
      </c>
      <c r="AG51" s="223"/>
      <c r="AH51" s="221"/>
      <c r="AI51" s="79" t="s">
        <v>18</v>
      </c>
      <c r="AJ51" s="221"/>
      <c r="AK51" s="222"/>
      <c r="AL51" s="242" t="str">
        <f t="shared" si="285"/>
        <v/>
      </c>
      <c r="AM51" s="243"/>
      <c r="AN51" s="89"/>
      <c r="AO51" s="93"/>
    </row>
    <row r="52" spans="1:45" ht="15" customHeight="1" thickBot="1" x14ac:dyDescent="0.2">
      <c r="A52" s="18"/>
      <c r="C52" s="103"/>
      <c r="D52" s="74" t="s">
        <v>33</v>
      </c>
      <c r="E52" s="231" t="s">
        <v>34</v>
      </c>
      <c r="F52" s="231"/>
      <c r="G52" s="231"/>
      <c r="H52" s="232"/>
      <c r="S52" s="20"/>
      <c r="V52" s="64" t="s">
        <v>32</v>
      </c>
      <c r="W52" s="223"/>
      <c r="X52" s="221"/>
      <c r="Y52" s="79" t="s">
        <v>18</v>
      </c>
      <c r="Z52" s="221"/>
      <c r="AA52" s="222"/>
      <c r="AB52" s="242" t="str">
        <f t="shared" si="286"/>
        <v/>
      </c>
      <c r="AC52" s="243"/>
      <c r="AD52" s="89"/>
      <c r="AE52" s="86"/>
      <c r="AF52" s="64" t="s">
        <v>69</v>
      </c>
      <c r="AG52" s="223"/>
      <c r="AH52" s="221"/>
      <c r="AI52" s="79" t="s">
        <v>18</v>
      </c>
      <c r="AJ52" s="221"/>
      <c r="AK52" s="222"/>
      <c r="AL52" s="242" t="str">
        <f t="shared" si="285"/>
        <v/>
      </c>
      <c r="AM52" s="243"/>
      <c r="AN52" s="89"/>
      <c r="AO52" s="93"/>
    </row>
    <row r="53" spans="1:45" ht="15" customHeight="1" x14ac:dyDescent="0.15">
      <c r="A53" s="18"/>
      <c r="C53" s="102">
        <v>5</v>
      </c>
      <c r="D53" s="218" t="s">
        <v>92</v>
      </c>
      <c r="E53" s="218"/>
      <c r="F53" s="218"/>
      <c r="G53" s="218"/>
      <c r="H53" s="218"/>
      <c r="I53" s="218"/>
      <c r="J53" s="218"/>
      <c r="K53" s="218"/>
      <c r="L53" s="218"/>
      <c r="M53" s="218"/>
      <c r="N53" s="218"/>
      <c r="O53" s="218"/>
      <c r="P53" s="218"/>
      <c r="Q53" s="218"/>
      <c r="R53" s="218"/>
      <c r="S53" s="218"/>
      <c r="V53" s="64" t="s">
        <v>19</v>
      </c>
      <c r="W53" s="223"/>
      <c r="X53" s="221"/>
      <c r="Y53" s="79" t="s">
        <v>18</v>
      </c>
      <c r="Z53" s="221"/>
      <c r="AA53" s="222"/>
      <c r="AB53" s="242" t="str">
        <f t="shared" si="286"/>
        <v/>
      </c>
      <c r="AC53" s="243"/>
      <c r="AD53" s="89"/>
      <c r="AE53" s="86"/>
      <c r="AF53" s="64" t="s">
        <v>70</v>
      </c>
      <c r="AG53" s="223"/>
      <c r="AH53" s="221"/>
      <c r="AI53" s="79" t="s">
        <v>18</v>
      </c>
      <c r="AJ53" s="221"/>
      <c r="AK53" s="222"/>
      <c r="AL53" s="242" t="str">
        <f t="shared" si="285"/>
        <v/>
      </c>
      <c r="AM53" s="243"/>
      <c r="AN53" s="89"/>
      <c r="AO53" s="93"/>
      <c r="AQ53" s="21"/>
      <c r="AR53" s="21"/>
      <c r="AS53" s="21"/>
    </row>
    <row r="54" spans="1:45" ht="15" customHeight="1" x14ac:dyDescent="0.15">
      <c r="A54" s="18"/>
      <c r="C54" s="103"/>
      <c r="D54" s="218"/>
      <c r="E54" s="218"/>
      <c r="F54" s="218"/>
      <c r="G54" s="218"/>
      <c r="H54" s="218"/>
      <c r="I54" s="218"/>
      <c r="J54" s="218"/>
      <c r="K54" s="218"/>
      <c r="L54" s="218"/>
      <c r="M54" s="218"/>
      <c r="N54" s="218"/>
      <c r="O54" s="218"/>
      <c r="P54" s="218"/>
      <c r="Q54" s="218"/>
      <c r="R54" s="218"/>
      <c r="S54" s="218"/>
      <c r="V54" s="64" t="s">
        <v>22</v>
      </c>
      <c r="W54" s="223"/>
      <c r="X54" s="221"/>
      <c r="Y54" s="79" t="s">
        <v>18</v>
      </c>
      <c r="Z54" s="221"/>
      <c r="AA54" s="222"/>
      <c r="AB54" s="242" t="str">
        <f t="shared" si="286"/>
        <v/>
      </c>
      <c r="AC54" s="243"/>
      <c r="AD54" s="89"/>
      <c r="AE54" s="86"/>
      <c r="AF54" s="64" t="s">
        <v>71</v>
      </c>
      <c r="AG54" s="223"/>
      <c r="AH54" s="221"/>
      <c r="AI54" s="79" t="s">
        <v>18</v>
      </c>
      <c r="AJ54" s="221"/>
      <c r="AK54" s="222"/>
      <c r="AL54" s="242" t="str">
        <f t="shared" si="285"/>
        <v/>
      </c>
      <c r="AM54" s="243"/>
      <c r="AN54" s="89"/>
      <c r="AO54" s="93"/>
      <c r="AQ54" s="16"/>
      <c r="AR54" s="16"/>
      <c r="AS54" s="16"/>
    </row>
    <row r="55" spans="1:45" ht="15" customHeight="1" x14ac:dyDescent="0.15">
      <c r="A55" s="18"/>
      <c r="C55" s="102">
        <v>6</v>
      </c>
      <c r="D55" s="16" t="s">
        <v>35</v>
      </c>
      <c r="L55" s="20"/>
      <c r="V55" s="64" t="s">
        <v>26</v>
      </c>
      <c r="W55" s="223"/>
      <c r="X55" s="221"/>
      <c r="Y55" s="79" t="s">
        <v>18</v>
      </c>
      <c r="Z55" s="221"/>
      <c r="AA55" s="222"/>
      <c r="AB55" s="242" t="str">
        <f t="shared" si="286"/>
        <v/>
      </c>
      <c r="AC55" s="243"/>
      <c r="AD55" s="89"/>
      <c r="AE55" s="86"/>
      <c r="AF55" s="64" t="s">
        <v>72</v>
      </c>
      <c r="AG55" s="223"/>
      <c r="AH55" s="221"/>
      <c r="AI55" s="79" t="s">
        <v>18</v>
      </c>
      <c r="AJ55" s="221"/>
      <c r="AK55" s="222"/>
      <c r="AL55" s="242" t="str">
        <f t="shared" si="285"/>
        <v/>
      </c>
      <c r="AM55" s="243"/>
      <c r="AN55" s="89"/>
      <c r="AO55" s="93"/>
      <c r="AQ55" s="16"/>
      <c r="AR55" s="16"/>
      <c r="AS55" s="16"/>
    </row>
    <row r="56" spans="1:45" ht="18" thickBot="1" x14ac:dyDescent="0.2">
      <c r="A56" s="18"/>
      <c r="B56" s="70" t="s">
        <v>15</v>
      </c>
      <c r="V56" s="74" t="s">
        <v>29</v>
      </c>
      <c r="W56" s="238"/>
      <c r="X56" s="239"/>
      <c r="Y56" s="80" t="s">
        <v>18</v>
      </c>
      <c r="Z56" s="239"/>
      <c r="AA56" s="246"/>
      <c r="AB56" s="244" t="str">
        <f t="shared" si="286"/>
        <v/>
      </c>
      <c r="AC56" s="245"/>
      <c r="AD56" s="90"/>
      <c r="AE56" s="87"/>
      <c r="AF56" s="74" t="s">
        <v>98</v>
      </c>
      <c r="AG56" s="236"/>
      <c r="AH56" s="237"/>
      <c r="AI56" s="80" t="s">
        <v>80</v>
      </c>
      <c r="AJ56" s="237"/>
      <c r="AK56" s="248"/>
      <c r="AL56" s="244" t="s">
        <v>88</v>
      </c>
      <c r="AM56" s="245"/>
      <c r="AN56" s="65" t="s">
        <v>89</v>
      </c>
      <c r="AO56" s="66" t="s">
        <v>89</v>
      </c>
      <c r="AQ56" s="1"/>
    </row>
    <row r="57" spans="1:45" x14ac:dyDescent="0.15">
      <c r="A57" s="18"/>
    </row>
    <row r="58" spans="1:45" x14ac:dyDescent="0.15">
      <c r="A58" s="18"/>
    </row>
    <row r="60" spans="1:45" x14ac:dyDescent="0.15">
      <c r="D60" s="16"/>
    </row>
    <row r="69" spans="7:8" x14ac:dyDescent="0.15">
      <c r="G69" s="1">
        <v>1</v>
      </c>
      <c r="H69" s="1" t="s">
        <v>64</v>
      </c>
    </row>
    <row r="70" spans="7:8" x14ac:dyDescent="0.15">
      <c r="G70" s="1">
        <v>2</v>
      </c>
      <c r="H70" s="1" t="s">
        <v>58</v>
      </c>
    </row>
    <row r="71" spans="7:8" x14ac:dyDescent="0.15">
      <c r="G71" s="1">
        <v>3</v>
      </c>
      <c r="H71" s="1" t="s">
        <v>59</v>
      </c>
    </row>
    <row r="72" spans="7:8" x14ac:dyDescent="0.15">
      <c r="G72" s="1">
        <v>4</v>
      </c>
      <c r="H72" s="1" t="s">
        <v>60</v>
      </c>
    </row>
    <row r="73" spans="7:8" x14ac:dyDescent="0.15">
      <c r="G73" s="1">
        <v>5</v>
      </c>
      <c r="H73" s="1" t="s">
        <v>61</v>
      </c>
    </row>
    <row r="74" spans="7:8" x14ac:dyDescent="0.15">
      <c r="G74" s="1">
        <v>6</v>
      </c>
      <c r="H74" s="1" t="s">
        <v>55</v>
      </c>
    </row>
    <row r="75" spans="7:8" x14ac:dyDescent="0.15">
      <c r="G75" s="1">
        <v>7</v>
      </c>
      <c r="H75" s="1" t="s">
        <v>73</v>
      </c>
    </row>
  </sheetData>
  <sheetProtection formatCells="0" formatColumns="0" formatRows="0" insertColumns="0" insertRows="0" deleteColumns="0" deleteRows="0" sort="0" pivotTables="0"/>
  <mergeCells count="214">
    <mergeCell ref="AI42:AJ42"/>
    <mergeCell ref="AI43:AJ43"/>
    <mergeCell ref="AF2:AO2"/>
    <mergeCell ref="AF3:AO3"/>
    <mergeCell ref="AK4:AK7"/>
    <mergeCell ref="AL4:AP7"/>
    <mergeCell ref="AL15:AP17"/>
    <mergeCell ref="AL18:AP20"/>
    <mergeCell ref="AL36:AP38"/>
    <mergeCell ref="AL39:AP41"/>
    <mergeCell ref="AI4:AJ7"/>
    <mergeCell ref="AI8:AJ9"/>
    <mergeCell ref="AI10:AJ11"/>
    <mergeCell ref="AI12:AJ12"/>
    <mergeCell ref="AI13:AJ13"/>
    <mergeCell ref="AI14:AJ14"/>
    <mergeCell ref="AI15:AJ15"/>
    <mergeCell ref="AI16:AJ16"/>
    <mergeCell ref="AI17:AJ17"/>
    <mergeCell ref="AL24:AP26"/>
    <mergeCell ref="AL49:AM49"/>
    <mergeCell ref="AL50:AM50"/>
    <mergeCell ref="AL51:AM51"/>
    <mergeCell ref="AL52:AM52"/>
    <mergeCell ref="AL53:AM53"/>
    <mergeCell ref="AL54:AM54"/>
    <mergeCell ref="AL55:AM55"/>
    <mergeCell ref="AL56:AM56"/>
    <mergeCell ref="AN46:AO46"/>
    <mergeCell ref="AL48:AM48"/>
    <mergeCell ref="AJ48:AK48"/>
    <mergeCell ref="AJ49:AK49"/>
    <mergeCell ref="AJ50:AK50"/>
    <mergeCell ref="AJ51:AK51"/>
    <mergeCell ref="AJ52:AK52"/>
    <mergeCell ref="AJ53:AK53"/>
    <mergeCell ref="AJ54:AK54"/>
    <mergeCell ref="AJ55:AK55"/>
    <mergeCell ref="AJ56:AK56"/>
    <mergeCell ref="AG56:AH56"/>
    <mergeCell ref="W55:X55"/>
    <mergeCell ref="W56:X56"/>
    <mergeCell ref="AB48:AC48"/>
    <mergeCell ref="AB49:AC49"/>
    <mergeCell ref="AB50:AC50"/>
    <mergeCell ref="AB51:AC51"/>
    <mergeCell ref="AB52:AC52"/>
    <mergeCell ref="AB53:AC53"/>
    <mergeCell ref="AB54:AC54"/>
    <mergeCell ref="AB55:AC55"/>
    <mergeCell ref="AB56:AC56"/>
    <mergeCell ref="Z55:AA55"/>
    <mergeCell ref="Z56:AA56"/>
    <mergeCell ref="AG48:AH48"/>
    <mergeCell ref="AG49:AH49"/>
    <mergeCell ref="AG50:AH50"/>
    <mergeCell ref="AG51:AH51"/>
    <mergeCell ref="AG52:AH52"/>
    <mergeCell ref="AG53:AH53"/>
    <mergeCell ref="AG54:AH54"/>
    <mergeCell ref="AG55:AH55"/>
    <mergeCell ref="W48:X48"/>
    <mergeCell ref="D53:S54"/>
    <mergeCell ref="Z48:AA48"/>
    <mergeCell ref="Z49:AA49"/>
    <mergeCell ref="Z50:AA50"/>
    <mergeCell ref="Z51:AA51"/>
    <mergeCell ref="Z52:AA52"/>
    <mergeCell ref="Z53:AA53"/>
    <mergeCell ref="Z54:AA54"/>
    <mergeCell ref="W49:X49"/>
    <mergeCell ref="W50:X50"/>
    <mergeCell ref="W51:X51"/>
    <mergeCell ref="W52:X52"/>
    <mergeCell ref="W53:X53"/>
    <mergeCell ref="W54:X54"/>
    <mergeCell ref="D48:H48"/>
    <mergeCell ref="E49:H49"/>
    <mergeCell ref="E50:H50"/>
    <mergeCell ref="E51:H51"/>
    <mergeCell ref="E52:H52"/>
    <mergeCell ref="K49:M49"/>
    <mergeCell ref="K51:M51"/>
    <mergeCell ref="O49:Q49"/>
    <mergeCell ref="O51:Q51"/>
    <mergeCell ref="E17:F17"/>
    <mergeCell ref="B18:B20"/>
    <mergeCell ref="C18:C20"/>
    <mergeCell ref="D18:D20"/>
    <mergeCell ref="U44:AP45"/>
    <mergeCell ref="V46:AA47"/>
    <mergeCell ref="AF46:AK47"/>
    <mergeCell ref="AL46:AM47"/>
    <mergeCell ref="AB46:AC47"/>
    <mergeCell ref="AD46:AE46"/>
    <mergeCell ref="D46:E46"/>
    <mergeCell ref="AI18:AJ18"/>
    <mergeCell ref="AI19:AJ19"/>
    <mergeCell ref="AI20:AJ20"/>
    <mergeCell ref="AI21:AJ21"/>
    <mergeCell ref="AI22:AJ22"/>
    <mergeCell ref="AI23:AJ23"/>
    <mergeCell ref="AI24:AJ24"/>
    <mergeCell ref="AI25:AJ25"/>
    <mergeCell ref="AI26:AJ26"/>
    <mergeCell ref="AI27:AJ27"/>
    <mergeCell ref="AI28:AJ28"/>
    <mergeCell ref="AI29:AJ29"/>
    <mergeCell ref="AI30:AJ30"/>
    <mergeCell ref="D24:D26"/>
    <mergeCell ref="E24:F24"/>
    <mergeCell ref="E18:F18"/>
    <mergeCell ref="B21:B23"/>
    <mergeCell ref="C21:C23"/>
    <mergeCell ref="D21:D23"/>
    <mergeCell ref="E21:F21"/>
    <mergeCell ref="E25:F25"/>
    <mergeCell ref="E26:F26"/>
    <mergeCell ref="C39:C41"/>
    <mergeCell ref="D39:D41"/>
    <mergeCell ref="Z3:AD3"/>
    <mergeCell ref="B4:B7"/>
    <mergeCell ref="C4:C7"/>
    <mergeCell ref="D4:D7"/>
    <mergeCell ref="E4:F7"/>
    <mergeCell ref="G4:M4"/>
    <mergeCell ref="N4:T4"/>
    <mergeCell ref="U4:AA4"/>
    <mergeCell ref="AB4:AH4"/>
    <mergeCell ref="E15:F15"/>
    <mergeCell ref="E16:F16"/>
    <mergeCell ref="E19:F19"/>
    <mergeCell ref="E20:F20"/>
    <mergeCell ref="B36:B38"/>
    <mergeCell ref="C36:C38"/>
    <mergeCell ref="D36:D38"/>
    <mergeCell ref="E36:F36"/>
    <mergeCell ref="D12:D14"/>
    <mergeCell ref="E12:F12"/>
    <mergeCell ref="E23:F23"/>
    <mergeCell ref="B24:B26"/>
    <mergeCell ref="C24:C26"/>
    <mergeCell ref="B2:J2"/>
    <mergeCell ref="K2:M2"/>
    <mergeCell ref="N2:O2"/>
    <mergeCell ref="Q2:R2"/>
    <mergeCell ref="Z2:AD2"/>
    <mergeCell ref="AL21:AP23"/>
    <mergeCell ref="E22:F22"/>
    <mergeCell ref="AK8:AK9"/>
    <mergeCell ref="AL8:AP9"/>
    <mergeCell ref="E9:F9"/>
    <mergeCell ref="B10:B11"/>
    <mergeCell ref="C10:C11"/>
    <mergeCell ref="D10:D11"/>
    <mergeCell ref="E10:F10"/>
    <mergeCell ref="AK10:AK11"/>
    <mergeCell ref="AL10:AP11"/>
    <mergeCell ref="E11:F11"/>
    <mergeCell ref="B8:B9"/>
    <mergeCell ref="C8:C9"/>
    <mergeCell ref="D8:D9"/>
    <mergeCell ref="E8:F8"/>
    <mergeCell ref="B12:B14"/>
    <mergeCell ref="C12:C14"/>
    <mergeCell ref="D15:D17"/>
    <mergeCell ref="B27:B29"/>
    <mergeCell ref="C27:C29"/>
    <mergeCell ref="D27:D29"/>
    <mergeCell ref="E27:F27"/>
    <mergeCell ref="AL27:AP29"/>
    <mergeCell ref="E28:F28"/>
    <mergeCell ref="E29:F29"/>
    <mergeCell ref="AK12:AK41"/>
    <mergeCell ref="AL12:AP14"/>
    <mergeCell ref="E13:F13"/>
    <mergeCell ref="E14:F14"/>
    <mergeCell ref="AL30:AP32"/>
    <mergeCell ref="E31:F31"/>
    <mergeCell ref="E32:F32"/>
    <mergeCell ref="B33:B35"/>
    <mergeCell ref="C33:C35"/>
    <mergeCell ref="D33:D35"/>
    <mergeCell ref="E33:F33"/>
    <mergeCell ref="AL33:AP35"/>
    <mergeCell ref="B39:B41"/>
    <mergeCell ref="B15:B17"/>
    <mergeCell ref="E40:F40"/>
    <mergeCell ref="E41:F41"/>
    <mergeCell ref="C15:C17"/>
    <mergeCell ref="B42:F42"/>
    <mergeCell ref="AL42:AP42"/>
    <mergeCell ref="B43:F43"/>
    <mergeCell ref="AL43:AP43"/>
    <mergeCell ref="E34:F34"/>
    <mergeCell ref="E35:F35"/>
    <mergeCell ref="B30:B32"/>
    <mergeCell ref="C30:C32"/>
    <mergeCell ref="AI32:AJ32"/>
    <mergeCell ref="AI33:AJ33"/>
    <mergeCell ref="AI34:AJ34"/>
    <mergeCell ref="AI35:AJ35"/>
    <mergeCell ref="E39:F39"/>
    <mergeCell ref="E37:F37"/>
    <mergeCell ref="E38:F38"/>
    <mergeCell ref="AI31:AJ31"/>
    <mergeCell ref="AI36:AJ36"/>
    <mergeCell ref="AI37:AJ37"/>
    <mergeCell ref="AI38:AJ38"/>
    <mergeCell ref="AI39:AJ39"/>
    <mergeCell ref="AI40:AJ40"/>
    <mergeCell ref="AI41:AJ41"/>
    <mergeCell ref="D30:D32"/>
    <mergeCell ref="E30:F30"/>
  </mergeCells>
  <phoneticPr fontId="2"/>
  <dataValidations count="1">
    <dataValidation type="list" allowBlank="1" sqref="C8:C41" xr:uid="{D03CFBA2-E940-414D-8B08-037A5CB7191E}">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FFC46-6514-495B-90E3-E994BBF62AE4}">
  <sheetPr>
    <tabColor rgb="FFFFFF66"/>
    <pageSetUpPr fitToPage="1"/>
  </sheetPr>
  <dimension ref="A1:AS75"/>
  <sheetViews>
    <sheetView view="pageBreakPreview" zoomScale="85" zoomScaleNormal="85" zoomScaleSheetLayoutView="85" zoomScalePageLayoutView="85" workbookViewId="0">
      <selection activeCell="AN49" sqref="AN49"/>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150" t="s">
        <v>1</v>
      </c>
      <c r="C2" s="150"/>
      <c r="D2" s="150"/>
      <c r="E2" s="150"/>
      <c r="F2" s="150"/>
      <c r="G2" s="150"/>
      <c r="H2" s="150"/>
      <c r="I2" s="150"/>
      <c r="J2" s="150"/>
      <c r="K2" s="151" t="s">
        <v>90</v>
      </c>
      <c r="L2" s="151"/>
      <c r="M2" s="151"/>
      <c r="N2" s="152"/>
      <c r="O2" s="152"/>
      <c r="P2" s="3" t="s">
        <v>2</v>
      </c>
      <c r="Q2" s="152"/>
      <c r="R2" s="152"/>
      <c r="S2" s="4" t="s">
        <v>3</v>
      </c>
      <c r="T2" s="5"/>
      <c r="U2" s="2"/>
      <c r="V2" s="2"/>
      <c r="W2" s="2"/>
      <c r="Y2" s="13"/>
      <c r="Z2" s="153" t="s">
        <v>4</v>
      </c>
      <c r="AA2" s="153"/>
      <c r="AB2" s="153"/>
      <c r="AC2" s="153"/>
      <c r="AD2" s="153"/>
      <c r="AE2" s="6" t="s">
        <v>5</v>
      </c>
      <c r="AF2" s="253" t="s">
        <v>49</v>
      </c>
      <c r="AG2" s="253"/>
      <c r="AH2" s="253"/>
      <c r="AI2" s="253"/>
      <c r="AJ2" s="253"/>
      <c r="AK2" s="253"/>
      <c r="AL2" s="253"/>
      <c r="AM2" s="253"/>
      <c r="AN2" s="253"/>
      <c r="AO2" s="253"/>
      <c r="AP2" s="6" t="s">
        <v>6</v>
      </c>
    </row>
    <row r="3" spans="2:42" ht="18" customHeight="1" thickBot="1" x14ac:dyDescent="0.2">
      <c r="B3" s="2"/>
      <c r="Y3" s="13"/>
      <c r="Z3" s="184" t="s">
        <v>7</v>
      </c>
      <c r="AA3" s="184"/>
      <c r="AB3" s="184"/>
      <c r="AC3" s="184"/>
      <c r="AD3" s="184"/>
      <c r="AE3" s="7" t="s">
        <v>5</v>
      </c>
      <c r="AF3" s="254"/>
      <c r="AG3" s="254"/>
      <c r="AH3" s="254"/>
      <c r="AI3" s="254"/>
      <c r="AJ3" s="254"/>
      <c r="AK3" s="254"/>
      <c r="AL3" s="254"/>
      <c r="AM3" s="254"/>
      <c r="AN3" s="254"/>
      <c r="AO3" s="254"/>
      <c r="AP3" s="7" t="s">
        <v>6</v>
      </c>
    </row>
    <row r="4" spans="2:42" ht="13.5" customHeight="1" x14ac:dyDescent="0.15">
      <c r="B4" s="185" t="s">
        <v>36</v>
      </c>
      <c r="C4" s="188" t="s">
        <v>37</v>
      </c>
      <c r="D4" s="191" t="s">
        <v>38</v>
      </c>
      <c r="E4" s="194" t="s">
        <v>39</v>
      </c>
      <c r="F4" s="195"/>
      <c r="G4" s="198" t="s">
        <v>8</v>
      </c>
      <c r="H4" s="199"/>
      <c r="I4" s="199"/>
      <c r="J4" s="199"/>
      <c r="K4" s="199"/>
      <c r="L4" s="199"/>
      <c r="M4" s="200"/>
      <c r="N4" s="198" t="s">
        <v>9</v>
      </c>
      <c r="O4" s="199"/>
      <c r="P4" s="199"/>
      <c r="Q4" s="199"/>
      <c r="R4" s="199"/>
      <c r="S4" s="199"/>
      <c r="T4" s="200"/>
      <c r="U4" s="198" t="s">
        <v>10</v>
      </c>
      <c r="V4" s="199"/>
      <c r="W4" s="199"/>
      <c r="X4" s="199"/>
      <c r="Y4" s="199"/>
      <c r="Z4" s="199"/>
      <c r="AA4" s="200"/>
      <c r="AB4" s="198" t="s">
        <v>11</v>
      </c>
      <c r="AC4" s="199"/>
      <c r="AD4" s="199"/>
      <c r="AE4" s="199"/>
      <c r="AF4" s="199"/>
      <c r="AG4" s="199"/>
      <c r="AH4" s="201"/>
      <c r="AI4" s="269" t="s">
        <v>40</v>
      </c>
      <c r="AJ4" s="195"/>
      <c r="AK4" s="255" t="s">
        <v>12</v>
      </c>
      <c r="AL4" s="194" t="s">
        <v>41</v>
      </c>
      <c r="AM4" s="258"/>
      <c r="AN4" s="258"/>
      <c r="AO4" s="258"/>
      <c r="AP4" s="259"/>
    </row>
    <row r="5" spans="2:42" x14ac:dyDescent="0.15">
      <c r="B5" s="186"/>
      <c r="C5" s="189"/>
      <c r="D5" s="192"/>
      <c r="E5" s="196"/>
      <c r="F5" s="197"/>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270"/>
      <c r="AJ5" s="197"/>
      <c r="AK5" s="256"/>
      <c r="AL5" s="260"/>
      <c r="AM5" s="261"/>
      <c r="AN5" s="261"/>
      <c r="AO5" s="261"/>
      <c r="AP5" s="262"/>
    </row>
    <row r="6" spans="2:42" ht="13.5" hidden="1" customHeight="1" x14ac:dyDescent="0.15">
      <c r="B6" s="187"/>
      <c r="C6" s="189"/>
      <c r="D6" s="193"/>
      <c r="E6" s="196"/>
      <c r="F6" s="197"/>
      <c r="G6" s="25" t="e">
        <f>WEEKDAY(DATE($N$2,$Q$2,G5))</f>
        <v>#NUM!</v>
      </c>
      <c r="H6" s="29" t="e">
        <f t="shared" ref="H6:AH6" si="0">WEEKDAY(DATE($N$2,$Q$2,H5))</f>
        <v>#NUM!</v>
      </c>
      <c r="I6" s="29" t="e">
        <f t="shared" si="0"/>
        <v>#NUM!</v>
      </c>
      <c r="J6" s="29" t="e">
        <f t="shared" si="0"/>
        <v>#NUM!</v>
      </c>
      <c r="K6" s="29" t="e">
        <f t="shared" si="0"/>
        <v>#NUM!</v>
      </c>
      <c r="L6" s="29" t="e">
        <f t="shared" si="0"/>
        <v>#NUM!</v>
      </c>
      <c r="M6" s="30" t="e">
        <f t="shared" si="0"/>
        <v>#NUM!</v>
      </c>
      <c r="N6" s="25" t="e">
        <f t="shared" si="0"/>
        <v>#NUM!</v>
      </c>
      <c r="O6" s="29" t="e">
        <f t="shared" si="0"/>
        <v>#NUM!</v>
      </c>
      <c r="P6" s="29" t="e">
        <f t="shared" si="0"/>
        <v>#NUM!</v>
      </c>
      <c r="Q6" s="29" t="e">
        <f t="shared" si="0"/>
        <v>#NUM!</v>
      </c>
      <c r="R6" s="29" t="e">
        <f t="shared" si="0"/>
        <v>#NUM!</v>
      </c>
      <c r="S6" s="29" t="e">
        <f t="shared" si="0"/>
        <v>#NUM!</v>
      </c>
      <c r="T6" s="30" t="e">
        <f t="shared" si="0"/>
        <v>#NUM!</v>
      </c>
      <c r="U6" s="25" t="e">
        <f t="shared" si="0"/>
        <v>#NUM!</v>
      </c>
      <c r="V6" s="29" t="e">
        <f t="shared" si="0"/>
        <v>#NUM!</v>
      </c>
      <c r="W6" s="29" t="e">
        <f t="shared" si="0"/>
        <v>#NUM!</v>
      </c>
      <c r="X6" s="29" t="e">
        <f t="shared" si="0"/>
        <v>#NUM!</v>
      </c>
      <c r="Y6" s="29" t="e">
        <f t="shared" si="0"/>
        <v>#NUM!</v>
      </c>
      <c r="Z6" s="29" t="e">
        <f t="shared" si="0"/>
        <v>#NUM!</v>
      </c>
      <c r="AA6" s="30" t="e">
        <f t="shared" si="0"/>
        <v>#NUM!</v>
      </c>
      <c r="AB6" s="25" t="e">
        <f t="shared" si="0"/>
        <v>#NUM!</v>
      </c>
      <c r="AC6" s="29" t="e">
        <f t="shared" si="0"/>
        <v>#NUM!</v>
      </c>
      <c r="AD6" s="29" t="e">
        <f t="shared" si="0"/>
        <v>#NUM!</v>
      </c>
      <c r="AE6" s="29" t="e">
        <f t="shared" si="0"/>
        <v>#NUM!</v>
      </c>
      <c r="AF6" s="29" t="e">
        <f t="shared" si="0"/>
        <v>#NUM!</v>
      </c>
      <c r="AG6" s="29" t="e">
        <f t="shared" si="0"/>
        <v>#NUM!</v>
      </c>
      <c r="AH6" s="26" t="e">
        <f t="shared" si="0"/>
        <v>#NUM!</v>
      </c>
      <c r="AI6" s="270"/>
      <c r="AJ6" s="197"/>
      <c r="AK6" s="257"/>
      <c r="AL6" s="260"/>
      <c r="AM6" s="261"/>
      <c r="AN6" s="261"/>
      <c r="AO6" s="261"/>
      <c r="AP6" s="262"/>
    </row>
    <row r="7" spans="2:42" ht="14.25" thickBot="1" x14ac:dyDescent="0.2">
      <c r="B7" s="187"/>
      <c r="C7" s="190"/>
      <c r="D7" s="193"/>
      <c r="E7" s="196"/>
      <c r="F7" s="197"/>
      <c r="G7" s="23" t="str">
        <f>IFERROR((VLOOKUP(G6,$G$69:$H$75,2,0)),"")</f>
        <v/>
      </c>
      <c r="H7" s="27" t="str">
        <f t="shared" ref="H7:AH7" si="1">IFERROR((VLOOKUP(H6,$G$69:$H$75,2,0)),"")</f>
        <v/>
      </c>
      <c r="I7" s="27" t="str">
        <f t="shared" si="1"/>
        <v/>
      </c>
      <c r="J7" s="27" t="str">
        <f t="shared" si="1"/>
        <v/>
      </c>
      <c r="K7" s="27" t="str">
        <f t="shared" si="1"/>
        <v/>
      </c>
      <c r="L7" s="27" t="str">
        <f t="shared" si="1"/>
        <v/>
      </c>
      <c r="M7" s="28" t="str">
        <f t="shared" si="1"/>
        <v/>
      </c>
      <c r="N7" s="23" t="str">
        <f t="shared" si="1"/>
        <v/>
      </c>
      <c r="O7" s="27" t="str">
        <f t="shared" si="1"/>
        <v/>
      </c>
      <c r="P7" s="27" t="str">
        <f t="shared" si="1"/>
        <v/>
      </c>
      <c r="Q7" s="27" t="str">
        <f t="shared" si="1"/>
        <v/>
      </c>
      <c r="R7" s="27" t="str">
        <f t="shared" si="1"/>
        <v/>
      </c>
      <c r="S7" s="27" t="str">
        <f t="shared" si="1"/>
        <v/>
      </c>
      <c r="T7" s="28" t="str">
        <f t="shared" si="1"/>
        <v/>
      </c>
      <c r="U7" s="23" t="str">
        <f t="shared" si="1"/>
        <v/>
      </c>
      <c r="V7" s="27" t="str">
        <f t="shared" si="1"/>
        <v/>
      </c>
      <c r="W7" s="27" t="str">
        <f t="shared" si="1"/>
        <v/>
      </c>
      <c r="X7" s="27" t="str">
        <f t="shared" si="1"/>
        <v/>
      </c>
      <c r="Y7" s="27" t="str">
        <f t="shared" si="1"/>
        <v/>
      </c>
      <c r="Z7" s="27" t="str">
        <f t="shared" si="1"/>
        <v/>
      </c>
      <c r="AA7" s="28" t="str">
        <f t="shared" si="1"/>
        <v/>
      </c>
      <c r="AB7" s="23" t="str">
        <f t="shared" si="1"/>
        <v/>
      </c>
      <c r="AC7" s="27" t="str">
        <f t="shared" si="1"/>
        <v/>
      </c>
      <c r="AD7" s="27" t="str">
        <f t="shared" si="1"/>
        <v/>
      </c>
      <c r="AE7" s="27" t="str">
        <f t="shared" si="1"/>
        <v/>
      </c>
      <c r="AF7" s="27" t="str">
        <f t="shared" si="1"/>
        <v/>
      </c>
      <c r="AG7" s="27" t="str">
        <f t="shared" si="1"/>
        <v/>
      </c>
      <c r="AH7" s="24" t="str">
        <f t="shared" si="1"/>
        <v/>
      </c>
      <c r="AI7" s="271"/>
      <c r="AJ7" s="272"/>
      <c r="AK7" s="257"/>
      <c r="AL7" s="263"/>
      <c r="AM7" s="264"/>
      <c r="AN7" s="264"/>
      <c r="AO7" s="264"/>
      <c r="AP7" s="265"/>
    </row>
    <row r="8" spans="2:42" x14ac:dyDescent="0.15">
      <c r="B8" s="176" t="s">
        <v>13</v>
      </c>
      <c r="C8" s="178"/>
      <c r="D8" s="178"/>
      <c r="E8" s="179" t="s">
        <v>42</v>
      </c>
      <c r="F8" s="180"/>
      <c r="G8" s="31"/>
      <c r="H8" s="32"/>
      <c r="I8" s="32"/>
      <c r="J8" s="32"/>
      <c r="K8" s="32"/>
      <c r="L8" s="32"/>
      <c r="M8" s="33"/>
      <c r="N8" s="34"/>
      <c r="O8" s="32"/>
      <c r="P8" s="32"/>
      <c r="Q8" s="32"/>
      <c r="R8" s="32"/>
      <c r="S8" s="32"/>
      <c r="T8" s="35"/>
      <c r="U8" s="31"/>
      <c r="V8" s="32"/>
      <c r="W8" s="32"/>
      <c r="X8" s="32"/>
      <c r="Y8" s="32"/>
      <c r="Z8" s="32"/>
      <c r="AA8" s="33"/>
      <c r="AB8" s="31"/>
      <c r="AC8" s="32"/>
      <c r="AD8" s="32"/>
      <c r="AE8" s="32"/>
      <c r="AF8" s="32"/>
      <c r="AG8" s="32"/>
      <c r="AH8" s="36"/>
      <c r="AI8" s="273">
        <f>SUM(G9:AH9)</f>
        <v>0</v>
      </c>
      <c r="AJ8" s="274"/>
      <c r="AK8" s="154"/>
      <c r="AL8" s="156"/>
      <c r="AM8" s="157"/>
      <c r="AN8" s="157"/>
      <c r="AO8" s="157"/>
      <c r="AP8" s="158"/>
    </row>
    <row r="9" spans="2:42" x14ac:dyDescent="0.15">
      <c r="B9" s="177"/>
      <c r="C9" s="129"/>
      <c r="D9" s="129"/>
      <c r="E9" s="122" t="s">
        <v>43</v>
      </c>
      <c r="F9" s="123"/>
      <c r="G9" s="47" t="str">
        <f t="shared" ref="G9:AH9" si="2">IF(G8="","",IFERROR(VLOOKUP(G8,$V$48:$AD$56,9,FALSE),VLOOKUP(G8,$AF$48:$AN$56,9,FALSE)))</f>
        <v/>
      </c>
      <c r="H9" s="48" t="str">
        <f t="shared" si="2"/>
        <v/>
      </c>
      <c r="I9" s="48" t="str">
        <f t="shared" si="2"/>
        <v/>
      </c>
      <c r="J9" s="48" t="str">
        <f t="shared" si="2"/>
        <v/>
      </c>
      <c r="K9" s="48" t="str">
        <f t="shared" si="2"/>
        <v/>
      </c>
      <c r="L9" s="48" t="str">
        <f t="shared" si="2"/>
        <v/>
      </c>
      <c r="M9" s="49" t="str">
        <f t="shared" si="2"/>
        <v/>
      </c>
      <c r="N9" s="55" t="str">
        <f t="shared" si="2"/>
        <v/>
      </c>
      <c r="O9" s="48" t="str">
        <f t="shared" si="2"/>
        <v/>
      </c>
      <c r="P9" s="48" t="str">
        <f t="shared" si="2"/>
        <v/>
      </c>
      <c r="Q9" s="48" t="str">
        <f t="shared" si="2"/>
        <v/>
      </c>
      <c r="R9" s="48" t="str">
        <f t="shared" si="2"/>
        <v/>
      </c>
      <c r="S9" s="48" t="str">
        <f t="shared" si="2"/>
        <v/>
      </c>
      <c r="T9" s="56" t="str">
        <f t="shared" si="2"/>
        <v/>
      </c>
      <c r="U9" s="47" t="str">
        <f t="shared" si="2"/>
        <v/>
      </c>
      <c r="V9" s="48" t="str">
        <f t="shared" si="2"/>
        <v/>
      </c>
      <c r="W9" s="48" t="str">
        <f t="shared" si="2"/>
        <v/>
      </c>
      <c r="X9" s="48" t="str">
        <f t="shared" si="2"/>
        <v/>
      </c>
      <c r="Y9" s="48" t="str">
        <f t="shared" si="2"/>
        <v/>
      </c>
      <c r="Z9" s="48" t="str">
        <f t="shared" si="2"/>
        <v/>
      </c>
      <c r="AA9" s="49" t="str">
        <f t="shared" si="2"/>
        <v/>
      </c>
      <c r="AB9" s="47" t="str">
        <f t="shared" si="2"/>
        <v/>
      </c>
      <c r="AC9" s="48" t="str">
        <f t="shared" si="2"/>
        <v/>
      </c>
      <c r="AD9" s="48" t="str">
        <f t="shared" si="2"/>
        <v/>
      </c>
      <c r="AE9" s="48" t="str">
        <f t="shared" si="2"/>
        <v/>
      </c>
      <c r="AF9" s="48" t="str">
        <f t="shared" si="2"/>
        <v/>
      </c>
      <c r="AG9" s="48" t="str">
        <f t="shared" si="2"/>
        <v/>
      </c>
      <c r="AH9" s="50" t="str">
        <f t="shared" si="2"/>
        <v/>
      </c>
      <c r="AI9" s="275"/>
      <c r="AJ9" s="276"/>
      <c r="AK9" s="155"/>
      <c r="AL9" s="159"/>
      <c r="AM9" s="160"/>
      <c r="AN9" s="160"/>
      <c r="AO9" s="160"/>
      <c r="AP9" s="161"/>
    </row>
    <row r="10" spans="2:42" x14ac:dyDescent="0.15">
      <c r="B10" s="124" t="s">
        <v>44</v>
      </c>
      <c r="C10" s="127"/>
      <c r="D10" s="127"/>
      <c r="E10" s="164" t="s">
        <v>42</v>
      </c>
      <c r="F10" s="165"/>
      <c r="G10" s="37"/>
      <c r="H10" s="38"/>
      <c r="I10" s="38"/>
      <c r="J10" s="38"/>
      <c r="K10" s="38"/>
      <c r="L10" s="38"/>
      <c r="M10" s="39"/>
      <c r="N10" s="40"/>
      <c r="O10" s="38"/>
      <c r="P10" s="38"/>
      <c r="Q10" s="38"/>
      <c r="R10" s="38"/>
      <c r="S10" s="38"/>
      <c r="T10" s="41"/>
      <c r="U10" s="37"/>
      <c r="V10" s="38"/>
      <c r="W10" s="38"/>
      <c r="X10" s="38"/>
      <c r="Y10" s="38"/>
      <c r="Z10" s="38"/>
      <c r="AA10" s="39"/>
      <c r="AB10" s="37"/>
      <c r="AC10" s="38"/>
      <c r="AD10" s="38"/>
      <c r="AE10" s="38"/>
      <c r="AF10" s="38"/>
      <c r="AG10" s="38"/>
      <c r="AH10" s="42"/>
      <c r="AI10" s="277">
        <f>SUM(G11:AH11)</f>
        <v>0</v>
      </c>
      <c r="AJ10" s="278"/>
      <c r="AK10" s="166"/>
      <c r="AL10" s="168"/>
      <c r="AM10" s="169"/>
      <c r="AN10" s="169"/>
      <c r="AO10" s="169"/>
      <c r="AP10" s="170"/>
    </row>
    <row r="11" spans="2:42" ht="14.25" thickBot="1" x14ac:dyDescent="0.2">
      <c r="B11" s="162"/>
      <c r="C11" s="163"/>
      <c r="D11" s="163"/>
      <c r="E11" s="174" t="s">
        <v>43</v>
      </c>
      <c r="F11" s="175"/>
      <c r="G11" s="51" t="str">
        <f t="shared" ref="G11:AH11" si="3">IF(G10="","",IFERROR(VLOOKUP(G10,$V$48:$AD$56,9,FALSE),VLOOKUP(G10,$AF$48:$AN$56,9,FALSE)))</f>
        <v/>
      </c>
      <c r="H11" s="52" t="str">
        <f t="shared" si="3"/>
        <v/>
      </c>
      <c r="I11" s="52" t="str">
        <f t="shared" si="3"/>
        <v/>
      </c>
      <c r="J11" s="52" t="str">
        <f t="shared" si="3"/>
        <v/>
      </c>
      <c r="K11" s="52" t="str">
        <f t="shared" si="3"/>
        <v/>
      </c>
      <c r="L11" s="52" t="str">
        <f t="shared" si="3"/>
        <v/>
      </c>
      <c r="M11" s="53" t="str">
        <f t="shared" si="3"/>
        <v/>
      </c>
      <c r="N11" s="57" t="str">
        <f t="shared" si="3"/>
        <v/>
      </c>
      <c r="O11" s="52" t="str">
        <f t="shared" si="3"/>
        <v/>
      </c>
      <c r="P11" s="52" t="str">
        <f t="shared" si="3"/>
        <v/>
      </c>
      <c r="Q11" s="52" t="str">
        <f t="shared" si="3"/>
        <v/>
      </c>
      <c r="R11" s="52" t="str">
        <f t="shared" si="3"/>
        <v/>
      </c>
      <c r="S11" s="52" t="str">
        <f t="shared" si="3"/>
        <v/>
      </c>
      <c r="T11" s="58" t="str">
        <f t="shared" si="3"/>
        <v/>
      </c>
      <c r="U11" s="51" t="str">
        <f t="shared" si="3"/>
        <v/>
      </c>
      <c r="V11" s="52" t="str">
        <f t="shared" si="3"/>
        <v/>
      </c>
      <c r="W11" s="52" t="str">
        <f t="shared" si="3"/>
        <v/>
      </c>
      <c r="X11" s="52" t="str">
        <f t="shared" si="3"/>
        <v/>
      </c>
      <c r="Y11" s="52" t="str">
        <f t="shared" si="3"/>
        <v/>
      </c>
      <c r="Z11" s="52" t="str">
        <f t="shared" si="3"/>
        <v/>
      </c>
      <c r="AA11" s="53" t="str">
        <f t="shared" si="3"/>
        <v/>
      </c>
      <c r="AB11" s="51" t="str">
        <f t="shared" si="3"/>
        <v/>
      </c>
      <c r="AC11" s="52" t="str">
        <f t="shared" si="3"/>
        <v/>
      </c>
      <c r="AD11" s="52" t="str">
        <f t="shared" si="3"/>
        <v/>
      </c>
      <c r="AE11" s="52" t="str">
        <f t="shared" si="3"/>
        <v/>
      </c>
      <c r="AF11" s="52" t="str">
        <f t="shared" si="3"/>
        <v/>
      </c>
      <c r="AG11" s="52" t="str">
        <f t="shared" si="3"/>
        <v/>
      </c>
      <c r="AH11" s="54" t="str">
        <f t="shared" si="3"/>
        <v/>
      </c>
      <c r="AI11" s="279"/>
      <c r="AJ11" s="280"/>
      <c r="AK11" s="167"/>
      <c r="AL11" s="171"/>
      <c r="AM11" s="172"/>
      <c r="AN11" s="172"/>
      <c r="AO11" s="172"/>
      <c r="AP11" s="173"/>
    </row>
    <row r="12" spans="2:42" x14ac:dyDescent="0.15">
      <c r="B12" s="125" t="s">
        <v>50</v>
      </c>
      <c r="C12" s="128"/>
      <c r="D12" s="128"/>
      <c r="E12" s="164" t="s">
        <v>42</v>
      </c>
      <c r="F12" s="165"/>
      <c r="G12" s="94"/>
      <c r="H12" s="95"/>
      <c r="I12" s="95"/>
      <c r="J12" s="95"/>
      <c r="K12" s="95"/>
      <c r="L12" s="95"/>
      <c r="M12" s="96"/>
      <c r="N12" s="94"/>
      <c r="O12" s="95"/>
      <c r="P12" s="95"/>
      <c r="Q12" s="95"/>
      <c r="R12" s="95"/>
      <c r="S12" s="95"/>
      <c r="T12" s="96"/>
      <c r="U12" s="94"/>
      <c r="V12" s="95"/>
      <c r="W12" s="95"/>
      <c r="X12" s="95"/>
      <c r="Y12" s="95"/>
      <c r="Z12" s="95"/>
      <c r="AA12" s="96"/>
      <c r="AB12" s="94"/>
      <c r="AC12" s="95"/>
      <c r="AD12" s="95"/>
      <c r="AE12" s="95"/>
      <c r="AF12" s="95"/>
      <c r="AG12" s="95"/>
      <c r="AH12" s="97"/>
      <c r="AI12" s="281">
        <f>SUM(AI13:AI14)</f>
        <v>0</v>
      </c>
      <c r="AJ12" s="282"/>
      <c r="AK12" s="141" t="str">
        <f>IFERROR(ROUNDDOWN(AI42/(D46*4),1),"")</f>
        <v/>
      </c>
      <c r="AL12" s="144"/>
      <c r="AM12" s="145"/>
      <c r="AN12" s="145"/>
      <c r="AO12" s="145"/>
      <c r="AP12" s="146"/>
    </row>
    <row r="13" spans="2:42" x14ac:dyDescent="0.15">
      <c r="B13" s="125"/>
      <c r="C13" s="128"/>
      <c r="D13" s="128"/>
      <c r="E13" s="120" t="s">
        <v>45</v>
      </c>
      <c r="F13" s="121"/>
      <c r="G13" s="43" t="str">
        <f>IF(G12="","",IFERROR(VLOOKUP(G12,$V$48:$AD$56,9,FALSE),VLOOKUP(G12,$AF$48:$AN$56,9,FALSE)))</f>
        <v/>
      </c>
      <c r="H13" s="44" t="str">
        <f t="shared" ref="H13:AH13" si="4">IF(H12="","",IFERROR(VLOOKUP(H12,$V$48:$AD$56,9,FALSE),VLOOKUP(H12,$AF$48:$AN$56,9,FALSE)))</f>
        <v/>
      </c>
      <c r="I13" s="44" t="str">
        <f t="shared" si="4"/>
        <v/>
      </c>
      <c r="J13" s="44" t="str">
        <f t="shared" si="4"/>
        <v/>
      </c>
      <c r="K13" s="44" t="str">
        <f t="shared" si="4"/>
        <v/>
      </c>
      <c r="L13" s="44" t="str">
        <f t="shared" si="4"/>
        <v/>
      </c>
      <c r="M13" s="45" t="str">
        <f t="shared" si="4"/>
        <v/>
      </c>
      <c r="N13" s="43" t="str">
        <f t="shared" si="4"/>
        <v/>
      </c>
      <c r="O13" s="44" t="str">
        <f t="shared" si="4"/>
        <v/>
      </c>
      <c r="P13" s="44" t="str">
        <f t="shared" si="4"/>
        <v/>
      </c>
      <c r="Q13" s="44" t="str">
        <f t="shared" si="4"/>
        <v/>
      </c>
      <c r="R13" s="44" t="str">
        <f t="shared" si="4"/>
        <v/>
      </c>
      <c r="S13" s="44" t="str">
        <f t="shared" si="4"/>
        <v/>
      </c>
      <c r="T13" s="45" t="str">
        <f t="shared" si="4"/>
        <v/>
      </c>
      <c r="U13" s="43" t="str">
        <f t="shared" si="4"/>
        <v/>
      </c>
      <c r="V13" s="44" t="str">
        <f t="shared" si="4"/>
        <v/>
      </c>
      <c r="W13" s="44" t="str">
        <f t="shared" si="4"/>
        <v/>
      </c>
      <c r="X13" s="44" t="str">
        <f t="shared" si="4"/>
        <v/>
      </c>
      <c r="Y13" s="44" t="str">
        <f t="shared" si="4"/>
        <v/>
      </c>
      <c r="Z13" s="44" t="str">
        <f t="shared" si="4"/>
        <v/>
      </c>
      <c r="AA13" s="45" t="str">
        <f t="shared" si="4"/>
        <v/>
      </c>
      <c r="AB13" s="43" t="str">
        <f t="shared" si="4"/>
        <v/>
      </c>
      <c r="AC13" s="44" t="str">
        <f t="shared" si="4"/>
        <v/>
      </c>
      <c r="AD13" s="44" t="str">
        <f t="shared" si="4"/>
        <v/>
      </c>
      <c r="AE13" s="44" t="str">
        <f t="shared" si="4"/>
        <v/>
      </c>
      <c r="AF13" s="44" t="str">
        <f t="shared" si="4"/>
        <v/>
      </c>
      <c r="AG13" s="44" t="str">
        <f t="shared" si="4"/>
        <v/>
      </c>
      <c r="AH13" s="46" t="str">
        <f t="shared" si="4"/>
        <v/>
      </c>
      <c r="AI13" s="134">
        <f>SUM(G13:AH13)</f>
        <v>0</v>
      </c>
      <c r="AJ13" s="135"/>
      <c r="AK13" s="142"/>
      <c r="AL13" s="147"/>
      <c r="AM13" s="148"/>
      <c r="AN13" s="148"/>
      <c r="AO13" s="148"/>
      <c r="AP13" s="149"/>
    </row>
    <row r="14" spans="2:42" x14ac:dyDescent="0.15">
      <c r="B14" s="126"/>
      <c r="C14" s="129"/>
      <c r="D14" s="129"/>
      <c r="E14" s="122" t="s">
        <v>46</v>
      </c>
      <c r="F14" s="123"/>
      <c r="G14" s="47" t="str">
        <f>IF(G12="","",IFERROR(VLOOKUP(G12,$V$48:$AE$56,10,FALSE),VLOOKUP(G12,$AF$48:$AO$56,10,FALSE)))</f>
        <v/>
      </c>
      <c r="H14" s="48" t="str">
        <f t="shared" ref="H14:AH14" si="5">IF(H12="","",IFERROR(VLOOKUP(H12,$V$48:$AE$56,10,FALSE),VLOOKUP(H12,$AF$48:$AO$56,10,FALSE)))</f>
        <v/>
      </c>
      <c r="I14" s="48" t="str">
        <f t="shared" si="5"/>
        <v/>
      </c>
      <c r="J14" s="48" t="str">
        <f t="shared" si="5"/>
        <v/>
      </c>
      <c r="K14" s="48" t="str">
        <f t="shared" si="5"/>
        <v/>
      </c>
      <c r="L14" s="48" t="str">
        <f t="shared" si="5"/>
        <v/>
      </c>
      <c r="M14" s="49" t="str">
        <f t="shared" si="5"/>
        <v/>
      </c>
      <c r="N14" s="47" t="str">
        <f t="shared" si="5"/>
        <v/>
      </c>
      <c r="O14" s="48" t="str">
        <f t="shared" si="5"/>
        <v/>
      </c>
      <c r="P14" s="48" t="str">
        <f t="shared" si="5"/>
        <v/>
      </c>
      <c r="Q14" s="48" t="str">
        <f t="shared" si="5"/>
        <v/>
      </c>
      <c r="R14" s="48" t="str">
        <f t="shared" si="5"/>
        <v/>
      </c>
      <c r="S14" s="48" t="str">
        <f t="shared" si="5"/>
        <v/>
      </c>
      <c r="T14" s="49" t="str">
        <f t="shared" si="5"/>
        <v/>
      </c>
      <c r="U14" s="47" t="str">
        <f t="shared" si="5"/>
        <v/>
      </c>
      <c r="V14" s="48" t="str">
        <f t="shared" si="5"/>
        <v/>
      </c>
      <c r="W14" s="48" t="str">
        <f t="shared" si="5"/>
        <v/>
      </c>
      <c r="X14" s="48" t="str">
        <f t="shared" si="5"/>
        <v/>
      </c>
      <c r="Y14" s="48" t="str">
        <f t="shared" si="5"/>
        <v/>
      </c>
      <c r="Z14" s="48" t="str">
        <f t="shared" si="5"/>
        <v/>
      </c>
      <c r="AA14" s="49" t="str">
        <f t="shared" si="5"/>
        <v/>
      </c>
      <c r="AB14" s="47" t="str">
        <f t="shared" si="5"/>
        <v/>
      </c>
      <c r="AC14" s="48" t="str">
        <f t="shared" si="5"/>
        <v/>
      </c>
      <c r="AD14" s="48" t="str">
        <f t="shared" si="5"/>
        <v/>
      </c>
      <c r="AE14" s="48" t="str">
        <f t="shared" si="5"/>
        <v/>
      </c>
      <c r="AF14" s="48" t="str">
        <f t="shared" si="5"/>
        <v/>
      </c>
      <c r="AG14" s="48" t="str">
        <f t="shared" si="5"/>
        <v/>
      </c>
      <c r="AH14" s="50" t="str">
        <f t="shared" si="5"/>
        <v/>
      </c>
      <c r="AI14" s="130">
        <f>SUM(G14:AH14)</f>
        <v>0</v>
      </c>
      <c r="AJ14" s="131"/>
      <c r="AK14" s="142"/>
      <c r="AL14" s="147"/>
      <c r="AM14" s="148"/>
      <c r="AN14" s="148"/>
      <c r="AO14" s="148"/>
      <c r="AP14" s="149"/>
    </row>
    <row r="15" spans="2:42" x14ac:dyDescent="0.15">
      <c r="B15" s="124" t="s">
        <v>50</v>
      </c>
      <c r="C15" s="127"/>
      <c r="D15" s="181"/>
      <c r="E15" s="136" t="s">
        <v>42</v>
      </c>
      <c r="F15" s="137"/>
      <c r="G15" s="94"/>
      <c r="H15" s="95"/>
      <c r="I15" s="95"/>
      <c r="J15" s="95"/>
      <c r="K15" s="95"/>
      <c r="L15" s="95"/>
      <c r="M15" s="96"/>
      <c r="N15" s="94"/>
      <c r="O15" s="95"/>
      <c r="P15" s="95"/>
      <c r="Q15" s="95"/>
      <c r="R15" s="95"/>
      <c r="S15" s="95"/>
      <c r="T15" s="96"/>
      <c r="U15" s="94"/>
      <c r="V15" s="95"/>
      <c r="W15" s="95"/>
      <c r="X15" s="95"/>
      <c r="Y15" s="95"/>
      <c r="Z15" s="95"/>
      <c r="AA15" s="96"/>
      <c r="AB15" s="94"/>
      <c r="AC15" s="95"/>
      <c r="AD15" s="95"/>
      <c r="AE15" s="95"/>
      <c r="AF15" s="95"/>
      <c r="AG15" s="95"/>
      <c r="AH15" s="97"/>
      <c r="AI15" s="132">
        <f t="shared" ref="AI15" si="6">SUM(AI16:AI17)</f>
        <v>0</v>
      </c>
      <c r="AJ15" s="133"/>
      <c r="AK15" s="142"/>
      <c r="AL15" s="138"/>
      <c r="AM15" s="139"/>
      <c r="AN15" s="139"/>
      <c r="AO15" s="139"/>
      <c r="AP15" s="149"/>
    </row>
    <row r="16" spans="2:42" x14ac:dyDescent="0.15">
      <c r="B16" s="125"/>
      <c r="C16" s="128"/>
      <c r="D16" s="182"/>
      <c r="E16" s="120" t="s">
        <v>45</v>
      </c>
      <c r="F16" s="121"/>
      <c r="G16" s="43" t="str">
        <f t="shared" ref="G16:V16" si="7">IF(G15="","",IFERROR(VLOOKUP(G15,$V$48:$AD$56,9,FALSE),VLOOKUP(G15,$AF$48:$AN$56,9,FALSE)))</f>
        <v/>
      </c>
      <c r="H16" s="44" t="str">
        <f t="shared" si="7"/>
        <v/>
      </c>
      <c r="I16" s="44" t="str">
        <f t="shared" si="7"/>
        <v/>
      </c>
      <c r="J16" s="44" t="str">
        <f t="shared" si="7"/>
        <v/>
      </c>
      <c r="K16" s="44" t="str">
        <f t="shared" si="7"/>
        <v/>
      </c>
      <c r="L16" s="44" t="str">
        <f t="shared" si="7"/>
        <v/>
      </c>
      <c r="M16" s="45" t="str">
        <f t="shared" si="7"/>
        <v/>
      </c>
      <c r="N16" s="43" t="str">
        <f t="shared" si="7"/>
        <v/>
      </c>
      <c r="O16" s="44" t="str">
        <f t="shared" si="7"/>
        <v/>
      </c>
      <c r="P16" s="44" t="str">
        <f t="shared" si="7"/>
        <v/>
      </c>
      <c r="Q16" s="44" t="str">
        <f t="shared" si="7"/>
        <v/>
      </c>
      <c r="R16" s="44" t="str">
        <f t="shared" si="7"/>
        <v/>
      </c>
      <c r="S16" s="44" t="str">
        <f t="shared" si="7"/>
        <v/>
      </c>
      <c r="T16" s="45" t="str">
        <f t="shared" si="7"/>
        <v/>
      </c>
      <c r="U16" s="43" t="str">
        <f t="shared" si="7"/>
        <v/>
      </c>
      <c r="V16" s="44" t="str">
        <f t="shared" si="7"/>
        <v/>
      </c>
      <c r="W16" s="44" t="str">
        <f t="shared" ref="W16:AH16" si="8">IF(W15="","",IFERROR(VLOOKUP(W15,$V$48:$AD$56,9,FALSE),VLOOKUP(W15,$AF$48:$AN$56,9,FALSE)))</f>
        <v/>
      </c>
      <c r="X16" s="44" t="str">
        <f t="shared" si="8"/>
        <v/>
      </c>
      <c r="Y16" s="44" t="str">
        <f t="shared" si="8"/>
        <v/>
      </c>
      <c r="Z16" s="44" t="str">
        <f t="shared" si="8"/>
        <v/>
      </c>
      <c r="AA16" s="45" t="str">
        <f t="shared" si="8"/>
        <v/>
      </c>
      <c r="AB16" s="43" t="str">
        <f t="shared" si="8"/>
        <v/>
      </c>
      <c r="AC16" s="44" t="str">
        <f t="shared" si="8"/>
        <v/>
      </c>
      <c r="AD16" s="44" t="str">
        <f t="shared" si="8"/>
        <v/>
      </c>
      <c r="AE16" s="44" t="str">
        <f t="shared" si="8"/>
        <v/>
      </c>
      <c r="AF16" s="44" t="str">
        <f t="shared" si="8"/>
        <v/>
      </c>
      <c r="AG16" s="44" t="str">
        <f t="shared" si="8"/>
        <v/>
      </c>
      <c r="AH16" s="46" t="str">
        <f t="shared" si="8"/>
        <v/>
      </c>
      <c r="AI16" s="134">
        <f t="shared" ref="AI16:AI17" si="9">SUM(G16:AH16)</f>
        <v>0</v>
      </c>
      <c r="AJ16" s="135"/>
      <c r="AK16" s="142"/>
      <c r="AL16" s="147"/>
      <c r="AM16" s="148"/>
      <c r="AN16" s="148"/>
      <c r="AO16" s="148"/>
      <c r="AP16" s="149"/>
    </row>
    <row r="17" spans="2:42" x14ac:dyDescent="0.15">
      <c r="B17" s="126"/>
      <c r="C17" s="129"/>
      <c r="D17" s="183"/>
      <c r="E17" s="122" t="s">
        <v>46</v>
      </c>
      <c r="F17" s="123"/>
      <c r="G17" s="47" t="str">
        <f t="shared" ref="G17:AH17" si="10">IF(G15="","",IFERROR(VLOOKUP(G15,$V$48:$AE$56,10,FALSE),VLOOKUP(G15,$AF$48:$AO$56,10,FALSE)))</f>
        <v/>
      </c>
      <c r="H17" s="48" t="str">
        <f t="shared" si="10"/>
        <v/>
      </c>
      <c r="I17" s="48" t="str">
        <f t="shared" si="10"/>
        <v/>
      </c>
      <c r="J17" s="48" t="str">
        <f t="shared" si="10"/>
        <v/>
      </c>
      <c r="K17" s="48" t="str">
        <f t="shared" si="10"/>
        <v/>
      </c>
      <c r="L17" s="48" t="str">
        <f t="shared" si="10"/>
        <v/>
      </c>
      <c r="M17" s="49" t="str">
        <f t="shared" si="10"/>
        <v/>
      </c>
      <c r="N17" s="47" t="str">
        <f t="shared" si="10"/>
        <v/>
      </c>
      <c r="O17" s="48" t="str">
        <f t="shared" si="10"/>
        <v/>
      </c>
      <c r="P17" s="48" t="str">
        <f t="shared" si="10"/>
        <v/>
      </c>
      <c r="Q17" s="48" t="str">
        <f t="shared" si="10"/>
        <v/>
      </c>
      <c r="R17" s="48" t="str">
        <f t="shared" si="10"/>
        <v/>
      </c>
      <c r="S17" s="48" t="str">
        <f t="shared" si="10"/>
        <v/>
      </c>
      <c r="T17" s="49" t="str">
        <f t="shared" si="10"/>
        <v/>
      </c>
      <c r="U17" s="47" t="str">
        <f t="shared" si="10"/>
        <v/>
      </c>
      <c r="V17" s="48" t="str">
        <f t="shared" si="10"/>
        <v/>
      </c>
      <c r="W17" s="48" t="str">
        <f t="shared" si="10"/>
        <v/>
      </c>
      <c r="X17" s="48" t="str">
        <f t="shared" si="10"/>
        <v/>
      </c>
      <c r="Y17" s="48" t="str">
        <f t="shared" si="10"/>
        <v/>
      </c>
      <c r="Z17" s="48" t="str">
        <f t="shared" si="10"/>
        <v/>
      </c>
      <c r="AA17" s="49" t="str">
        <f t="shared" si="10"/>
        <v/>
      </c>
      <c r="AB17" s="47" t="str">
        <f t="shared" si="10"/>
        <v/>
      </c>
      <c r="AC17" s="48" t="str">
        <f t="shared" si="10"/>
        <v/>
      </c>
      <c r="AD17" s="48" t="str">
        <f t="shared" si="10"/>
        <v/>
      </c>
      <c r="AE17" s="48" t="str">
        <f t="shared" si="10"/>
        <v/>
      </c>
      <c r="AF17" s="48" t="str">
        <f t="shared" si="10"/>
        <v/>
      </c>
      <c r="AG17" s="48" t="str">
        <f t="shared" si="10"/>
        <v/>
      </c>
      <c r="AH17" s="50" t="str">
        <f t="shared" si="10"/>
        <v/>
      </c>
      <c r="AI17" s="130">
        <f t="shared" si="9"/>
        <v>0</v>
      </c>
      <c r="AJ17" s="131"/>
      <c r="AK17" s="142"/>
      <c r="AL17" s="147"/>
      <c r="AM17" s="148"/>
      <c r="AN17" s="148"/>
      <c r="AO17" s="148"/>
      <c r="AP17" s="149"/>
    </row>
    <row r="18" spans="2:42" x14ac:dyDescent="0.15">
      <c r="B18" s="124" t="s">
        <v>50</v>
      </c>
      <c r="C18" s="127"/>
      <c r="D18" s="127"/>
      <c r="E18" s="136" t="s">
        <v>42</v>
      </c>
      <c r="F18" s="137"/>
      <c r="G18" s="94"/>
      <c r="H18" s="95"/>
      <c r="I18" s="95"/>
      <c r="J18" s="95"/>
      <c r="K18" s="95"/>
      <c r="L18" s="95"/>
      <c r="M18" s="96"/>
      <c r="N18" s="94"/>
      <c r="O18" s="95"/>
      <c r="P18" s="95"/>
      <c r="Q18" s="95"/>
      <c r="R18" s="95"/>
      <c r="S18" s="95"/>
      <c r="T18" s="96"/>
      <c r="U18" s="94"/>
      <c r="V18" s="95"/>
      <c r="W18" s="95"/>
      <c r="X18" s="95"/>
      <c r="Y18" s="95"/>
      <c r="Z18" s="95"/>
      <c r="AA18" s="96"/>
      <c r="AB18" s="94"/>
      <c r="AC18" s="95"/>
      <c r="AD18" s="95"/>
      <c r="AE18" s="95"/>
      <c r="AF18" s="95"/>
      <c r="AG18" s="95"/>
      <c r="AH18" s="97"/>
      <c r="AI18" s="132">
        <f t="shared" ref="AI18" si="11">SUM(AI19:AI20)</f>
        <v>0</v>
      </c>
      <c r="AJ18" s="133"/>
      <c r="AK18" s="142"/>
      <c r="AL18" s="138"/>
      <c r="AM18" s="139"/>
      <c r="AN18" s="139"/>
      <c r="AO18" s="139"/>
      <c r="AP18" s="149"/>
    </row>
    <row r="19" spans="2:42" x14ac:dyDescent="0.15">
      <c r="B19" s="125"/>
      <c r="C19" s="128"/>
      <c r="D19" s="128"/>
      <c r="E19" s="120" t="s">
        <v>45</v>
      </c>
      <c r="F19" s="121"/>
      <c r="G19" s="43" t="str">
        <f t="shared" ref="G19:V19" si="12">IF(G18="","",IFERROR(VLOOKUP(G18,$V$48:$AD$56,9,FALSE),VLOOKUP(G18,$AF$48:$AN$56,9,FALSE)))</f>
        <v/>
      </c>
      <c r="H19" s="44" t="str">
        <f t="shared" si="12"/>
        <v/>
      </c>
      <c r="I19" s="44" t="str">
        <f t="shared" si="12"/>
        <v/>
      </c>
      <c r="J19" s="44" t="str">
        <f t="shared" si="12"/>
        <v/>
      </c>
      <c r="K19" s="44" t="str">
        <f t="shared" si="12"/>
        <v/>
      </c>
      <c r="L19" s="44" t="str">
        <f t="shared" si="12"/>
        <v/>
      </c>
      <c r="M19" s="45" t="str">
        <f t="shared" si="12"/>
        <v/>
      </c>
      <c r="N19" s="43" t="str">
        <f t="shared" si="12"/>
        <v/>
      </c>
      <c r="O19" s="44" t="str">
        <f t="shared" si="12"/>
        <v/>
      </c>
      <c r="P19" s="44" t="str">
        <f t="shared" si="12"/>
        <v/>
      </c>
      <c r="Q19" s="44" t="str">
        <f t="shared" si="12"/>
        <v/>
      </c>
      <c r="R19" s="44" t="str">
        <f t="shared" si="12"/>
        <v/>
      </c>
      <c r="S19" s="44" t="str">
        <f t="shared" si="12"/>
        <v/>
      </c>
      <c r="T19" s="45" t="str">
        <f t="shared" si="12"/>
        <v/>
      </c>
      <c r="U19" s="43" t="str">
        <f t="shared" si="12"/>
        <v/>
      </c>
      <c r="V19" s="44" t="str">
        <f t="shared" si="12"/>
        <v/>
      </c>
      <c r="W19" s="44" t="str">
        <f t="shared" ref="W19:AH19" si="13">IF(W18="","",IFERROR(VLOOKUP(W18,$V$48:$AD$56,9,FALSE),VLOOKUP(W18,$AF$48:$AN$56,9,FALSE)))</f>
        <v/>
      </c>
      <c r="X19" s="44" t="str">
        <f t="shared" si="13"/>
        <v/>
      </c>
      <c r="Y19" s="44" t="str">
        <f t="shared" si="13"/>
        <v/>
      </c>
      <c r="Z19" s="44" t="str">
        <f t="shared" si="13"/>
        <v/>
      </c>
      <c r="AA19" s="45" t="str">
        <f t="shared" si="13"/>
        <v/>
      </c>
      <c r="AB19" s="43" t="str">
        <f t="shared" si="13"/>
        <v/>
      </c>
      <c r="AC19" s="44" t="str">
        <f t="shared" si="13"/>
        <v/>
      </c>
      <c r="AD19" s="44" t="str">
        <f t="shared" si="13"/>
        <v/>
      </c>
      <c r="AE19" s="44" t="str">
        <f t="shared" si="13"/>
        <v/>
      </c>
      <c r="AF19" s="44" t="str">
        <f t="shared" si="13"/>
        <v/>
      </c>
      <c r="AG19" s="44" t="str">
        <f t="shared" si="13"/>
        <v/>
      </c>
      <c r="AH19" s="46" t="str">
        <f t="shared" si="13"/>
        <v/>
      </c>
      <c r="AI19" s="134">
        <f t="shared" ref="AI19:AI20" si="14">SUM(G19:AH19)</f>
        <v>0</v>
      </c>
      <c r="AJ19" s="135"/>
      <c r="AK19" s="142"/>
      <c r="AL19" s="147"/>
      <c r="AM19" s="148"/>
      <c r="AN19" s="148"/>
      <c r="AO19" s="148"/>
      <c r="AP19" s="149"/>
    </row>
    <row r="20" spans="2:42" x14ac:dyDescent="0.15">
      <c r="B20" s="126"/>
      <c r="C20" s="129"/>
      <c r="D20" s="129"/>
      <c r="E20" s="122" t="s">
        <v>46</v>
      </c>
      <c r="F20" s="123"/>
      <c r="G20" s="47" t="str">
        <f t="shared" ref="G20:AH20" si="15">IF(G18="","",IFERROR(VLOOKUP(G18,$V$48:$AE$56,10,FALSE),VLOOKUP(G18,$AF$48:$AO$56,10,FALSE)))</f>
        <v/>
      </c>
      <c r="H20" s="48" t="str">
        <f t="shared" si="15"/>
        <v/>
      </c>
      <c r="I20" s="48" t="str">
        <f t="shared" si="15"/>
        <v/>
      </c>
      <c r="J20" s="48" t="str">
        <f t="shared" si="15"/>
        <v/>
      </c>
      <c r="K20" s="48" t="str">
        <f t="shared" si="15"/>
        <v/>
      </c>
      <c r="L20" s="48" t="str">
        <f t="shared" si="15"/>
        <v/>
      </c>
      <c r="M20" s="49" t="str">
        <f t="shared" si="15"/>
        <v/>
      </c>
      <c r="N20" s="47" t="str">
        <f t="shared" si="15"/>
        <v/>
      </c>
      <c r="O20" s="48" t="str">
        <f t="shared" si="15"/>
        <v/>
      </c>
      <c r="P20" s="48" t="str">
        <f t="shared" si="15"/>
        <v/>
      </c>
      <c r="Q20" s="48" t="str">
        <f t="shared" si="15"/>
        <v/>
      </c>
      <c r="R20" s="48" t="str">
        <f t="shared" si="15"/>
        <v/>
      </c>
      <c r="S20" s="48" t="str">
        <f t="shared" si="15"/>
        <v/>
      </c>
      <c r="T20" s="49" t="str">
        <f t="shared" si="15"/>
        <v/>
      </c>
      <c r="U20" s="47" t="str">
        <f t="shared" si="15"/>
        <v/>
      </c>
      <c r="V20" s="48" t="str">
        <f t="shared" si="15"/>
        <v/>
      </c>
      <c r="W20" s="48" t="str">
        <f t="shared" si="15"/>
        <v/>
      </c>
      <c r="X20" s="48" t="str">
        <f t="shared" si="15"/>
        <v/>
      </c>
      <c r="Y20" s="48" t="str">
        <f t="shared" si="15"/>
        <v/>
      </c>
      <c r="Z20" s="48" t="str">
        <f t="shared" si="15"/>
        <v/>
      </c>
      <c r="AA20" s="49" t="str">
        <f t="shared" si="15"/>
        <v/>
      </c>
      <c r="AB20" s="47" t="str">
        <f t="shared" si="15"/>
        <v/>
      </c>
      <c r="AC20" s="48" t="str">
        <f t="shared" si="15"/>
        <v/>
      </c>
      <c r="AD20" s="48" t="str">
        <f t="shared" si="15"/>
        <v/>
      </c>
      <c r="AE20" s="48" t="str">
        <f t="shared" si="15"/>
        <v/>
      </c>
      <c r="AF20" s="48" t="str">
        <f t="shared" si="15"/>
        <v/>
      </c>
      <c r="AG20" s="48" t="str">
        <f t="shared" si="15"/>
        <v/>
      </c>
      <c r="AH20" s="50" t="str">
        <f t="shared" si="15"/>
        <v/>
      </c>
      <c r="AI20" s="130">
        <f t="shared" si="14"/>
        <v>0</v>
      </c>
      <c r="AJ20" s="131"/>
      <c r="AK20" s="142"/>
      <c r="AL20" s="147"/>
      <c r="AM20" s="148"/>
      <c r="AN20" s="148"/>
      <c r="AO20" s="148"/>
      <c r="AP20" s="149"/>
    </row>
    <row r="21" spans="2:42" x14ac:dyDescent="0.15">
      <c r="B21" s="124" t="s">
        <v>50</v>
      </c>
      <c r="C21" s="127"/>
      <c r="D21" s="127"/>
      <c r="E21" s="136" t="s">
        <v>42</v>
      </c>
      <c r="F21" s="137"/>
      <c r="G21" s="94"/>
      <c r="H21" s="95"/>
      <c r="I21" s="95"/>
      <c r="J21" s="95"/>
      <c r="K21" s="95"/>
      <c r="L21" s="95"/>
      <c r="M21" s="96"/>
      <c r="N21" s="94"/>
      <c r="O21" s="95"/>
      <c r="P21" s="95"/>
      <c r="Q21" s="95"/>
      <c r="R21" s="95"/>
      <c r="S21" s="95"/>
      <c r="T21" s="96"/>
      <c r="U21" s="94"/>
      <c r="V21" s="95"/>
      <c r="W21" s="95"/>
      <c r="X21" s="95"/>
      <c r="Y21" s="95"/>
      <c r="Z21" s="95"/>
      <c r="AA21" s="96"/>
      <c r="AB21" s="94"/>
      <c r="AC21" s="95"/>
      <c r="AD21" s="95"/>
      <c r="AE21" s="95"/>
      <c r="AF21" s="95"/>
      <c r="AG21" s="95"/>
      <c r="AH21" s="97"/>
      <c r="AI21" s="132">
        <f t="shared" ref="AI21" si="16">SUM(AI22:AI23)</f>
        <v>0</v>
      </c>
      <c r="AJ21" s="133"/>
      <c r="AK21" s="142"/>
      <c r="AL21" s="138"/>
      <c r="AM21" s="139"/>
      <c r="AN21" s="139"/>
      <c r="AO21" s="139"/>
      <c r="AP21" s="140"/>
    </row>
    <row r="22" spans="2:42" x14ac:dyDescent="0.15">
      <c r="B22" s="125"/>
      <c r="C22" s="128"/>
      <c r="D22" s="128"/>
      <c r="E22" s="120" t="s">
        <v>45</v>
      </c>
      <c r="F22" s="121"/>
      <c r="G22" s="43" t="str">
        <f t="shared" ref="G22:V22" si="17">IF(G21="","",IFERROR(VLOOKUP(G21,$V$48:$AD$56,9,FALSE),VLOOKUP(G21,$AF$48:$AN$56,9,FALSE)))</f>
        <v/>
      </c>
      <c r="H22" s="44" t="str">
        <f t="shared" si="17"/>
        <v/>
      </c>
      <c r="I22" s="44" t="str">
        <f t="shared" si="17"/>
        <v/>
      </c>
      <c r="J22" s="44" t="str">
        <f t="shared" si="17"/>
        <v/>
      </c>
      <c r="K22" s="44" t="str">
        <f t="shared" si="17"/>
        <v/>
      </c>
      <c r="L22" s="44" t="str">
        <f t="shared" si="17"/>
        <v/>
      </c>
      <c r="M22" s="45" t="str">
        <f t="shared" si="17"/>
        <v/>
      </c>
      <c r="N22" s="43" t="str">
        <f t="shared" si="17"/>
        <v/>
      </c>
      <c r="O22" s="44" t="str">
        <f t="shared" si="17"/>
        <v/>
      </c>
      <c r="P22" s="44" t="str">
        <f t="shared" si="17"/>
        <v/>
      </c>
      <c r="Q22" s="44" t="str">
        <f t="shared" si="17"/>
        <v/>
      </c>
      <c r="R22" s="44" t="str">
        <f t="shared" si="17"/>
        <v/>
      </c>
      <c r="S22" s="44" t="str">
        <f t="shared" si="17"/>
        <v/>
      </c>
      <c r="T22" s="45" t="str">
        <f t="shared" si="17"/>
        <v/>
      </c>
      <c r="U22" s="43" t="str">
        <f t="shared" si="17"/>
        <v/>
      </c>
      <c r="V22" s="44" t="str">
        <f t="shared" si="17"/>
        <v/>
      </c>
      <c r="W22" s="44" t="str">
        <f t="shared" ref="W22:AH22" si="18">IF(W21="","",IFERROR(VLOOKUP(W21,$V$48:$AD$56,9,FALSE),VLOOKUP(W21,$AF$48:$AN$56,9,FALSE)))</f>
        <v/>
      </c>
      <c r="X22" s="44" t="str">
        <f t="shared" si="18"/>
        <v/>
      </c>
      <c r="Y22" s="44" t="str">
        <f t="shared" si="18"/>
        <v/>
      </c>
      <c r="Z22" s="44" t="str">
        <f t="shared" si="18"/>
        <v/>
      </c>
      <c r="AA22" s="45" t="str">
        <f t="shared" si="18"/>
        <v/>
      </c>
      <c r="AB22" s="43" t="str">
        <f t="shared" si="18"/>
        <v/>
      </c>
      <c r="AC22" s="44" t="str">
        <f t="shared" si="18"/>
        <v/>
      </c>
      <c r="AD22" s="44" t="str">
        <f t="shared" si="18"/>
        <v/>
      </c>
      <c r="AE22" s="44" t="str">
        <f t="shared" si="18"/>
        <v/>
      </c>
      <c r="AF22" s="44" t="str">
        <f t="shared" si="18"/>
        <v/>
      </c>
      <c r="AG22" s="44" t="str">
        <f t="shared" si="18"/>
        <v/>
      </c>
      <c r="AH22" s="46" t="str">
        <f t="shared" si="18"/>
        <v/>
      </c>
      <c r="AI22" s="134">
        <f t="shared" ref="AI22:AI23" si="19">SUM(G22:AH22)</f>
        <v>0</v>
      </c>
      <c r="AJ22" s="135"/>
      <c r="AK22" s="142"/>
      <c r="AL22" s="138"/>
      <c r="AM22" s="139"/>
      <c r="AN22" s="139"/>
      <c r="AO22" s="139"/>
      <c r="AP22" s="140"/>
    </row>
    <row r="23" spans="2:42" x14ac:dyDescent="0.15">
      <c r="B23" s="126"/>
      <c r="C23" s="129"/>
      <c r="D23" s="129"/>
      <c r="E23" s="122" t="s">
        <v>46</v>
      </c>
      <c r="F23" s="123"/>
      <c r="G23" s="47" t="str">
        <f t="shared" ref="G23:AH23" si="20">IF(G21="","",IFERROR(VLOOKUP(G21,$V$48:$AE$56,10,FALSE),VLOOKUP(G21,$AF$48:$AO$56,10,FALSE)))</f>
        <v/>
      </c>
      <c r="H23" s="48" t="str">
        <f t="shared" si="20"/>
        <v/>
      </c>
      <c r="I23" s="48" t="str">
        <f t="shared" si="20"/>
        <v/>
      </c>
      <c r="J23" s="48" t="str">
        <f t="shared" si="20"/>
        <v/>
      </c>
      <c r="K23" s="48" t="str">
        <f t="shared" si="20"/>
        <v/>
      </c>
      <c r="L23" s="48" t="str">
        <f t="shared" si="20"/>
        <v/>
      </c>
      <c r="M23" s="49" t="str">
        <f t="shared" si="20"/>
        <v/>
      </c>
      <c r="N23" s="47" t="str">
        <f t="shared" si="20"/>
        <v/>
      </c>
      <c r="O23" s="48" t="str">
        <f t="shared" si="20"/>
        <v/>
      </c>
      <c r="P23" s="48" t="str">
        <f t="shared" si="20"/>
        <v/>
      </c>
      <c r="Q23" s="48" t="str">
        <f t="shared" si="20"/>
        <v/>
      </c>
      <c r="R23" s="48" t="str">
        <f t="shared" si="20"/>
        <v/>
      </c>
      <c r="S23" s="48" t="str">
        <f t="shared" si="20"/>
        <v/>
      </c>
      <c r="T23" s="49" t="str">
        <f t="shared" si="20"/>
        <v/>
      </c>
      <c r="U23" s="47" t="str">
        <f t="shared" si="20"/>
        <v/>
      </c>
      <c r="V23" s="48" t="str">
        <f t="shared" si="20"/>
        <v/>
      </c>
      <c r="W23" s="48" t="str">
        <f t="shared" si="20"/>
        <v/>
      </c>
      <c r="X23" s="48" t="str">
        <f t="shared" si="20"/>
        <v/>
      </c>
      <c r="Y23" s="48" t="str">
        <f t="shared" si="20"/>
        <v/>
      </c>
      <c r="Z23" s="48" t="str">
        <f t="shared" si="20"/>
        <v/>
      </c>
      <c r="AA23" s="49" t="str">
        <f t="shared" si="20"/>
        <v/>
      </c>
      <c r="AB23" s="47" t="str">
        <f t="shared" si="20"/>
        <v/>
      </c>
      <c r="AC23" s="48" t="str">
        <f t="shared" si="20"/>
        <v/>
      </c>
      <c r="AD23" s="48" t="str">
        <f t="shared" si="20"/>
        <v/>
      </c>
      <c r="AE23" s="48" t="str">
        <f t="shared" si="20"/>
        <v/>
      </c>
      <c r="AF23" s="48" t="str">
        <f t="shared" si="20"/>
        <v/>
      </c>
      <c r="AG23" s="48" t="str">
        <f t="shared" si="20"/>
        <v/>
      </c>
      <c r="AH23" s="50" t="str">
        <f t="shared" si="20"/>
        <v/>
      </c>
      <c r="AI23" s="130">
        <f t="shared" si="19"/>
        <v>0</v>
      </c>
      <c r="AJ23" s="131"/>
      <c r="AK23" s="142"/>
      <c r="AL23" s="138"/>
      <c r="AM23" s="139"/>
      <c r="AN23" s="139"/>
      <c r="AO23" s="139"/>
      <c r="AP23" s="140"/>
    </row>
    <row r="24" spans="2:42" x14ac:dyDescent="0.15">
      <c r="B24" s="124" t="s">
        <v>50</v>
      </c>
      <c r="C24" s="127"/>
      <c r="D24" s="127"/>
      <c r="E24" s="136" t="s">
        <v>42</v>
      </c>
      <c r="F24" s="137"/>
      <c r="G24" s="94"/>
      <c r="H24" s="95"/>
      <c r="I24" s="95"/>
      <c r="J24" s="95"/>
      <c r="K24" s="95"/>
      <c r="L24" s="95"/>
      <c r="M24" s="96"/>
      <c r="N24" s="94"/>
      <c r="O24" s="95"/>
      <c r="P24" s="95"/>
      <c r="Q24" s="95"/>
      <c r="R24" s="95"/>
      <c r="S24" s="95"/>
      <c r="T24" s="96"/>
      <c r="U24" s="94"/>
      <c r="V24" s="95"/>
      <c r="W24" s="95"/>
      <c r="X24" s="95"/>
      <c r="Y24" s="95"/>
      <c r="Z24" s="95"/>
      <c r="AA24" s="96"/>
      <c r="AB24" s="94"/>
      <c r="AC24" s="95"/>
      <c r="AD24" s="95"/>
      <c r="AE24" s="95"/>
      <c r="AF24" s="95"/>
      <c r="AG24" s="95"/>
      <c r="AH24" s="97"/>
      <c r="AI24" s="132">
        <f t="shared" ref="AI24" si="21">SUM(AI25:AI26)</f>
        <v>0</v>
      </c>
      <c r="AJ24" s="133"/>
      <c r="AK24" s="142"/>
      <c r="AL24" s="138"/>
      <c r="AM24" s="139"/>
      <c r="AN24" s="139"/>
      <c r="AO24" s="139"/>
      <c r="AP24" s="140"/>
    </row>
    <row r="25" spans="2:42" x14ac:dyDescent="0.15">
      <c r="B25" s="125"/>
      <c r="C25" s="128"/>
      <c r="D25" s="128"/>
      <c r="E25" s="120" t="s">
        <v>45</v>
      </c>
      <c r="F25" s="121"/>
      <c r="G25" s="43" t="str">
        <f t="shared" ref="G25:V25" si="22">IF(G24="","",IFERROR(VLOOKUP(G24,$V$48:$AD$56,9,FALSE),VLOOKUP(G24,$AF$48:$AN$56,9,FALSE)))</f>
        <v/>
      </c>
      <c r="H25" s="44" t="str">
        <f t="shared" si="22"/>
        <v/>
      </c>
      <c r="I25" s="44" t="str">
        <f t="shared" si="22"/>
        <v/>
      </c>
      <c r="J25" s="44" t="str">
        <f t="shared" si="22"/>
        <v/>
      </c>
      <c r="K25" s="44" t="str">
        <f t="shared" si="22"/>
        <v/>
      </c>
      <c r="L25" s="44" t="str">
        <f t="shared" si="22"/>
        <v/>
      </c>
      <c r="M25" s="45" t="str">
        <f t="shared" si="22"/>
        <v/>
      </c>
      <c r="N25" s="43" t="str">
        <f t="shared" si="22"/>
        <v/>
      </c>
      <c r="O25" s="44" t="str">
        <f t="shared" si="22"/>
        <v/>
      </c>
      <c r="P25" s="44" t="str">
        <f t="shared" si="22"/>
        <v/>
      </c>
      <c r="Q25" s="44" t="str">
        <f t="shared" si="22"/>
        <v/>
      </c>
      <c r="R25" s="44" t="str">
        <f t="shared" si="22"/>
        <v/>
      </c>
      <c r="S25" s="44" t="str">
        <f t="shared" si="22"/>
        <v/>
      </c>
      <c r="T25" s="45" t="str">
        <f t="shared" si="22"/>
        <v/>
      </c>
      <c r="U25" s="43" t="str">
        <f t="shared" si="22"/>
        <v/>
      </c>
      <c r="V25" s="44" t="str">
        <f t="shared" si="22"/>
        <v/>
      </c>
      <c r="W25" s="44" t="str">
        <f t="shared" ref="W25:AH25" si="23">IF(W24="","",IFERROR(VLOOKUP(W24,$V$48:$AD$56,9,FALSE),VLOOKUP(W24,$AF$48:$AN$56,9,FALSE)))</f>
        <v/>
      </c>
      <c r="X25" s="44" t="str">
        <f t="shared" si="23"/>
        <v/>
      </c>
      <c r="Y25" s="44" t="str">
        <f t="shared" si="23"/>
        <v/>
      </c>
      <c r="Z25" s="44" t="str">
        <f t="shared" si="23"/>
        <v/>
      </c>
      <c r="AA25" s="45" t="str">
        <f t="shared" si="23"/>
        <v/>
      </c>
      <c r="AB25" s="43" t="str">
        <f t="shared" si="23"/>
        <v/>
      </c>
      <c r="AC25" s="44" t="str">
        <f t="shared" si="23"/>
        <v/>
      </c>
      <c r="AD25" s="44" t="str">
        <f t="shared" si="23"/>
        <v/>
      </c>
      <c r="AE25" s="44" t="str">
        <f t="shared" si="23"/>
        <v/>
      </c>
      <c r="AF25" s="44" t="str">
        <f t="shared" si="23"/>
        <v/>
      </c>
      <c r="AG25" s="44" t="str">
        <f t="shared" si="23"/>
        <v/>
      </c>
      <c r="AH25" s="46" t="str">
        <f t="shared" si="23"/>
        <v/>
      </c>
      <c r="AI25" s="134">
        <f t="shared" ref="AI25:AI26" si="24">SUM(G25:AH25)</f>
        <v>0</v>
      </c>
      <c r="AJ25" s="135"/>
      <c r="AK25" s="142"/>
      <c r="AL25" s="138"/>
      <c r="AM25" s="139"/>
      <c r="AN25" s="139"/>
      <c r="AO25" s="139"/>
      <c r="AP25" s="140"/>
    </row>
    <row r="26" spans="2:42" x14ac:dyDescent="0.15">
      <c r="B26" s="126"/>
      <c r="C26" s="129"/>
      <c r="D26" s="129"/>
      <c r="E26" s="122" t="s">
        <v>46</v>
      </c>
      <c r="F26" s="123"/>
      <c r="G26" s="47" t="str">
        <f t="shared" ref="G26:AH26" si="25">IF(G24="","",IFERROR(VLOOKUP(G24,$V$48:$AE$56,10,FALSE),VLOOKUP(G24,$AF$48:$AO$56,10,FALSE)))</f>
        <v/>
      </c>
      <c r="H26" s="48" t="str">
        <f t="shared" si="25"/>
        <v/>
      </c>
      <c r="I26" s="48" t="str">
        <f t="shared" si="25"/>
        <v/>
      </c>
      <c r="J26" s="48" t="str">
        <f t="shared" si="25"/>
        <v/>
      </c>
      <c r="K26" s="48" t="str">
        <f t="shared" si="25"/>
        <v/>
      </c>
      <c r="L26" s="48" t="str">
        <f t="shared" si="25"/>
        <v/>
      </c>
      <c r="M26" s="49" t="str">
        <f t="shared" si="25"/>
        <v/>
      </c>
      <c r="N26" s="47" t="str">
        <f t="shared" si="25"/>
        <v/>
      </c>
      <c r="O26" s="48" t="str">
        <f t="shared" si="25"/>
        <v/>
      </c>
      <c r="P26" s="48" t="str">
        <f t="shared" si="25"/>
        <v/>
      </c>
      <c r="Q26" s="48" t="str">
        <f t="shared" si="25"/>
        <v/>
      </c>
      <c r="R26" s="48" t="str">
        <f t="shared" si="25"/>
        <v/>
      </c>
      <c r="S26" s="48" t="str">
        <f t="shared" si="25"/>
        <v/>
      </c>
      <c r="T26" s="49" t="str">
        <f t="shared" si="25"/>
        <v/>
      </c>
      <c r="U26" s="47" t="str">
        <f t="shared" si="25"/>
        <v/>
      </c>
      <c r="V26" s="48" t="str">
        <f t="shared" si="25"/>
        <v/>
      </c>
      <c r="W26" s="48" t="str">
        <f t="shared" si="25"/>
        <v/>
      </c>
      <c r="X26" s="48" t="str">
        <f t="shared" si="25"/>
        <v/>
      </c>
      <c r="Y26" s="48" t="str">
        <f t="shared" si="25"/>
        <v/>
      </c>
      <c r="Z26" s="48" t="str">
        <f t="shared" si="25"/>
        <v/>
      </c>
      <c r="AA26" s="49" t="str">
        <f t="shared" si="25"/>
        <v/>
      </c>
      <c r="AB26" s="47" t="str">
        <f t="shared" si="25"/>
        <v/>
      </c>
      <c r="AC26" s="48" t="str">
        <f t="shared" si="25"/>
        <v/>
      </c>
      <c r="AD26" s="48" t="str">
        <f t="shared" si="25"/>
        <v/>
      </c>
      <c r="AE26" s="48" t="str">
        <f t="shared" si="25"/>
        <v/>
      </c>
      <c r="AF26" s="48" t="str">
        <f t="shared" si="25"/>
        <v/>
      </c>
      <c r="AG26" s="48" t="str">
        <f t="shared" si="25"/>
        <v/>
      </c>
      <c r="AH26" s="50" t="str">
        <f t="shared" si="25"/>
        <v/>
      </c>
      <c r="AI26" s="130">
        <f t="shared" si="24"/>
        <v>0</v>
      </c>
      <c r="AJ26" s="131"/>
      <c r="AK26" s="142"/>
      <c r="AL26" s="138"/>
      <c r="AM26" s="139"/>
      <c r="AN26" s="139"/>
      <c r="AO26" s="139"/>
      <c r="AP26" s="140"/>
    </row>
    <row r="27" spans="2:42" x14ac:dyDescent="0.15">
      <c r="B27" s="124" t="s">
        <v>50</v>
      </c>
      <c r="C27" s="127"/>
      <c r="D27" s="127"/>
      <c r="E27" s="136" t="s">
        <v>42</v>
      </c>
      <c r="F27" s="137"/>
      <c r="G27" s="94"/>
      <c r="H27" s="95"/>
      <c r="I27" s="95"/>
      <c r="J27" s="95"/>
      <c r="K27" s="95"/>
      <c r="L27" s="95"/>
      <c r="M27" s="96"/>
      <c r="N27" s="94"/>
      <c r="O27" s="95"/>
      <c r="P27" s="95"/>
      <c r="Q27" s="95"/>
      <c r="R27" s="95"/>
      <c r="S27" s="95"/>
      <c r="T27" s="96"/>
      <c r="U27" s="94"/>
      <c r="V27" s="95"/>
      <c r="W27" s="95"/>
      <c r="X27" s="95"/>
      <c r="Y27" s="95"/>
      <c r="Z27" s="95"/>
      <c r="AA27" s="96"/>
      <c r="AB27" s="94"/>
      <c r="AC27" s="95"/>
      <c r="AD27" s="95"/>
      <c r="AE27" s="95"/>
      <c r="AF27" s="95"/>
      <c r="AG27" s="95"/>
      <c r="AH27" s="97"/>
      <c r="AI27" s="132">
        <f t="shared" ref="AI27" si="26">SUM(AI28:AI29)</f>
        <v>0</v>
      </c>
      <c r="AJ27" s="133"/>
      <c r="AK27" s="142"/>
      <c r="AL27" s="138"/>
      <c r="AM27" s="139"/>
      <c r="AN27" s="139"/>
      <c r="AO27" s="139"/>
      <c r="AP27" s="140"/>
    </row>
    <row r="28" spans="2:42" x14ac:dyDescent="0.15">
      <c r="B28" s="125"/>
      <c r="C28" s="128"/>
      <c r="D28" s="128"/>
      <c r="E28" s="120" t="s">
        <v>45</v>
      </c>
      <c r="F28" s="121"/>
      <c r="G28" s="43" t="str">
        <f t="shared" ref="G28:V28" si="27">IF(G27="","",IFERROR(VLOOKUP(G27,$V$48:$AD$56,9,FALSE),VLOOKUP(G27,$AF$48:$AN$56,9,FALSE)))</f>
        <v/>
      </c>
      <c r="H28" s="44" t="str">
        <f t="shared" si="27"/>
        <v/>
      </c>
      <c r="I28" s="44" t="str">
        <f t="shared" si="27"/>
        <v/>
      </c>
      <c r="J28" s="44" t="str">
        <f t="shared" si="27"/>
        <v/>
      </c>
      <c r="K28" s="44" t="str">
        <f t="shared" si="27"/>
        <v/>
      </c>
      <c r="L28" s="44" t="str">
        <f t="shared" si="27"/>
        <v/>
      </c>
      <c r="M28" s="45" t="str">
        <f t="shared" si="27"/>
        <v/>
      </c>
      <c r="N28" s="43" t="str">
        <f t="shared" si="27"/>
        <v/>
      </c>
      <c r="O28" s="44" t="str">
        <f t="shared" si="27"/>
        <v/>
      </c>
      <c r="P28" s="44" t="str">
        <f t="shared" si="27"/>
        <v/>
      </c>
      <c r="Q28" s="44" t="str">
        <f t="shared" si="27"/>
        <v/>
      </c>
      <c r="R28" s="44" t="str">
        <f t="shared" si="27"/>
        <v/>
      </c>
      <c r="S28" s="44" t="str">
        <f t="shared" si="27"/>
        <v/>
      </c>
      <c r="T28" s="45" t="str">
        <f t="shared" si="27"/>
        <v/>
      </c>
      <c r="U28" s="43" t="str">
        <f t="shared" si="27"/>
        <v/>
      </c>
      <c r="V28" s="44" t="str">
        <f t="shared" si="27"/>
        <v/>
      </c>
      <c r="W28" s="44" t="str">
        <f t="shared" ref="W28:AH28" si="28">IF(W27="","",IFERROR(VLOOKUP(W27,$V$48:$AD$56,9,FALSE),VLOOKUP(W27,$AF$48:$AN$56,9,FALSE)))</f>
        <v/>
      </c>
      <c r="X28" s="44" t="str">
        <f t="shared" si="28"/>
        <v/>
      </c>
      <c r="Y28" s="44" t="str">
        <f t="shared" si="28"/>
        <v/>
      </c>
      <c r="Z28" s="44" t="str">
        <f t="shared" si="28"/>
        <v/>
      </c>
      <c r="AA28" s="45" t="str">
        <f t="shared" si="28"/>
        <v/>
      </c>
      <c r="AB28" s="43" t="str">
        <f t="shared" si="28"/>
        <v/>
      </c>
      <c r="AC28" s="44" t="str">
        <f t="shared" si="28"/>
        <v/>
      </c>
      <c r="AD28" s="44" t="str">
        <f t="shared" si="28"/>
        <v/>
      </c>
      <c r="AE28" s="44" t="str">
        <f t="shared" si="28"/>
        <v/>
      </c>
      <c r="AF28" s="44" t="str">
        <f t="shared" si="28"/>
        <v/>
      </c>
      <c r="AG28" s="44" t="str">
        <f t="shared" si="28"/>
        <v/>
      </c>
      <c r="AH28" s="46" t="str">
        <f t="shared" si="28"/>
        <v/>
      </c>
      <c r="AI28" s="134">
        <f t="shared" ref="AI28:AI29" si="29">SUM(G28:AH28)</f>
        <v>0</v>
      </c>
      <c r="AJ28" s="135"/>
      <c r="AK28" s="142"/>
      <c r="AL28" s="138"/>
      <c r="AM28" s="139"/>
      <c r="AN28" s="139"/>
      <c r="AO28" s="139"/>
      <c r="AP28" s="140"/>
    </row>
    <row r="29" spans="2:42" x14ac:dyDescent="0.15">
      <c r="B29" s="126"/>
      <c r="C29" s="129"/>
      <c r="D29" s="129"/>
      <c r="E29" s="122" t="s">
        <v>46</v>
      </c>
      <c r="F29" s="123"/>
      <c r="G29" s="47" t="str">
        <f t="shared" ref="G29:AH29" si="30">IF(G27="","",IFERROR(VLOOKUP(G27,$V$48:$AE$56,10,FALSE),VLOOKUP(G27,$AF$48:$AO$56,10,FALSE)))</f>
        <v/>
      </c>
      <c r="H29" s="48" t="str">
        <f t="shared" si="30"/>
        <v/>
      </c>
      <c r="I29" s="48" t="str">
        <f t="shared" si="30"/>
        <v/>
      </c>
      <c r="J29" s="48" t="str">
        <f t="shared" si="30"/>
        <v/>
      </c>
      <c r="K29" s="48" t="str">
        <f t="shared" si="30"/>
        <v/>
      </c>
      <c r="L29" s="48" t="str">
        <f t="shared" si="30"/>
        <v/>
      </c>
      <c r="M29" s="49" t="str">
        <f t="shared" si="30"/>
        <v/>
      </c>
      <c r="N29" s="47" t="str">
        <f t="shared" si="30"/>
        <v/>
      </c>
      <c r="O29" s="48" t="str">
        <f t="shared" si="30"/>
        <v/>
      </c>
      <c r="P29" s="48" t="str">
        <f t="shared" si="30"/>
        <v/>
      </c>
      <c r="Q29" s="48" t="str">
        <f t="shared" si="30"/>
        <v/>
      </c>
      <c r="R29" s="48" t="str">
        <f t="shared" si="30"/>
        <v/>
      </c>
      <c r="S29" s="48" t="str">
        <f t="shared" si="30"/>
        <v/>
      </c>
      <c r="T29" s="49" t="str">
        <f t="shared" si="30"/>
        <v/>
      </c>
      <c r="U29" s="47" t="str">
        <f t="shared" si="30"/>
        <v/>
      </c>
      <c r="V29" s="48" t="str">
        <f t="shared" si="30"/>
        <v/>
      </c>
      <c r="W29" s="48" t="str">
        <f t="shared" si="30"/>
        <v/>
      </c>
      <c r="X29" s="48" t="str">
        <f t="shared" si="30"/>
        <v/>
      </c>
      <c r="Y29" s="48" t="str">
        <f t="shared" si="30"/>
        <v/>
      </c>
      <c r="Z29" s="48" t="str">
        <f t="shared" si="30"/>
        <v/>
      </c>
      <c r="AA29" s="49" t="str">
        <f t="shared" si="30"/>
        <v/>
      </c>
      <c r="AB29" s="47" t="str">
        <f t="shared" si="30"/>
        <v/>
      </c>
      <c r="AC29" s="48" t="str">
        <f t="shared" si="30"/>
        <v/>
      </c>
      <c r="AD29" s="48" t="str">
        <f t="shared" si="30"/>
        <v/>
      </c>
      <c r="AE29" s="48" t="str">
        <f t="shared" si="30"/>
        <v/>
      </c>
      <c r="AF29" s="48" t="str">
        <f t="shared" si="30"/>
        <v/>
      </c>
      <c r="AG29" s="48" t="str">
        <f t="shared" si="30"/>
        <v/>
      </c>
      <c r="AH29" s="50" t="str">
        <f t="shared" si="30"/>
        <v/>
      </c>
      <c r="AI29" s="130">
        <f t="shared" si="29"/>
        <v>0</v>
      </c>
      <c r="AJ29" s="131"/>
      <c r="AK29" s="142"/>
      <c r="AL29" s="138"/>
      <c r="AM29" s="139"/>
      <c r="AN29" s="139"/>
      <c r="AO29" s="139"/>
      <c r="AP29" s="140"/>
    </row>
    <row r="30" spans="2:42" x14ac:dyDescent="0.15">
      <c r="B30" s="124" t="s">
        <v>50</v>
      </c>
      <c r="C30" s="127"/>
      <c r="D30" s="127"/>
      <c r="E30" s="136" t="s">
        <v>42</v>
      </c>
      <c r="F30" s="137"/>
      <c r="G30" s="94"/>
      <c r="H30" s="95"/>
      <c r="I30" s="95"/>
      <c r="J30" s="95"/>
      <c r="K30" s="95"/>
      <c r="L30" s="95"/>
      <c r="M30" s="96"/>
      <c r="N30" s="94"/>
      <c r="O30" s="95"/>
      <c r="P30" s="95"/>
      <c r="Q30" s="95"/>
      <c r="R30" s="95"/>
      <c r="S30" s="95"/>
      <c r="T30" s="96"/>
      <c r="U30" s="94"/>
      <c r="V30" s="95"/>
      <c r="W30" s="95"/>
      <c r="X30" s="95"/>
      <c r="Y30" s="95"/>
      <c r="Z30" s="95"/>
      <c r="AA30" s="96"/>
      <c r="AB30" s="94"/>
      <c r="AC30" s="95"/>
      <c r="AD30" s="95"/>
      <c r="AE30" s="95"/>
      <c r="AF30" s="95"/>
      <c r="AG30" s="95"/>
      <c r="AH30" s="97"/>
      <c r="AI30" s="132">
        <f t="shared" ref="AI30" si="31">SUM(AI31:AI32)</f>
        <v>0</v>
      </c>
      <c r="AJ30" s="133"/>
      <c r="AK30" s="142"/>
      <c r="AL30" s="138"/>
      <c r="AM30" s="139"/>
      <c r="AN30" s="139"/>
      <c r="AO30" s="139"/>
      <c r="AP30" s="140"/>
    </row>
    <row r="31" spans="2:42" x14ac:dyDescent="0.15">
      <c r="B31" s="125"/>
      <c r="C31" s="128"/>
      <c r="D31" s="128"/>
      <c r="E31" s="120" t="s">
        <v>45</v>
      </c>
      <c r="F31" s="121"/>
      <c r="G31" s="43" t="str">
        <f t="shared" ref="G31:V31" si="32">IF(G30="","",IFERROR(VLOOKUP(G30,$V$48:$AD$56,9,FALSE),VLOOKUP(G30,$AF$48:$AN$56,9,FALSE)))</f>
        <v/>
      </c>
      <c r="H31" s="44" t="str">
        <f t="shared" si="32"/>
        <v/>
      </c>
      <c r="I31" s="44" t="str">
        <f t="shared" si="32"/>
        <v/>
      </c>
      <c r="J31" s="44" t="str">
        <f t="shared" si="32"/>
        <v/>
      </c>
      <c r="K31" s="44" t="str">
        <f t="shared" si="32"/>
        <v/>
      </c>
      <c r="L31" s="44" t="str">
        <f t="shared" si="32"/>
        <v/>
      </c>
      <c r="M31" s="45" t="str">
        <f t="shared" si="32"/>
        <v/>
      </c>
      <c r="N31" s="43" t="str">
        <f t="shared" si="32"/>
        <v/>
      </c>
      <c r="O31" s="44" t="str">
        <f t="shared" si="32"/>
        <v/>
      </c>
      <c r="P31" s="44" t="str">
        <f t="shared" si="32"/>
        <v/>
      </c>
      <c r="Q31" s="44" t="str">
        <f t="shared" si="32"/>
        <v/>
      </c>
      <c r="R31" s="44" t="str">
        <f t="shared" si="32"/>
        <v/>
      </c>
      <c r="S31" s="44" t="str">
        <f t="shared" si="32"/>
        <v/>
      </c>
      <c r="T31" s="45" t="str">
        <f t="shared" si="32"/>
        <v/>
      </c>
      <c r="U31" s="43" t="str">
        <f t="shared" si="32"/>
        <v/>
      </c>
      <c r="V31" s="44" t="str">
        <f t="shared" si="32"/>
        <v/>
      </c>
      <c r="W31" s="44" t="str">
        <f t="shared" ref="W31:AH31" si="33">IF(W30="","",IFERROR(VLOOKUP(W30,$V$48:$AD$56,9,FALSE),VLOOKUP(W30,$AF$48:$AN$56,9,FALSE)))</f>
        <v/>
      </c>
      <c r="X31" s="44" t="str">
        <f t="shared" si="33"/>
        <v/>
      </c>
      <c r="Y31" s="44" t="str">
        <f t="shared" si="33"/>
        <v/>
      </c>
      <c r="Z31" s="44" t="str">
        <f t="shared" si="33"/>
        <v/>
      </c>
      <c r="AA31" s="45" t="str">
        <f t="shared" si="33"/>
        <v/>
      </c>
      <c r="AB31" s="43" t="str">
        <f t="shared" si="33"/>
        <v/>
      </c>
      <c r="AC31" s="44" t="str">
        <f t="shared" si="33"/>
        <v/>
      </c>
      <c r="AD31" s="44" t="str">
        <f t="shared" si="33"/>
        <v/>
      </c>
      <c r="AE31" s="44" t="str">
        <f t="shared" si="33"/>
        <v/>
      </c>
      <c r="AF31" s="44" t="str">
        <f t="shared" si="33"/>
        <v/>
      </c>
      <c r="AG31" s="44" t="str">
        <f t="shared" si="33"/>
        <v/>
      </c>
      <c r="AH31" s="46" t="str">
        <f t="shared" si="33"/>
        <v/>
      </c>
      <c r="AI31" s="134">
        <f t="shared" ref="AI31:AI32" si="34">SUM(G31:AH31)</f>
        <v>0</v>
      </c>
      <c r="AJ31" s="135"/>
      <c r="AK31" s="142"/>
      <c r="AL31" s="138"/>
      <c r="AM31" s="139"/>
      <c r="AN31" s="139"/>
      <c r="AO31" s="139"/>
      <c r="AP31" s="140"/>
    </row>
    <row r="32" spans="2:42" x14ac:dyDescent="0.15">
      <c r="B32" s="126"/>
      <c r="C32" s="129"/>
      <c r="D32" s="129"/>
      <c r="E32" s="122" t="s">
        <v>46</v>
      </c>
      <c r="F32" s="123"/>
      <c r="G32" s="47" t="str">
        <f t="shared" ref="G32:AH32" si="35">IF(G30="","",IFERROR(VLOOKUP(G30,$V$48:$AE$56,10,FALSE),VLOOKUP(G30,$AF$48:$AO$56,10,FALSE)))</f>
        <v/>
      </c>
      <c r="H32" s="48" t="str">
        <f t="shared" si="35"/>
        <v/>
      </c>
      <c r="I32" s="48" t="str">
        <f t="shared" si="35"/>
        <v/>
      </c>
      <c r="J32" s="48" t="str">
        <f t="shared" si="35"/>
        <v/>
      </c>
      <c r="K32" s="48" t="str">
        <f t="shared" si="35"/>
        <v/>
      </c>
      <c r="L32" s="48" t="str">
        <f t="shared" si="35"/>
        <v/>
      </c>
      <c r="M32" s="49" t="str">
        <f t="shared" si="35"/>
        <v/>
      </c>
      <c r="N32" s="47" t="str">
        <f t="shared" si="35"/>
        <v/>
      </c>
      <c r="O32" s="48" t="str">
        <f t="shared" si="35"/>
        <v/>
      </c>
      <c r="P32" s="48" t="str">
        <f t="shared" si="35"/>
        <v/>
      </c>
      <c r="Q32" s="48" t="str">
        <f t="shared" si="35"/>
        <v/>
      </c>
      <c r="R32" s="48" t="str">
        <f t="shared" si="35"/>
        <v/>
      </c>
      <c r="S32" s="48" t="str">
        <f t="shared" si="35"/>
        <v/>
      </c>
      <c r="T32" s="49" t="str">
        <f t="shared" si="35"/>
        <v/>
      </c>
      <c r="U32" s="47" t="str">
        <f t="shared" si="35"/>
        <v/>
      </c>
      <c r="V32" s="48" t="str">
        <f t="shared" si="35"/>
        <v/>
      </c>
      <c r="W32" s="48" t="str">
        <f t="shared" si="35"/>
        <v/>
      </c>
      <c r="X32" s="48" t="str">
        <f t="shared" si="35"/>
        <v/>
      </c>
      <c r="Y32" s="48" t="str">
        <f t="shared" si="35"/>
        <v/>
      </c>
      <c r="Z32" s="48" t="str">
        <f t="shared" si="35"/>
        <v/>
      </c>
      <c r="AA32" s="49" t="str">
        <f t="shared" si="35"/>
        <v/>
      </c>
      <c r="AB32" s="47" t="str">
        <f t="shared" si="35"/>
        <v/>
      </c>
      <c r="AC32" s="48" t="str">
        <f t="shared" si="35"/>
        <v/>
      </c>
      <c r="AD32" s="48" t="str">
        <f t="shared" si="35"/>
        <v/>
      </c>
      <c r="AE32" s="48" t="str">
        <f t="shared" si="35"/>
        <v/>
      </c>
      <c r="AF32" s="48" t="str">
        <f t="shared" si="35"/>
        <v/>
      </c>
      <c r="AG32" s="48" t="str">
        <f t="shared" si="35"/>
        <v/>
      </c>
      <c r="AH32" s="50" t="str">
        <f t="shared" si="35"/>
        <v/>
      </c>
      <c r="AI32" s="130">
        <f t="shared" si="34"/>
        <v>0</v>
      </c>
      <c r="AJ32" s="131"/>
      <c r="AK32" s="142"/>
      <c r="AL32" s="138"/>
      <c r="AM32" s="139"/>
      <c r="AN32" s="139"/>
      <c r="AO32" s="139"/>
      <c r="AP32" s="140"/>
    </row>
    <row r="33" spans="1:45" x14ac:dyDescent="0.15">
      <c r="B33" s="124" t="s">
        <v>50</v>
      </c>
      <c r="C33" s="127"/>
      <c r="D33" s="127"/>
      <c r="E33" s="136" t="s">
        <v>42</v>
      </c>
      <c r="F33" s="137"/>
      <c r="G33" s="94"/>
      <c r="H33" s="95"/>
      <c r="I33" s="95"/>
      <c r="J33" s="95"/>
      <c r="K33" s="95"/>
      <c r="L33" s="95"/>
      <c r="M33" s="96"/>
      <c r="N33" s="94"/>
      <c r="O33" s="95"/>
      <c r="P33" s="95"/>
      <c r="Q33" s="95"/>
      <c r="R33" s="95"/>
      <c r="S33" s="95"/>
      <c r="T33" s="96"/>
      <c r="U33" s="94"/>
      <c r="V33" s="95"/>
      <c r="W33" s="95"/>
      <c r="X33" s="95"/>
      <c r="Y33" s="95"/>
      <c r="Z33" s="95"/>
      <c r="AA33" s="96"/>
      <c r="AB33" s="94"/>
      <c r="AC33" s="95"/>
      <c r="AD33" s="95"/>
      <c r="AE33" s="95"/>
      <c r="AF33" s="95"/>
      <c r="AG33" s="95"/>
      <c r="AH33" s="97"/>
      <c r="AI33" s="132">
        <f>SUM(AI34:AI35)</f>
        <v>0</v>
      </c>
      <c r="AJ33" s="133"/>
      <c r="AK33" s="142"/>
      <c r="AL33" s="138"/>
      <c r="AM33" s="139"/>
      <c r="AN33" s="139"/>
      <c r="AO33" s="139"/>
      <c r="AP33" s="140"/>
    </row>
    <row r="34" spans="1:45" x14ac:dyDescent="0.15">
      <c r="B34" s="125"/>
      <c r="C34" s="128"/>
      <c r="D34" s="128"/>
      <c r="E34" s="120" t="s">
        <v>45</v>
      </c>
      <c r="F34" s="121"/>
      <c r="G34" s="43" t="str">
        <f t="shared" ref="G34:V34" si="36">IF(G33="","",IFERROR(VLOOKUP(G33,$V$48:$AD$56,9,FALSE),VLOOKUP(G33,$AF$48:$AN$56,9,FALSE)))</f>
        <v/>
      </c>
      <c r="H34" s="44" t="str">
        <f t="shared" si="36"/>
        <v/>
      </c>
      <c r="I34" s="44" t="str">
        <f t="shared" si="36"/>
        <v/>
      </c>
      <c r="J34" s="44" t="str">
        <f t="shared" si="36"/>
        <v/>
      </c>
      <c r="K34" s="44" t="str">
        <f t="shared" si="36"/>
        <v/>
      </c>
      <c r="L34" s="44" t="str">
        <f t="shared" si="36"/>
        <v/>
      </c>
      <c r="M34" s="45" t="str">
        <f t="shared" si="36"/>
        <v/>
      </c>
      <c r="N34" s="43" t="str">
        <f t="shared" si="36"/>
        <v/>
      </c>
      <c r="O34" s="44" t="str">
        <f t="shared" si="36"/>
        <v/>
      </c>
      <c r="P34" s="44" t="str">
        <f t="shared" si="36"/>
        <v/>
      </c>
      <c r="Q34" s="44" t="str">
        <f t="shared" si="36"/>
        <v/>
      </c>
      <c r="R34" s="44" t="str">
        <f t="shared" si="36"/>
        <v/>
      </c>
      <c r="S34" s="44" t="str">
        <f t="shared" si="36"/>
        <v/>
      </c>
      <c r="T34" s="45" t="str">
        <f t="shared" si="36"/>
        <v/>
      </c>
      <c r="U34" s="43" t="str">
        <f t="shared" si="36"/>
        <v/>
      </c>
      <c r="V34" s="44" t="str">
        <f t="shared" si="36"/>
        <v/>
      </c>
      <c r="W34" s="44" t="str">
        <f t="shared" ref="W34:AH34" si="37">IF(W33="","",IFERROR(VLOOKUP(W33,$V$48:$AD$56,9,FALSE),VLOOKUP(W33,$AF$48:$AN$56,9,FALSE)))</f>
        <v/>
      </c>
      <c r="X34" s="44" t="str">
        <f t="shared" si="37"/>
        <v/>
      </c>
      <c r="Y34" s="44" t="str">
        <f t="shared" si="37"/>
        <v/>
      </c>
      <c r="Z34" s="44" t="str">
        <f t="shared" si="37"/>
        <v/>
      </c>
      <c r="AA34" s="45" t="str">
        <f t="shared" si="37"/>
        <v/>
      </c>
      <c r="AB34" s="43" t="str">
        <f t="shared" si="37"/>
        <v/>
      </c>
      <c r="AC34" s="44" t="str">
        <f t="shared" si="37"/>
        <v/>
      </c>
      <c r="AD34" s="44" t="str">
        <f t="shared" si="37"/>
        <v/>
      </c>
      <c r="AE34" s="44" t="str">
        <f t="shared" si="37"/>
        <v/>
      </c>
      <c r="AF34" s="44" t="str">
        <f t="shared" si="37"/>
        <v/>
      </c>
      <c r="AG34" s="44" t="str">
        <f t="shared" si="37"/>
        <v/>
      </c>
      <c r="AH34" s="46" t="str">
        <f t="shared" si="37"/>
        <v/>
      </c>
      <c r="AI34" s="134">
        <f t="shared" ref="AI34:AI35" si="38">SUM(G34:AH34)</f>
        <v>0</v>
      </c>
      <c r="AJ34" s="135"/>
      <c r="AK34" s="142"/>
      <c r="AL34" s="138"/>
      <c r="AM34" s="139"/>
      <c r="AN34" s="139"/>
      <c r="AO34" s="139"/>
      <c r="AP34" s="140"/>
    </row>
    <row r="35" spans="1:45" x14ac:dyDescent="0.15">
      <c r="B35" s="126"/>
      <c r="C35" s="129"/>
      <c r="D35" s="129"/>
      <c r="E35" s="122" t="s">
        <v>46</v>
      </c>
      <c r="F35" s="123"/>
      <c r="G35" s="47" t="str">
        <f t="shared" ref="G35:AH35" si="39">IF(G33="","",IFERROR(VLOOKUP(G33,$V$48:$AE$56,10,FALSE),VLOOKUP(G33,$AF$48:$AO$56,10,FALSE)))</f>
        <v/>
      </c>
      <c r="H35" s="48" t="str">
        <f t="shared" si="39"/>
        <v/>
      </c>
      <c r="I35" s="48" t="str">
        <f t="shared" si="39"/>
        <v/>
      </c>
      <c r="J35" s="48" t="str">
        <f t="shared" si="39"/>
        <v/>
      </c>
      <c r="K35" s="48" t="str">
        <f t="shared" si="39"/>
        <v/>
      </c>
      <c r="L35" s="48" t="str">
        <f t="shared" si="39"/>
        <v/>
      </c>
      <c r="M35" s="49" t="str">
        <f t="shared" si="39"/>
        <v/>
      </c>
      <c r="N35" s="47" t="str">
        <f t="shared" si="39"/>
        <v/>
      </c>
      <c r="O35" s="48" t="str">
        <f t="shared" si="39"/>
        <v/>
      </c>
      <c r="P35" s="48" t="str">
        <f t="shared" si="39"/>
        <v/>
      </c>
      <c r="Q35" s="48" t="str">
        <f t="shared" si="39"/>
        <v/>
      </c>
      <c r="R35" s="48" t="str">
        <f t="shared" si="39"/>
        <v/>
      </c>
      <c r="S35" s="48" t="str">
        <f t="shared" si="39"/>
        <v/>
      </c>
      <c r="T35" s="49" t="str">
        <f t="shared" si="39"/>
        <v/>
      </c>
      <c r="U35" s="47" t="str">
        <f t="shared" si="39"/>
        <v/>
      </c>
      <c r="V35" s="48" t="str">
        <f t="shared" si="39"/>
        <v/>
      </c>
      <c r="W35" s="48" t="str">
        <f t="shared" si="39"/>
        <v/>
      </c>
      <c r="X35" s="48" t="str">
        <f t="shared" si="39"/>
        <v/>
      </c>
      <c r="Y35" s="48" t="str">
        <f t="shared" si="39"/>
        <v/>
      </c>
      <c r="Z35" s="48" t="str">
        <f t="shared" si="39"/>
        <v/>
      </c>
      <c r="AA35" s="49" t="str">
        <f t="shared" si="39"/>
        <v/>
      </c>
      <c r="AB35" s="47" t="str">
        <f t="shared" si="39"/>
        <v/>
      </c>
      <c r="AC35" s="48" t="str">
        <f t="shared" si="39"/>
        <v/>
      </c>
      <c r="AD35" s="48" t="str">
        <f t="shared" si="39"/>
        <v/>
      </c>
      <c r="AE35" s="48" t="str">
        <f t="shared" si="39"/>
        <v/>
      </c>
      <c r="AF35" s="48" t="str">
        <f t="shared" si="39"/>
        <v/>
      </c>
      <c r="AG35" s="48" t="str">
        <f t="shared" si="39"/>
        <v/>
      </c>
      <c r="AH35" s="50" t="str">
        <f t="shared" si="39"/>
        <v/>
      </c>
      <c r="AI35" s="130">
        <f t="shared" si="38"/>
        <v>0</v>
      </c>
      <c r="AJ35" s="131"/>
      <c r="AK35" s="142"/>
      <c r="AL35" s="138"/>
      <c r="AM35" s="139"/>
      <c r="AN35" s="139"/>
      <c r="AO35" s="139"/>
      <c r="AP35" s="140"/>
    </row>
    <row r="36" spans="1:45" x14ac:dyDescent="0.15">
      <c r="B36" s="124" t="s">
        <v>50</v>
      </c>
      <c r="C36" s="127"/>
      <c r="D36" s="127"/>
      <c r="E36" s="136" t="s">
        <v>42</v>
      </c>
      <c r="F36" s="137"/>
      <c r="G36" s="94"/>
      <c r="H36" s="95"/>
      <c r="I36" s="95"/>
      <c r="J36" s="95"/>
      <c r="K36" s="95"/>
      <c r="L36" s="95"/>
      <c r="M36" s="96"/>
      <c r="N36" s="94"/>
      <c r="O36" s="95"/>
      <c r="P36" s="95"/>
      <c r="Q36" s="95"/>
      <c r="R36" s="95"/>
      <c r="S36" s="95"/>
      <c r="T36" s="96"/>
      <c r="U36" s="94"/>
      <c r="V36" s="95"/>
      <c r="W36" s="95"/>
      <c r="X36" s="95"/>
      <c r="Y36" s="95"/>
      <c r="Z36" s="95"/>
      <c r="AA36" s="96"/>
      <c r="AB36" s="94"/>
      <c r="AC36" s="95"/>
      <c r="AD36" s="95"/>
      <c r="AE36" s="95"/>
      <c r="AF36" s="95"/>
      <c r="AG36" s="95"/>
      <c r="AH36" s="97"/>
      <c r="AI36" s="132">
        <f t="shared" ref="AI36" si="40">SUM(AI37:AI38)</f>
        <v>0</v>
      </c>
      <c r="AJ36" s="133"/>
      <c r="AK36" s="142"/>
      <c r="AL36" s="138"/>
      <c r="AM36" s="139"/>
      <c r="AN36" s="139"/>
      <c r="AO36" s="139"/>
      <c r="AP36" s="140"/>
    </row>
    <row r="37" spans="1:45" x14ac:dyDescent="0.15">
      <c r="B37" s="125"/>
      <c r="C37" s="128"/>
      <c r="D37" s="128"/>
      <c r="E37" s="120" t="s">
        <v>45</v>
      </c>
      <c r="F37" s="121"/>
      <c r="G37" s="43" t="str">
        <f t="shared" ref="G37:V37" si="41">IF(G36="","",IFERROR(VLOOKUP(G36,$V$48:$AD$56,9,FALSE),VLOOKUP(G36,$AF$48:$AN$56,9,FALSE)))</f>
        <v/>
      </c>
      <c r="H37" s="44" t="str">
        <f t="shared" si="41"/>
        <v/>
      </c>
      <c r="I37" s="44" t="str">
        <f t="shared" si="41"/>
        <v/>
      </c>
      <c r="J37" s="44" t="str">
        <f t="shared" si="41"/>
        <v/>
      </c>
      <c r="K37" s="44" t="str">
        <f t="shared" si="41"/>
        <v/>
      </c>
      <c r="L37" s="44" t="str">
        <f t="shared" si="41"/>
        <v/>
      </c>
      <c r="M37" s="45" t="str">
        <f t="shared" si="41"/>
        <v/>
      </c>
      <c r="N37" s="43" t="str">
        <f t="shared" si="41"/>
        <v/>
      </c>
      <c r="O37" s="44" t="str">
        <f t="shared" si="41"/>
        <v/>
      </c>
      <c r="P37" s="44" t="str">
        <f t="shared" si="41"/>
        <v/>
      </c>
      <c r="Q37" s="44" t="str">
        <f t="shared" si="41"/>
        <v/>
      </c>
      <c r="R37" s="44" t="str">
        <f t="shared" si="41"/>
        <v/>
      </c>
      <c r="S37" s="44" t="str">
        <f t="shared" si="41"/>
        <v/>
      </c>
      <c r="T37" s="45" t="str">
        <f t="shared" si="41"/>
        <v/>
      </c>
      <c r="U37" s="43" t="str">
        <f t="shared" si="41"/>
        <v/>
      </c>
      <c r="V37" s="44" t="str">
        <f t="shared" si="41"/>
        <v/>
      </c>
      <c r="W37" s="44" t="str">
        <f t="shared" ref="W37:AH37" si="42">IF(W36="","",IFERROR(VLOOKUP(W36,$V$48:$AD$56,9,FALSE),VLOOKUP(W36,$AF$48:$AN$56,9,FALSE)))</f>
        <v/>
      </c>
      <c r="X37" s="44" t="str">
        <f t="shared" si="42"/>
        <v/>
      </c>
      <c r="Y37" s="44" t="str">
        <f t="shared" si="42"/>
        <v/>
      </c>
      <c r="Z37" s="44" t="str">
        <f t="shared" si="42"/>
        <v/>
      </c>
      <c r="AA37" s="45" t="str">
        <f t="shared" si="42"/>
        <v/>
      </c>
      <c r="AB37" s="43" t="str">
        <f t="shared" si="42"/>
        <v/>
      </c>
      <c r="AC37" s="44" t="str">
        <f t="shared" si="42"/>
        <v/>
      </c>
      <c r="AD37" s="44" t="str">
        <f t="shared" si="42"/>
        <v/>
      </c>
      <c r="AE37" s="44" t="str">
        <f t="shared" si="42"/>
        <v/>
      </c>
      <c r="AF37" s="44" t="str">
        <f t="shared" si="42"/>
        <v/>
      </c>
      <c r="AG37" s="44" t="str">
        <f t="shared" si="42"/>
        <v/>
      </c>
      <c r="AH37" s="46" t="str">
        <f t="shared" si="42"/>
        <v/>
      </c>
      <c r="AI37" s="134">
        <f t="shared" ref="AI37:AI38" si="43">SUM(G37:AH37)</f>
        <v>0</v>
      </c>
      <c r="AJ37" s="135"/>
      <c r="AK37" s="142"/>
      <c r="AL37" s="138"/>
      <c r="AM37" s="139"/>
      <c r="AN37" s="139"/>
      <c r="AO37" s="139"/>
      <c r="AP37" s="140"/>
    </row>
    <row r="38" spans="1:45" x14ac:dyDescent="0.15">
      <c r="B38" s="126"/>
      <c r="C38" s="129"/>
      <c r="D38" s="129"/>
      <c r="E38" s="122" t="s">
        <v>46</v>
      </c>
      <c r="F38" s="123"/>
      <c r="G38" s="47" t="str">
        <f t="shared" ref="G38:AH38" si="44">IF(G36="","",IFERROR(VLOOKUP(G36,$V$48:$AE$56,10,FALSE),VLOOKUP(G36,$AF$48:$AO$56,10,FALSE)))</f>
        <v/>
      </c>
      <c r="H38" s="48" t="str">
        <f t="shared" si="44"/>
        <v/>
      </c>
      <c r="I38" s="48" t="str">
        <f t="shared" si="44"/>
        <v/>
      </c>
      <c r="J38" s="48" t="str">
        <f t="shared" si="44"/>
        <v/>
      </c>
      <c r="K38" s="48" t="str">
        <f t="shared" si="44"/>
        <v/>
      </c>
      <c r="L38" s="48" t="str">
        <f t="shared" si="44"/>
        <v/>
      </c>
      <c r="M38" s="49" t="str">
        <f t="shared" si="44"/>
        <v/>
      </c>
      <c r="N38" s="47" t="str">
        <f t="shared" si="44"/>
        <v/>
      </c>
      <c r="O38" s="48" t="str">
        <f t="shared" si="44"/>
        <v/>
      </c>
      <c r="P38" s="48" t="str">
        <f t="shared" si="44"/>
        <v/>
      </c>
      <c r="Q38" s="48" t="str">
        <f t="shared" si="44"/>
        <v/>
      </c>
      <c r="R38" s="48" t="str">
        <f t="shared" si="44"/>
        <v/>
      </c>
      <c r="S38" s="48" t="str">
        <f t="shared" si="44"/>
        <v/>
      </c>
      <c r="T38" s="49" t="str">
        <f t="shared" si="44"/>
        <v/>
      </c>
      <c r="U38" s="47" t="str">
        <f t="shared" si="44"/>
        <v/>
      </c>
      <c r="V38" s="48" t="str">
        <f t="shared" si="44"/>
        <v/>
      </c>
      <c r="W38" s="48" t="str">
        <f t="shared" si="44"/>
        <v/>
      </c>
      <c r="X38" s="48" t="str">
        <f t="shared" si="44"/>
        <v/>
      </c>
      <c r="Y38" s="48" t="str">
        <f t="shared" si="44"/>
        <v/>
      </c>
      <c r="Z38" s="48" t="str">
        <f t="shared" si="44"/>
        <v/>
      </c>
      <c r="AA38" s="49" t="str">
        <f t="shared" si="44"/>
        <v/>
      </c>
      <c r="AB38" s="47" t="str">
        <f t="shared" si="44"/>
        <v/>
      </c>
      <c r="AC38" s="48" t="str">
        <f t="shared" si="44"/>
        <v/>
      </c>
      <c r="AD38" s="48" t="str">
        <f t="shared" si="44"/>
        <v/>
      </c>
      <c r="AE38" s="48" t="str">
        <f t="shared" si="44"/>
        <v/>
      </c>
      <c r="AF38" s="48" t="str">
        <f t="shared" si="44"/>
        <v/>
      </c>
      <c r="AG38" s="48" t="str">
        <f t="shared" si="44"/>
        <v/>
      </c>
      <c r="AH38" s="50" t="str">
        <f t="shared" si="44"/>
        <v/>
      </c>
      <c r="AI38" s="130">
        <f t="shared" si="43"/>
        <v>0</v>
      </c>
      <c r="AJ38" s="131"/>
      <c r="AK38" s="142"/>
      <c r="AL38" s="138"/>
      <c r="AM38" s="139"/>
      <c r="AN38" s="139"/>
      <c r="AO38" s="139"/>
      <c r="AP38" s="140"/>
    </row>
    <row r="39" spans="1:45" x14ac:dyDescent="0.15">
      <c r="B39" s="124" t="s">
        <v>50</v>
      </c>
      <c r="C39" s="127"/>
      <c r="D39" s="127"/>
      <c r="E39" s="136" t="s">
        <v>42</v>
      </c>
      <c r="F39" s="137"/>
      <c r="G39" s="94"/>
      <c r="H39" s="95"/>
      <c r="I39" s="95"/>
      <c r="J39" s="95"/>
      <c r="K39" s="95"/>
      <c r="L39" s="95"/>
      <c r="M39" s="96"/>
      <c r="N39" s="94"/>
      <c r="O39" s="95"/>
      <c r="P39" s="95"/>
      <c r="Q39" s="95"/>
      <c r="R39" s="95"/>
      <c r="S39" s="95"/>
      <c r="T39" s="96"/>
      <c r="U39" s="94"/>
      <c r="V39" s="95"/>
      <c r="W39" s="95"/>
      <c r="X39" s="95"/>
      <c r="Y39" s="95"/>
      <c r="Z39" s="95"/>
      <c r="AA39" s="96"/>
      <c r="AB39" s="94"/>
      <c r="AC39" s="95"/>
      <c r="AD39" s="95"/>
      <c r="AE39" s="95"/>
      <c r="AF39" s="95"/>
      <c r="AG39" s="95"/>
      <c r="AH39" s="97"/>
      <c r="AI39" s="132">
        <f t="shared" ref="AI39" si="45">SUM(AI40:AI41)</f>
        <v>0</v>
      </c>
      <c r="AJ39" s="133"/>
      <c r="AK39" s="142"/>
      <c r="AL39" s="138"/>
      <c r="AM39" s="139"/>
      <c r="AN39" s="139"/>
      <c r="AO39" s="139"/>
      <c r="AP39" s="140"/>
    </row>
    <row r="40" spans="1:45" x14ac:dyDescent="0.15">
      <c r="B40" s="125"/>
      <c r="C40" s="128"/>
      <c r="D40" s="128"/>
      <c r="E40" s="120" t="s">
        <v>45</v>
      </c>
      <c r="F40" s="121"/>
      <c r="G40" s="43" t="str">
        <f t="shared" ref="G40:V40" si="46">IF(G39="","",IFERROR(VLOOKUP(G39,$V$48:$AD$56,9,FALSE),VLOOKUP(G39,$AF$48:$AN$56,9,FALSE)))</f>
        <v/>
      </c>
      <c r="H40" s="44" t="str">
        <f t="shared" si="46"/>
        <v/>
      </c>
      <c r="I40" s="44" t="str">
        <f t="shared" si="46"/>
        <v/>
      </c>
      <c r="J40" s="44" t="str">
        <f t="shared" si="46"/>
        <v/>
      </c>
      <c r="K40" s="44" t="str">
        <f t="shared" si="46"/>
        <v/>
      </c>
      <c r="L40" s="44" t="str">
        <f t="shared" si="46"/>
        <v/>
      </c>
      <c r="M40" s="45" t="str">
        <f t="shared" si="46"/>
        <v/>
      </c>
      <c r="N40" s="43" t="str">
        <f t="shared" si="46"/>
        <v/>
      </c>
      <c r="O40" s="44" t="str">
        <f t="shared" si="46"/>
        <v/>
      </c>
      <c r="P40" s="44" t="str">
        <f t="shared" si="46"/>
        <v/>
      </c>
      <c r="Q40" s="44" t="str">
        <f t="shared" si="46"/>
        <v/>
      </c>
      <c r="R40" s="44" t="str">
        <f t="shared" si="46"/>
        <v/>
      </c>
      <c r="S40" s="44" t="str">
        <f t="shared" si="46"/>
        <v/>
      </c>
      <c r="T40" s="45" t="str">
        <f t="shared" si="46"/>
        <v/>
      </c>
      <c r="U40" s="43" t="str">
        <f t="shared" si="46"/>
        <v/>
      </c>
      <c r="V40" s="44" t="str">
        <f t="shared" si="46"/>
        <v/>
      </c>
      <c r="W40" s="44" t="str">
        <f t="shared" ref="W40:AH40" si="47">IF(W39="","",IFERROR(VLOOKUP(W39,$V$48:$AD$56,9,FALSE),VLOOKUP(W39,$AF$48:$AN$56,9,FALSE)))</f>
        <v/>
      </c>
      <c r="X40" s="44" t="str">
        <f t="shared" si="47"/>
        <v/>
      </c>
      <c r="Y40" s="44" t="str">
        <f t="shared" si="47"/>
        <v/>
      </c>
      <c r="Z40" s="44" t="str">
        <f t="shared" si="47"/>
        <v/>
      </c>
      <c r="AA40" s="45" t="str">
        <f t="shared" si="47"/>
        <v/>
      </c>
      <c r="AB40" s="43" t="str">
        <f t="shared" si="47"/>
        <v/>
      </c>
      <c r="AC40" s="44" t="str">
        <f t="shared" si="47"/>
        <v/>
      </c>
      <c r="AD40" s="44" t="str">
        <f t="shared" si="47"/>
        <v/>
      </c>
      <c r="AE40" s="44" t="str">
        <f t="shared" si="47"/>
        <v/>
      </c>
      <c r="AF40" s="44" t="str">
        <f t="shared" si="47"/>
        <v/>
      </c>
      <c r="AG40" s="44" t="str">
        <f t="shared" si="47"/>
        <v/>
      </c>
      <c r="AH40" s="46" t="str">
        <f t="shared" si="47"/>
        <v/>
      </c>
      <c r="AI40" s="134">
        <f t="shared" ref="AI40:AI41" si="48">SUM(G40:AH40)</f>
        <v>0</v>
      </c>
      <c r="AJ40" s="135"/>
      <c r="AK40" s="142"/>
      <c r="AL40" s="138"/>
      <c r="AM40" s="139"/>
      <c r="AN40" s="139"/>
      <c r="AO40" s="139"/>
      <c r="AP40" s="140"/>
    </row>
    <row r="41" spans="1:45" ht="14.25" thickBot="1" x14ac:dyDescent="0.2">
      <c r="B41" s="126"/>
      <c r="C41" s="129"/>
      <c r="D41" s="163"/>
      <c r="E41" s="122" t="s">
        <v>46</v>
      </c>
      <c r="F41" s="123"/>
      <c r="G41" s="47" t="str">
        <f t="shared" ref="G41:AH41" si="49">IF(G39="","",IFERROR(VLOOKUP(G39,$V$48:$AE$56,10,FALSE),VLOOKUP(G39,$AF$48:$AO$56,10,FALSE)))</f>
        <v/>
      </c>
      <c r="H41" s="48" t="str">
        <f t="shared" si="49"/>
        <v/>
      </c>
      <c r="I41" s="48" t="str">
        <f t="shared" si="49"/>
        <v/>
      </c>
      <c r="J41" s="48" t="str">
        <f t="shared" si="49"/>
        <v/>
      </c>
      <c r="K41" s="48" t="str">
        <f t="shared" si="49"/>
        <v/>
      </c>
      <c r="L41" s="48" t="str">
        <f t="shared" si="49"/>
        <v/>
      </c>
      <c r="M41" s="49" t="str">
        <f t="shared" si="49"/>
        <v/>
      </c>
      <c r="N41" s="47" t="str">
        <f t="shared" si="49"/>
        <v/>
      </c>
      <c r="O41" s="48" t="str">
        <f t="shared" si="49"/>
        <v/>
      </c>
      <c r="P41" s="48" t="str">
        <f t="shared" si="49"/>
        <v/>
      </c>
      <c r="Q41" s="48" t="str">
        <f t="shared" si="49"/>
        <v/>
      </c>
      <c r="R41" s="48" t="str">
        <f t="shared" si="49"/>
        <v/>
      </c>
      <c r="S41" s="48" t="str">
        <f t="shared" si="49"/>
        <v/>
      </c>
      <c r="T41" s="49" t="str">
        <f t="shared" si="49"/>
        <v/>
      </c>
      <c r="U41" s="47" t="str">
        <f t="shared" si="49"/>
        <v/>
      </c>
      <c r="V41" s="48" t="str">
        <f t="shared" si="49"/>
        <v/>
      </c>
      <c r="W41" s="48" t="str">
        <f t="shared" si="49"/>
        <v/>
      </c>
      <c r="X41" s="48" t="str">
        <f t="shared" si="49"/>
        <v/>
      </c>
      <c r="Y41" s="48" t="str">
        <f t="shared" si="49"/>
        <v/>
      </c>
      <c r="Z41" s="48" t="str">
        <f t="shared" si="49"/>
        <v/>
      </c>
      <c r="AA41" s="49" t="str">
        <f t="shared" si="49"/>
        <v/>
      </c>
      <c r="AB41" s="47" t="str">
        <f t="shared" si="49"/>
        <v/>
      </c>
      <c r="AC41" s="48" t="str">
        <f t="shared" si="49"/>
        <v/>
      </c>
      <c r="AD41" s="48" t="str">
        <f t="shared" si="49"/>
        <v/>
      </c>
      <c r="AE41" s="48" t="str">
        <f t="shared" si="49"/>
        <v/>
      </c>
      <c r="AF41" s="48" t="str">
        <f t="shared" si="49"/>
        <v/>
      </c>
      <c r="AG41" s="48" t="str">
        <f t="shared" si="49"/>
        <v/>
      </c>
      <c r="AH41" s="50" t="str">
        <f t="shared" si="49"/>
        <v/>
      </c>
      <c r="AI41" s="130">
        <f t="shared" si="48"/>
        <v>0</v>
      </c>
      <c r="AJ41" s="131"/>
      <c r="AK41" s="143"/>
      <c r="AL41" s="266"/>
      <c r="AM41" s="267"/>
      <c r="AN41" s="267"/>
      <c r="AO41" s="267"/>
      <c r="AP41" s="268"/>
    </row>
    <row r="42" spans="1:45" ht="14.25" thickBot="1" x14ac:dyDescent="0.2">
      <c r="B42" s="113" t="s">
        <v>47</v>
      </c>
      <c r="C42" s="114"/>
      <c r="D42" s="114"/>
      <c r="E42" s="114"/>
      <c r="F42" s="114"/>
      <c r="G42" s="98">
        <f>SUM(G13,G16,G19,G22,G25,G28,G31,G34,G37,G40)</f>
        <v>0</v>
      </c>
      <c r="H42" s="99">
        <f t="shared" ref="H42:AH42" si="50">SUM(H13,H16,H19,H22,H25,H28,H31,H34,H37,H40)</f>
        <v>0</v>
      </c>
      <c r="I42" s="99">
        <f t="shared" si="50"/>
        <v>0</v>
      </c>
      <c r="J42" s="99">
        <f t="shared" si="50"/>
        <v>0</v>
      </c>
      <c r="K42" s="99">
        <f t="shared" si="50"/>
        <v>0</v>
      </c>
      <c r="L42" s="99">
        <f t="shared" si="50"/>
        <v>0</v>
      </c>
      <c r="M42" s="100">
        <f t="shared" si="50"/>
        <v>0</v>
      </c>
      <c r="N42" s="98">
        <f t="shared" si="50"/>
        <v>0</v>
      </c>
      <c r="O42" s="99">
        <f t="shared" si="50"/>
        <v>0</v>
      </c>
      <c r="P42" s="99">
        <f t="shared" si="50"/>
        <v>0</v>
      </c>
      <c r="Q42" s="99">
        <f t="shared" si="50"/>
        <v>0</v>
      </c>
      <c r="R42" s="99">
        <f t="shared" si="50"/>
        <v>0</v>
      </c>
      <c r="S42" s="99">
        <f t="shared" si="50"/>
        <v>0</v>
      </c>
      <c r="T42" s="100">
        <f t="shared" si="50"/>
        <v>0</v>
      </c>
      <c r="U42" s="98">
        <f t="shared" si="50"/>
        <v>0</v>
      </c>
      <c r="V42" s="99">
        <f t="shared" si="50"/>
        <v>0</v>
      </c>
      <c r="W42" s="99">
        <f t="shared" si="50"/>
        <v>0</v>
      </c>
      <c r="X42" s="99">
        <f t="shared" si="50"/>
        <v>0</v>
      </c>
      <c r="Y42" s="99">
        <f t="shared" si="50"/>
        <v>0</v>
      </c>
      <c r="Z42" s="99">
        <f t="shared" si="50"/>
        <v>0</v>
      </c>
      <c r="AA42" s="100">
        <f t="shared" si="50"/>
        <v>0</v>
      </c>
      <c r="AB42" s="98">
        <f t="shared" si="50"/>
        <v>0</v>
      </c>
      <c r="AC42" s="99">
        <f t="shared" si="50"/>
        <v>0</v>
      </c>
      <c r="AD42" s="99">
        <f t="shared" si="50"/>
        <v>0</v>
      </c>
      <c r="AE42" s="99">
        <f t="shared" si="50"/>
        <v>0</v>
      </c>
      <c r="AF42" s="99">
        <f t="shared" si="50"/>
        <v>0</v>
      </c>
      <c r="AG42" s="99">
        <f t="shared" si="50"/>
        <v>0</v>
      </c>
      <c r="AH42" s="101">
        <f t="shared" si="50"/>
        <v>0</v>
      </c>
      <c r="AI42" s="249">
        <f>SUM(G42:AH42)</f>
        <v>0</v>
      </c>
      <c r="AJ42" s="250"/>
      <c r="AK42" s="22"/>
      <c r="AL42" s="115"/>
      <c r="AM42" s="116"/>
      <c r="AN42" s="116"/>
      <c r="AO42" s="116"/>
      <c r="AP42" s="117"/>
    </row>
    <row r="43" spans="1:45" ht="14.25" customHeight="1" thickBot="1" x14ac:dyDescent="0.2">
      <c r="B43" s="118" t="s">
        <v>79</v>
      </c>
      <c r="C43" s="119"/>
      <c r="D43" s="119"/>
      <c r="E43" s="119"/>
      <c r="F43" s="119"/>
      <c r="G43" s="59"/>
      <c r="H43" s="60"/>
      <c r="I43" s="60"/>
      <c r="J43" s="60"/>
      <c r="K43" s="60"/>
      <c r="L43" s="60"/>
      <c r="M43" s="61"/>
      <c r="N43" s="59"/>
      <c r="O43" s="60"/>
      <c r="P43" s="60"/>
      <c r="Q43" s="60"/>
      <c r="R43" s="60"/>
      <c r="S43" s="60"/>
      <c r="T43" s="61"/>
      <c r="U43" s="59"/>
      <c r="V43" s="60"/>
      <c r="W43" s="60"/>
      <c r="X43" s="60"/>
      <c r="Y43" s="60"/>
      <c r="Z43" s="60"/>
      <c r="AA43" s="61"/>
      <c r="AB43" s="59"/>
      <c r="AC43" s="60"/>
      <c r="AD43" s="60"/>
      <c r="AE43" s="60"/>
      <c r="AF43" s="60"/>
      <c r="AG43" s="60"/>
      <c r="AH43" s="62"/>
      <c r="AI43" s="251">
        <f>SUM(G43:AH43)</f>
        <v>0</v>
      </c>
      <c r="AJ43" s="252"/>
      <c r="AK43" s="22"/>
      <c r="AL43" s="115"/>
      <c r="AM43" s="116"/>
      <c r="AN43" s="116"/>
      <c r="AO43" s="116"/>
      <c r="AP43" s="117"/>
    </row>
    <row r="44" spans="1:45" ht="15" customHeight="1" x14ac:dyDescent="0.15">
      <c r="A44" s="14"/>
      <c r="B44" s="15" t="s">
        <v>14</v>
      </c>
      <c r="C44" s="102">
        <v>1</v>
      </c>
      <c r="D44" s="17" t="s">
        <v>91</v>
      </c>
      <c r="E44" s="17"/>
      <c r="F44" s="17"/>
      <c r="G44" s="17"/>
      <c r="H44" s="17"/>
      <c r="I44" s="17"/>
      <c r="J44" s="17"/>
      <c r="K44" s="17"/>
      <c r="L44" s="17"/>
      <c r="M44" s="17"/>
      <c r="N44" s="17"/>
      <c r="O44" s="17"/>
      <c r="P44" s="17"/>
      <c r="Q44" s="17"/>
      <c r="R44" s="17"/>
      <c r="S44" s="17"/>
      <c r="T44" s="105">
        <v>7</v>
      </c>
      <c r="U44" s="202" t="s">
        <v>97</v>
      </c>
      <c r="V44" s="202"/>
      <c r="W44" s="202"/>
      <c r="X44" s="202"/>
      <c r="Y44" s="202"/>
      <c r="Z44" s="202"/>
      <c r="AA44" s="202"/>
      <c r="AB44" s="202"/>
      <c r="AC44" s="202"/>
      <c r="AD44" s="202"/>
      <c r="AE44" s="202"/>
      <c r="AF44" s="202"/>
      <c r="AG44" s="202"/>
      <c r="AH44" s="202"/>
      <c r="AI44" s="202"/>
      <c r="AJ44" s="202"/>
      <c r="AK44" s="202"/>
      <c r="AL44" s="202"/>
      <c r="AM44" s="202"/>
      <c r="AN44" s="202"/>
      <c r="AO44" s="202"/>
      <c r="AP44" s="202"/>
    </row>
    <row r="45" spans="1:45" ht="15" customHeight="1" thickBot="1" x14ac:dyDescent="0.2">
      <c r="A45" s="14"/>
      <c r="B45" s="14"/>
      <c r="C45" s="102">
        <v>2</v>
      </c>
      <c r="D45" s="17" t="s">
        <v>51</v>
      </c>
      <c r="E45" s="17"/>
      <c r="F45" s="17"/>
      <c r="G45" s="17"/>
      <c r="H45" s="17"/>
      <c r="I45" s="17"/>
      <c r="J45" s="17"/>
      <c r="K45" s="17"/>
      <c r="L45" s="17"/>
      <c r="M45" s="17"/>
      <c r="N45" s="17"/>
      <c r="O45" s="17"/>
      <c r="P45" s="17"/>
      <c r="Q45" s="17"/>
      <c r="R45" s="17"/>
      <c r="S45" s="17"/>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19"/>
      <c r="AR45" s="19"/>
      <c r="AS45" s="19"/>
    </row>
    <row r="46" spans="1:45" ht="15" customHeight="1" x14ac:dyDescent="0.15">
      <c r="A46" s="18"/>
      <c r="B46" s="19"/>
      <c r="C46" s="103"/>
      <c r="D46" s="216" t="str">
        <f>IF(ＧＨ!D46="","",ＧＨ!D46)</f>
        <v/>
      </c>
      <c r="E46" s="217"/>
      <c r="F46" s="72" t="s">
        <v>93</v>
      </c>
      <c r="G46" s="71"/>
      <c r="H46" s="69"/>
      <c r="J46" s="68"/>
      <c r="K46" s="68"/>
      <c r="L46" s="68"/>
      <c r="M46" s="68"/>
      <c r="N46" s="68"/>
      <c r="O46" s="68"/>
      <c r="P46" s="68"/>
      <c r="Q46" s="68"/>
      <c r="R46" s="68"/>
      <c r="U46" s="78" t="s">
        <v>52</v>
      </c>
      <c r="V46" s="204" t="s">
        <v>16</v>
      </c>
      <c r="W46" s="205"/>
      <c r="X46" s="205"/>
      <c r="Y46" s="205"/>
      <c r="Z46" s="205"/>
      <c r="AA46" s="206"/>
      <c r="AB46" s="210" t="s">
        <v>99</v>
      </c>
      <c r="AC46" s="211"/>
      <c r="AD46" s="214" t="s">
        <v>77</v>
      </c>
      <c r="AE46" s="215"/>
      <c r="AF46" s="204" t="s">
        <v>16</v>
      </c>
      <c r="AG46" s="205"/>
      <c r="AH46" s="205"/>
      <c r="AI46" s="205"/>
      <c r="AJ46" s="205"/>
      <c r="AK46" s="206"/>
      <c r="AL46" s="210" t="s">
        <v>99</v>
      </c>
      <c r="AM46" s="211"/>
      <c r="AN46" s="214" t="s">
        <v>77</v>
      </c>
      <c r="AO46" s="215"/>
    </row>
    <row r="47" spans="1:45" ht="15" customHeight="1" thickBot="1" x14ac:dyDescent="0.2">
      <c r="A47" s="18"/>
      <c r="B47" s="19"/>
      <c r="C47" s="104">
        <v>3</v>
      </c>
      <c r="D47" s="19" t="s">
        <v>94</v>
      </c>
      <c r="E47" s="19"/>
      <c r="F47" s="19"/>
      <c r="G47" s="19"/>
      <c r="H47" s="19"/>
      <c r="I47" s="68"/>
      <c r="J47" s="104">
        <v>4</v>
      </c>
      <c r="K47" s="19" t="s">
        <v>96</v>
      </c>
      <c r="L47" s="68"/>
      <c r="M47" s="68"/>
      <c r="N47" s="68"/>
      <c r="O47" s="68"/>
      <c r="P47" s="68"/>
      <c r="Q47" s="68"/>
      <c r="R47" s="68"/>
      <c r="S47" s="20"/>
      <c r="V47" s="207"/>
      <c r="W47" s="208"/>
      <c r="X47" s="208"/>
      <c r="Y47" s="208"/>
      <c r="Z47" s="208"/>
      <c r="AA47" s="209"/>
      <c r="AB47" s="212"/>
      <c r="AC47" s="213"/>
      <c r="AD47" s="82" t="s">
        <v>75</v>
      </c>
      <c r="AE47" s="83" t="s">
        <v>76</v>
      </c>
      <c r="AF47" s="207"/>
      <c r="AG47" s="208"/>
      <c r="AH47" s="208"/>
      <c r="AI47" s="208"/>
      <c r="AJ47" s="208"/>
      <c r="AK47" s="209"/>
      <c r="AL47" s="212"/>
      <c r="AM47" s="213"/>
      <c r="AN47" s="82" t="s">
        <v>75</v>
      </c>
      <c r="AO47" s="83" t="s">
        <v>76</v>
      </c>
    </row>
    <row r="48" spans="1:45" ht="15" customHeight="1" thickTop="1" thickBot="1" x14ac:dyDescent="0.2">
      <c r="A48" s="18"/>
      <c r="C48" s="103"/>
      <c r="D48" s="224" t="s">
        <v>20</v>
      </c>
      <c r="E48" s="225"/>
      <c r="F48" s="225"/>
      <c r="G48" s="225"/>
      <c r="H48" s="226"/>
      <c r="K48" s="75" t="s">
        <v>53</v>
      </c>
      <c r="L48" s="76"/>
      <c r="M48" s="76"/>
      <c r="N48" s="76"/>
      <c r="O48" s="76"/>
      <c r="P48" s="76"/>
      <c r="Q48" s="77"/>
      <c r="R48" s="68"/>
      <c r="S48" s="20"/>
      <c r="V48" s="63" t="s">
        <v>17</v>
      </c>
      <c r="W48" s="283" t="str">
        <f>IF(ＧＨ!W48="","",ＧＨ!W48)</f>
        <v/>
      </c>
      <c r="X48" s="284"/>
      <c r="Y48" s="81" t="s">
        <v>18</v>
      </c>
      <c r="Z48" s="219" t="str">
        <f>IF(ＧＨ!Z48="","",ＧＨ!Z48)</f>
        <v/>
      </c>
      <c r="AA48" s="220"/>
      <c r="AB48" s="240" t="str">
        <f>IF(SUM(AD48:AE48),SUM(AD48:AE48),"")</f>
        <v/>
      </c>
      <c r="AC48" s="241"/>
      <c r="AD48" s="84" t="str">
        <f>IF(ＧＨ!AD48="","",ＧＨ!AD48)</f>
        <v/>
      </c>
      <c r="AE48" s="85"/>
      <c r="AF48" s="63" t="s">
        <v>74</v>
      </c>
      <c r="AG48" s="247" t="str">
        <f>IF(ＧＨ!AG48="","",ＧＨ!AG48)</f>
        <v/>
      </c>
      <c r="AH48" s="219" t="str">
        <f>IF(ＧＨ!AH48="","",ＧＨ!AH48)</f>
        <v/>
      </c>
      <c r="AI48" s="81" t="s">
        <v>18</v>
      </c>
      <c r="AJ48" s="219" t="str">
        <f>IF(ＧＨ!AJ48="","",ＧＨ!AJ48)</f>
        <v/>
      </c>
      <c r="AK48" s="220" t="str">
        <f>IF(ＧＨ!AK48="","",ＧＨ!AK48)</f>
        <v/>
      </c>
      <c r="AL48" s="240" t="str">
        <f t="shared" ref="AL48:AL55" si="51">IF(SUM(AN48:AO48),SUM(AN48:AO48),"")</f>
        <v/>
      </c>
      <c r="AM48" s="241"/>
      <c r="AN48" s="106" t="str">
        <f>IF(ＧＨ!AN48="","",ＧＨ!AN48)</f>
        <v/>
      </c>
      <c r="AO48" s="107" t="str">
        <f>IF(ＧＨ!AO48="","",ＧＨ!AO48)</f>
        <v/>
      </c>
    </row>
    <row r="49" spans="1:45" ht="15" customHeight="1" thickTop="1" thickBot="1" x14ac:dyDescent="0.2">
      <c r="A49" s="18"/>
      <c r="C49" s="103"/>
      <c r="D49" s="63" t="s">
        <v>23</v>
      </c>
      <c r="E49" s="227" t="s">
        <v>24</v>
      </c>
      <c r="F49" s="227"/>
      <c r="G49" s="227"/>
      <c r="H49" s="228"/>
      <c r="K49" s="233" t="str">
        <f>IF(ＧＨ!K49="","",ＧＨ!K49)</f>
        <v/>
      </c>
      <c r="L49" s="234"/>
      <c r="M49" s="234"/>
      <c r="N49" s="67" t="s">
        <v>48</v>
      </c>
      <c r="O49" s="234" t="str">
        <f>IF(ＧＨ!O49="","",ＧＨ!O49)</f>
        <v/>
      </c>
      <c r="P49" s="234"/>
      <c r="Q49" s="235"/>
      <c r="S49" s="20"/>
      <c r="V49" s="64" t="s">
        <v>21</v>
      </c>
      <c r="W49" s="223" t="str">
        <f>IF(ＧＨ!W49="","",ＧＨ!W49)</f>
        <v/>
      </c>
      <c r="X49" s="221"/>
      <c r="Y49" s="79" t="s">
        <v>18</v>
      </c>
      <c r="Z49" s="221" t="str">
        <f>IF(ＧＨ!Z49="","",ＧＨ!Z49)</f>
        <v/>
      </c>
      <c r="AA49" s="222"/>
      <c r="AB49" s="240" t="str">
        <f t="shared" ref="AB49:AB56" si="52">IF(SUM(AD49:AE49),SUM(AD49:AE49),"")</f>
        <v/>
      </c>
      <c r="AC49" s="241"/>
      <c r="AD49" s="89" t="str">
        <f>IF(ＧＨ!AD49="","",ＧＨ!AD49)</f>
        <v/>
      </c>
      <c r="AE49" s="86"/>
      <c r="AF49" s="63" t="s">
        <v>66</v>
      </c>
      <c r="AG49" s="223" t="str">
        <f>IF(ＧＨ!AG49="","",ＧＨ!AG49)</f>
        <v/>
      </c>
      <c r="AH49" s="221" t="str">
        <f>IF(ＧＨ!AH49="","",ＧＨ!AH49)</f>
        <v/>
      </c>
      <c r="AI49" s="79" t="s">
        <v>18</v>
      </c>
      <c r="AJ49" s="221" t="str">
        <f>IF(ＧＨ!AJ49="","",ＧＨ!AJ49)</f>
        <v/>
      </c>
      <c r="AK49" s="222" t="str">
        <f>IF(ＧＨ!AK49="","",ＧＨ!AK49)</f>
        <v/>
      </c>
      <c r="AL49" s="242" t="str">
        <f t="shared" si="51"/>
        <v/>
      </c>
      <c r="AM49" s="243"/>
      <c r="AN49" s="88" t="str">
        <f>IF(ＧＨ!AN49="","",ＧＨ!AN49)</f>
        <v/>
      </c>
      <c r="AO49" s="108" t="str">
        <f>IF(ＧＨ!AO49="","",ＧＨ!AO49)</f>
        <v/>
      </c>
    </row>
    <row r="50" spans="1:45" ht="15" customHeight="1" thickBot="1" x14ac:dyDescent="0.2">
      <c r="A50" s="18"/>
      <c r="C50" s="103"/>
      <c r="D50" s="73" t="s">
        <v>27</v>
      </c>
      <c r="E50" s="229" t="s">
        <v>95</v>
      </c>
      <c r="F50" s="229"/>
      <c r="G50" s="229"/>
      <c r="H50" s="230"/>
      <c r="K50" s="75" t="s">
        <v>54</v>
      </c>
      <c r="L50" s="76"/>
      <c r="M50" s="76"/>
      <c r="N50" s="76"/>
      <c r="O50" s="76"/>
      <c r="P50" s="76"/>
      <c r="Q50" s="77"/>
      <c r="S50" s="20"/>
      <c r="V50" s="64" t="s">
        <v>25</v>
      </c>
      <c r="W50" s="223" t="str">
        <f>IF(ＧＨ!W50="","",ＧＨ!W50)</f>
        <v/>
      </c>
      <c r="X50" s="221"/>
      <c r="Y50" s="79" t="s">
        <v>18</v>
      </c>
      <c r="Z50" s="221" t="str">
        <f>IF(ＧＨ!Z50="","",ＧＨ!Z50)</f>
        <v/>
      </c>
      <c r="AA50" s="222"/>
      <c r="AB50" s="242" t="str">
        <f t="shared" si="52"/>
        <v/>
      </c>
      <c r="AC50" s="243"/>
      <c r="AD50" s="89" t="str">
        <f>IF(ＧＨ!AD50="","",ＧＨ!AD50)</f>
        <v/>
      </c>
      <c r="AE50" s="86"/>
      <c r="AF50" s="64" t="s">
        <v>67</v>
      </c>
      <c r="AG50" s="223" t="str">
        <f>IF(ＧＨ!AG50="","",ＧＨ!AG50)</f>
        <v/>
      </c>
      <c r="AH50" s="221" t="str">
        <f>IF(ＧＨ!AH50="","",ＧＨ!AH50)</f>
        <v/>
      </c>
      <c r="AI50" s="79" t="s">
        <v>18</v>
      </c>
      <c r="AJ50" s="221" t="str">
        <f>IF(ＧＨ!AJ50="","",ＧＨ!AJ50)</f>
        <v/>
      </c>
      <c r="AK50" s="222" t="str">
        <f>IF(ＧＨ!AK50="","",ＧＨ!AK50)</f>
        <v/>
      </c>
      <c r="AL50" s="242" t="str">
        <f t="shared" si="51"/>
        <v/>
      </c>
      <c r="AM50" s="243"/>
      <c r="AN50" s="88" t="str">
        <f>IF(ＧＨ!AN50="","",ＧＨ!AN50)</f>
        <v/>
      </c>
      <c r="AO50" s="108" t="str">
        <f>IF(ＧＨ!AO50="","",ＧＨ!AO50)</f>
        <v/>
      </c>
    </row>
    <row r="51" spans="1:45" ht="15" customHeight="1" thickTop="1" thickBot="1" x14ac:dyDescent="0.2">
      <c r="A51" s="18"/>
      <c r="C51" s="103"/>
      <c r="D51" s="64" t="s">
        <v>30</v>
      </c>
      <c r="E51" s="229" t="s">
        <v>31</v>
      </c>
      <c r="F51" s="229"/>
      <c r="G51" s="229"/>
      <c r="H51" s="230"/>
      <c r="K51" s="233" t="str">
        <f>IF(ＧＨ!K51="","",ＧＨ!K51)</f>
        <v/>
      </c>
      <c r="L51" s="234"/>
      <c r="M51" s="234"/>
      <c r="N51" s="67" t="s">
        <v>48</v>
      </c>
      <c r="O51" s="234" t="str">
        <f>IF(ＧＨ!O51="","",ＧＨ!O51)</f>
        <v/>
      </c>
      <c r="P51" s="234"/>
      <c r="Q51" s="235"/>
      <c r="S51" s="20"/>
      <c r="V51" s="64" t="s">
        <v>28</v>
      </c>
      <c r="W51" s="223" t="str">
        <f>IF(ＧＨ!W51="","",ＧＨ!W51)</f>
        <v/>
      </c>
      <c r="X51" s="221"/>
      <c r="Y51" s="79" t="s">
        <v>18</v>
      </c>
      <c r="Z51" s="221" t="str">
        <f>IF(ＧＨ!Z51="","",ＧＨ!Z51)</f>
        <v/>
      </c>
      <c r="AA51" s="222"/>
      <c r="AB51" s="242" t="str">
        <f t="shared" si="52"/>
        <v/>
      </c>
      <c r="AC51" s="243"/>
      <c r="AD51" s="89" t="str">
        <f>IF(ＧＨ!AD51="","",ＧＨ!AD51)</f>
        <v/>
      </c>
      <c r="AE51" s="86"/>
      <c r="AF51" s="64" t="s">
        <v>68</v>
      </c>
      <c r="AG51" s="223" t="str">
        <f>IF(ＧＨ!AG51="","",ＧＨ!AG51)</f>
        <v/>
      </c>
      <c r="AH51" s="221" t="str">
        <f>IF(ＧＨ!AH51="","",ＧＨ!AH51)</f>
        <v/>
      </c>
      <c r="AI51" s="79" t="s">
        <v>18</v>
      </c>
      <c r="AJ51" s="221" t="str">
        <f>IF(ＧＨ!AJ51="","",ＧＨ!AJ51)</f>
        <v/>
      </c>
      <c r="AK51" s="222" t="str">
        <f>IF(ＧＨ!AK51="","",ＧＨ!AK51)</f>
        <v/>
      </c>
      <c r="AL51" s="242" t="str">
        <f t="shared" si="51"/>
        <v/>
      </c>
      <c r="AM51" s="243"/>
      <c r="AN51" s="88" t="str">
        <f>IF(ＧＨ!AN51="","",ＧＨ!AN51)</f>
        <v/>
      </c>
      <c r="AO51" s="108" t="str">
        <f>IF(ＧＨ!AO51="","",ＧＨ!AO51)</f>
        <v/>
      </c>
    </row>
    <row r="52" spans="1:45" ht="15" customHeight="1" thickBot="1" x14ac:dyDescent="0.2">
      <c r="A52" s="18"/>
      <c r="C52" s="103"/>
      <c r="D52" s="74" t="s">
        <v>33</v>
      </c>
      <c r="E52" s="231" t="s">
        <v>34</v>
      </c>
      <c r="F52" s="231"/>
      <c r="G52" s="231"/>
      <c r="H52" s="232"/>
      <c r="S52" s="20"/>
      <c r="V52" s="64" t="s">
        <v>32</v>
      </c>
      <c r="W52" s="223" t="str">
        <f>IF(ＧＨ!W52="","",ＧＨ!W52)</f>
        <v/>
      </c>
      <c r="X52" s="221"/>
      <c r="Y52" s="79" t="s">
        <v>18</v>
      </c>
      <c r="Z52" s="221" t="str">
        <f>IF(ＧＨ!Z52="","",ＧＨ!Z52)</f>
        <v/>
      </c>
      <c r="AA52" s="222"/>
      <c r="AB52" s="242" t="str">
        <f t="shared" si="52"/>
        <v/>
      </c>
      <c r="AC52" s="243"/>
      <c r="AD52" s="89" t="str">
        <f>IF(ＧＨ!AD52="","",ＧＨ!AD52)</f>
        <v/>
      </c>
      <c r="AE52" s="86"/>
      <c r="AF52" s="64" t="s">
        <v>69</v>
      </c>
      <c r="AG52" s="223" t="str">
        <f>IF(ＧＨ!AG52="","",ＧＨ!AG52)</f>
        <v/>
      </c>
      <c r="AH52" s="221" t="str">
        <f>IF(ＧＨ!AH52="","",ＧＨ!AH52)</f>
        <v/>
      </c>
      <c r="AI52" s="79" t="s">
        <v>18</v>
      </c>
      <c r="AJ52" s="221" t="str">
        <f>IF(ＧＨ!AJ52="","",ＧＨ!AJ52)</f>
        <v/>
      </c>
      <c r="AK52" s="222" t="str">
        <f>IF(ＧＨ!AK52="","",ＧＨ!AK52)</f>
        <v/>
      </c>
      <c r="AL52" s="242" t="str">
        <f t="shared" si="51"/>
        <v/>
      </c>
      <c r="AM52" s="243"/>
      <c r="AN52" s="88" t="str">
        <f>IF(ＧＨ!AN52="","",ＧＨ!AN52)</f>
        <v/>
      </c>
      <c r="AO52" s="108" t="str">
        <f>IF(ＧＨ!AO52="","",ＧＨ!AO52)</f>
        <v/>
      </c>
    </row>
    <row r="53" spans="1:45" ht="15" customHeight="1" x14ac:dyDescent="0.15">
      <c r="A53" s="18"/>
      <c r="C53" s="102">
        <v>5</v>
      </c>
      <c r="D53" s="218" t="s">
        <v>92</v>
      </c>
      <c r="E53" s="218"/>
      <c r="F53" s="218"/>
      <c r="G53" s="218"/>
      <c r="H53" s="218"/>
      <c r="I53" s="218"/>
      <c r="J53" s="218"/>
      <c r="K53" s="218"/>
      <c r="L53" s="218"/>
      <c r="M53" s="218"/>
      <c r="N53" s="218"/>
      <c r="O53" s="218"/>
      <c r="P53" s="218"/>
      <c r="Q53" s="218"/>
      <c r="R53" s="218"/>
      <c r="S53" s="218"/>
      <c r="V53" s="64" t="s">
        <v>19</v>
      </c>
      <c r="W53" s="223" t="str">
        <f>IF(ＧＨ!W53="","",ＧＨ!W53)</f>
        <v/>
      </c>
      <c r="X53" s="221"/>
      <c r="Y53" s="79" t="s">
        <v>18</v>
      </c>
      <c r="Z53" s="221" t="str">
        <f>IF(ＧＨ!Z53="","",ＧＨ!Z53)</f>
        <v/>
      </c>
      <c r="AA53" s="222"/>
      <c r="AB53" s="242" t="str">
        <f t="shared" si="52"/>
        <v/>
      </c>
      <c r="AC53" s="243"/>
      <c r="AD53" s="89" t="str">
        <f>IF(ＧＨ!AD53="","",ＧＨ!AD53)</f>
        <v/>
      </c>
      <c r="AE53" s="86"/>
      <c r="AF53" s="64" t="s">
        <v>70</v>
      </c>
      <c r="AG53" s="223" t="str">
        <f>IF(ＧＨ!AG53="","",ＧＨ!AG53)</f>
        <v/>
      </c>
      <c r="AH53" s="221" t="str">
        <f>IF(ＧＨ!AH53="","",ＧＨ!AH53)</f>
        <v/>
      </c>
      <c r="AI53" s="79" t="s">
        <v>18</v>
      </c>
      <c r="AJ53" s="221" t="str">
        <f>IF(ＧＨ!AJ53="","",ＧＨ!AJ53)</f>
        <v/>
      </c>
      <c r="AK53" s="222" t="str">
        <f>IF(ＧＨ!AK53="","",ＧＨ!AK53)</f>
        <v/>
      </c>
      <c r="AL53" s="242" t="str">
        <f t="shared" si="51"/>
        <v/>
      </c>
      <c r="AM53" s="243"/>
      <c r="AN53" s="88" t="str">
        <f>IF(ＧＨ!AN53="","",ＧＨ!AN53)</f>
        <v/>
      </c>
      <c r="AO53" s="108" t="str">
        <f>IF(ＧＨ!AO53="","",ＧＨ!AO53)</f>
        <v/>
      </c>
      <c r="AQ53" s="21"/>
      <c r="AR53" s="21"/>
      <c r="AS53" s="21"/>
    </row>
    <row r="54" spans="1:45" ht="15" customHeight="1" x14ac:dyDescent="0.15">
      <c r="A54" s="18"/>
      <c r="C54" s="103"/>
      <c r="D54" s="218"/>
      <c r="E54" s="218"/>
      <c r="F54" s="218"/>
      <c r="G54" s="218"/>
      <c r="H54" s="218"/>
      <c r="I54" s="218"/>
      <c r="J54" s="218"/>
      <c r="K54" s="218"/>
      <c r="L54" s="218"/>
      <c r="M54" s="218"/>
      <c r="N54" s="218"/>
      <c r="O54" s="218"/>
      <c r="P54" s="218"/>
      <c r="Q54" s="218"/>
      <c r="R54" s="218"/>
      <c r="S54" s="218"/>
      <c r="V54" s="64" t="s">
        <v>22</v>
      </c>
      <c r="W54" s="223" t="str">
        <f>IF(ＧＨ!W54="","",ＧＨ!W54)</f>
        <v/>
      </c>
      <c r="X54" s="221"/>
      <c r="Y54" s="79" t="s">
        <v>18</v>
      </c>
      <c r="Z54" s="221" t="str">
        <f>IF(ＧＨ!Z54="","",ＧＨ!Z54)</f>
        <v/>
      </c>
      <c r="AA54" s="222"/>
      <c r="AB54" s="242" t="str">
        <f t="shared" si="52"/>
        <v/>
      </c>
      <c r="AC54" s="243"/>
      <c r="AD54" s="89" t="str">
        <f>IF(ＧＨ!AD54="","",ＧＨ!AD54)</f>
        <v/>
      </c>
      <c r="AE54" s="86"/>
      <c r="AF54" s="64" t="s">
        <v>71</v>
      </c>
      <c r="AG54" s="223" t="str">
        <f>IF(ＧＨ!AG54="","",ＧＨ!AG54)</f>
        <v/>
      </c>
      <c r="AH54" s="221" t="str">
        <f>IF(ＧＨ!AH54="","",ＧＨ!AH54)</f>
        <v/>
      </c>
      <c r="AI54" s="79" t="s">
        <v>18</v>
      </c>
      <c r="AJ54" s="221" t="str">
        <f>IF(ＧＨ!AJ54="","",ＧＨ!AJ54)</f>
        <v/>
      </c>
      <c r="AK54" s="222" t="str">
        <f>IF(ＧＨ!AK54="","",ＧＨ!AK54)</f>
        <v/>
      </c>
      <c r="AL54" s="242" t="str">
        <f t="shared" si="51"/>
        <v/>
      </c>
      <c r="AM54" s="243"/>
      <c r="AN54" s="88" t="str">
        <f>IF(ＧＨ!AN54="","",ＧＨ!AN54)</f>
        <v/>
      </c>
      <c r="AO54" s="108" t="str">
        <f>IF(ＧＨ!AO54="","",ＧＨ!AO54)</f>
        <v/>
      </c>
      <c r="AQ54" s="16"/>
      <c r="AR54" s="16"/>
      <c r="AS54" s="16"/>
    </row>
    <row r="55" spans="1:45" ht="15" customHeight="1" x14ac:dyDescent="0.15">
      <c r="A55" s="18"/>
      <c r="C55" s="102">
        <v>6</v>
      </c>
      <c r="D55" s="16" t="s">
        <v>35</v>
      </c>
      <c r="L55" s="20"/>
      <c r="V55" s="64" t="s">
        <v>26</v>
      </c>
      <c r="W55" s="223" t="str">
        <f>IF(ＧＨ!W55="","",ＧＨ!W55)</f>
        <v/>
      </c>
      <c r="X55" s="221"/>
      <c r="Y55" s="79" t="s">
        <v>18</v>
      </c>
      <c r="Z55" s="221" t="str">
        <f>IF(ＧＨ!Z55="","",ＧＨ!Z55)</f>
        <v/>
      </c>
      <c r="AA55" s="222"/>
      <c r="AB55" s="242" t="str">
        <f t="shared" si="52"/>
        <v/>
      </c>
      <c r="AC55" s="243"/>
      <c r="AD55" s="89" t="str">
        <f>IF(ＧＨ!AD55="","",ＧＨ!AD55)</f>
        <v/>
      </c>
      <c r="AE55" s="86"/>
      <c r="AF55" s="64" t="s">
        <v>72</v>
      </c>
      <c r="AG55" s="223" t="str">
        <f>IF(ＧＨ!AG55="","",ＧＨ!AG55)</f>
        <v/>
      </c>
      <c r="AH55" s="221" t="str">
        <f>IF(ＧＨ!AH55="","",ＧＨ!AH55)</f>
        <v/>
      </c>
      <c r="AI55" s="79" t="s">
        <v>18</v>
      </c>
      <c r="AJ55" s="221" t="str">
        <f>IF(ＧＨ!AJ55="","",ＧＨ!AJ55)</f>
        <v/>
      </c>
      <c r="AK55" s="222" t="str">
        <f>IF(ＧＨ!AK55="","",ＧＨ!AK55)</f>
        <v/>
      </c>
      <c r="AL55" s="242" t="str">
        <f t="shared" si="51"/>
        <v/>
      </c>
      <c r="AM55" s="243"/>
      <c r="AN55" s="88" t="str">
        <f>IF(ＧＨ!AN55="","",ＧＨ!AN55)</f>
        <v/>
      </c>
      <c r="AO55" s="108" t="str">
        <f>IF(ＧＨ!AO55="","",ＧＨ!AO55)</f>
        <v/>
      </c>
      <c r="AQ55" s="16"/>
      <c r="AR55" s="16"/>
      <c r="AS55" s="16"/>
    </row>
    <row r="56" spans="1:45" ht="18" thickBot="1" x14ac:dyDescent="0.2">
      <c r="A56" s="18"/>
      <c r="B56" s="70" t="s">
        <v>15</v>
      </c>
      <c r="V56" s="74" t="s">
        <v>29</v>
      </c>
      <c r="W56" s="238" t="str">
        <f>IF(ＧＨ!W56="","",ＧＨ!W56)</f>
        <v/>
      </c>
      <c r="X56" s="239"/>
      <c r="Y56" s="80" t="s">
        <v>18</v>
      </c>
      <c r="Z56" s="239" t="str">
        <f>IF(ＧＨ!Z56="","",ＧＨ!Z56)</f>
        <v/>
      </c>
      <c r="AA56" s="246"/>
      <c r="AB56" s="244" t="str">
        <f t="shared" si="52"/>
        <v/>
      </c>
      <c r="AC56" s="245"/>
      <c r="AD56" s="90" t="str">
        <f>IF(ＧＨ!AD56="","",ＧＨ!AD56)</f>
        <v/>
      </c>
      <c r="AE56" s="87"/>
      <c r="AF56" s="74" t="s">
        <v>98</v>
      </c>
      <c r="AG56" s="236"/>
      <c r="AH56" s="237"/>
      <c r="AI56" s="80" t="s">
        <v>80</v>
      </c>
      <c r="AJ56" s="237"/>
      <c r="AK56" s="248"/>
      <c r="AL56" s="244" t="s">
        <v>88</v>
      </c>
      <c r="AM56" s="245"/>
      <c r="AN56" s="65" t="s">
        <v>88</v>
      </c>
      <c r="AO56" s="66" t="s">
        <v>88</v>
      </c>
      <c r="AQ56" s="1"/>
    </row>
    <row r="57" spans="1:45" x14ac:dyDescent="0.15">
      <c r="A57" s="18"/>
    </row>
    <row r="58" spans="1:45" x14ac:dyDescent="0.15">
      <c r="A58" s="18"/>
    </row>
    <row r="60" spans="1:45" x14ac:dyDescent="0.15">
      <c r="D60" s="16"/>
    </row>
    <row r="69" spans="7:8" x14ac:dyDescent="0.15">
      <c r="G69" s="1">
        <v>1</v>
      </c>
      <c r="H69" s="1" t="s">
        <v>64</v>
      </c>
    </row>
    <row r="70" spans="7:8" x14ac:dyDescent="0.15">
      <c r="G70" s="1">
        <v>2</v>
      </c>
      <c r="H70" s="1" t="s">
        <v>58</v>
      </c>
    </row>
    <row r="71" spans="7:8" x14ac:dyDescent="0.15">
      <c r="G71" s="1">
        <v>3</v>
      </c>
      <c r="H71" s="1" t="s">
        <v>59</v>
      </c>
    </row>
    <row r="72" spans="7:8" x14ac:dyDescent="0.15">
      <c r="G72" s="1">
        <v>4</v>
      </c>
      <c r="H72" s="1" t="s">
        <v>60</v>
      </c>
    </row>
    <row r="73" spans="7:8" x14ac:dyDescent="0.15">
      <c r="G73" s="1">
        <v>5</v>
      </c>
      <c r="H73" s="1" t="s">
        <v>61</v>
      </c>
    </row>
    <row r="74" spans="7:8" x14ac:dyDescent="0.15">
      <c r="G74" s="1">
        <v>6</v>
      </c>
      <c r="H74" s="1" t="s">
        <v>55</v>
      </c>
    </row>
    <row r="75" spans="7:8" x14ac:dyDescent="0.15">
      <c r="G75" s="1">
        <v>7</v>
      </c>
      <c r="H75" s="1" t="s">
        <v>73</v>
      </c>
    </row>
  </sheetData>
  <sheetProtection formatCells="0" formatColumns="0" formatRows="0" insertColumns="0" insertRows="0" deleteColumns="0" deleteRows="0" sort="0" pivotTables="0"/>
  <mergeCells count="214">
    <mergeCell ref="W56:X56"/>
    <mergeCell ref="Z56:AA56"/>
    <mergeCell ref="AB56:AC56"/>
    <mergeCell ref="AG56:AH56"/>
    <mergeCell ref="AJ56:AK56"/>
    <mergeCell ref="AL56:AM56"/>
    <mergeCell ref="W55:X55"/>
    <mergeCell ref="Z55:AA55"/>
    <mergeCell ref="AB55:AC55"/>
    <mergeCell ref="AG55:AH55"/>
    <mergeCell ref="AJ55:AK55"/>
    <mergeCell ref="AL55:AM55"/>
    <mergeCell ref="AL53:AM53"/>
    <mergeCell ref="W54:X54"/>
    <mergeCell ref="Z54:AA54"/>
    <mergeCell ref="AB54:AC54"/>
    <mergeCell ref="AG54:AH54"/>
    <mergeCell ref="AJ54:AK54"/>
    <mergeCell ref="AL54:AM54"/>
    <mergeCell ref="D53:S54"/>
    <mergeCell ref="W53:X53"/>
    <mergeCell ref="Z53:AA53"/>
    <mergeCell ref="AB53:AC53"/>
    <mergeCell ref="AG53:AH53"/>
    <mergeCell ref="AJ53:AK53"/>
    <mergeCell ref="AG51:AH51"/>
    <mergeCell ref="AJ51:AK51"/>
    <mergeCell ref="AL51:AM51"/>
    <mergeCell ref="E52:H52"/>
    <mergeCell ref="W52:X52"/>
    <mergeCell ref="Z52:AA52"/>
    <mergeCell ref="AB52:AC52"/>
    <mergeCell ref="AG52:AH52"/>
    <mergeCell ref="AJ52:AK52"/>
    <mergeCell ref="AL52:AM52"/>
    <mergeCell ref="E51:H51"/>
    <mergeCell ref="K51:M51"/>
    <mergeCell ref="O51:Q51"/>
    <mergeCell ref="W51:X51"/>
    <mergeCell ref="Z51:AA51"/>
    <mergeCell ref="AB51:AC51"/>
    <mergeCell ref="AG49:AH49"/>
    <mergeCell ref="AJ49:AK49"/>
    <mergeCell ref="AL49:AM49"/>
    <mergeCell ref="E50:H50"/>
    <mergeCell ref="W50:X50"/>
    <mergeCell ref="Z50:AA50"/>
    <mergeCell ref="AB50:AC50"/>
    <mergeCell ref="AG50:AH50"/>
    <mergeCell ref="AJ50:AK50"/>
    <mergeCell ref="AL50:AM50"/>
    <mergeCell ref="E49:H49"/>
    <mergeCell ref="K49:M49"/>
    <mergeCell ref="O49:Q49"/>
    <mergeCell ref="W49:X49"/>
    <mergeCell ref="Z49:AA49"/>
    <mergeCell ref="AB49:AC49"/>
    <mergeCell ref="AN46:AO46"/>
    <mergeCell ref="D48:H48"/>
    <mergeCell ref="W48:X48"/>
    <mergeCell ref="Z48:AA48"/>
    <mergeCell ref="AB48:AC48"/>
    <mergeCell ref="AG48:AH48"/>
    <mergeCell ref="AJ48:AK48"/>
    <mergeCell ref="AL48:AM48"/>
    <mergeCell ref="B43:F43"/>
    <mergeCell ref="AI43:AJ43"/>
    <mergeCell ref="AL43:AP43"/>
    <mergeCell ref="U44:AP45"/>
    <mergeCell ref="D46:E46"/>
    <mergeCell ref="V46:AA47"/>
    <mergeCell ref="AB46:AC47"/>
    <mergeCell ref="AD46:AE46"/>
    <mergeCell ref="AF46:AK47"/>
    <mergeCell ref="AL46:AM47"/>
    <mergeCell ref="B42:F42"/>
    <mergeCell ref="AI42:AJ42"/>
    <mergeCell ref="AL42:AP42"/>
    <mergeCell ref="AL36:AP38"/>
    <mergeCell ref="E37:F37"/>
    <mergeCell ref="AI37:AJ37"/>
    <mergeCell ref="E38:F38"/>
    <mergeCell ref="AI38:AJ38"/>
    <mergeCell ref="B39:B41"/>
    <mergeCell ref="C39:C41"/>
    <mergeCell ref="D39:D41"/>
    <mergeCell ref="E39:F39"/>
    <mergeCell ref="AI39:AJ39"/>
    <mergeCell ref="B36:B38"/>
    <mergeCell ref="C36:C38"/>
    <mergeCell ref="D36:D38"/>
    <mergeCell ref="E36:F36"/>
    <mergeCell ref="AI36:AJ36"/>
    <mergeCell ref="AL39:AP41"/>
    <mergeCell ref="E40:F40"/>
    <mergeCell ref="AI40:AJ40"/>
    <mergeCell ref="E41:F41"/>
    <mergeCell ref="AI41:AJ41"/>
    <mergeCell ref="B33:B35"/>
    <mergeCell ref="C33:C35"/>
    <mergeCell ref="D33:D35"/>
    <mergeCell ref="E33:F33"/>
    <mergeCell ref="AI33:AJ33"/>
    <mergeCell ref="AL33:AP35"/>
    <mergeCell ref="E34:F34"/>
    <mergeCell ref="AI34:AJ34"/>
    <mergeCell ref="E35:F35"/>
    <mergeCell ref="AI35:AJ35"/>
    <mergeCell ref="B30:B32"/>
    <mergeCell ref="C30:C32"/>
    <mergeCell ref="D30:D32"/>
    <mergeCell ref="E30:F30"/>
    <mergeCell ref="AI30:AJ30"/>
    <mergeCell ref="AL30:AP32"/>
    <mergeCell ref="E31:F31"/>
    <mergeCell ref="AI31:AJ31"/>
    <mergeCell ref="E32:F32"/>
    <mergeCell ref="AI32:AJ32"/>
    <mergeCell ref="B27:B29"/>
    <mergeCell ref="C27:C29"/>
    <mergeCell ref="D27:D29"/>
    <mergeCell ref="E27:F27"/>
    <mergeCell ref="AI27:AJ27"/>
    <mergeCell ref="AL27:AP29"/>
    <mergeCell ref="E28:F28"/>
    <mergeCell ref="AI28:AJ28"/>
    <mergeCell ref="E29:F29"/>
    <mergeCell ref="AI29:AJ29"/>
    <mergeCell ref="B24:B26"/>
    <mergeCell ref="C24:C26"/>
    <mergeCell ref="D24:D26"/>
    <mergeCell ref="E24:F24"/>
    <mergeCell ref="AI24:AJ24"/>
    <mergeCell ref="AL24:AP26"/>
    <mergeCell ref="E25:F25"/>
    <mergeCell ref="AI25:AJ25"/>
    <mergeCell ref="E26:F26"/>
    <mergeCell ref="AI26:AJ26"/>
    <mergeCell ref="E18:F18"/>
    <mergeCell ref="AI18:AJ18"/>
    <mergeCell ref="AL18:AP20"/>
    <mergeCell ref="E19:F19"/>
    <mergeCell ref="AI19:AJ19"/>
    <mergeCell ref="E20:F20"/>
    <mergeCell ref="AI20:AJ20"/>
    <mergeCell ref="B21:B23"/>
    <mergeCell ref="C21:C23"/>
    <mergeCell ref="D21:D23"/>
    <mergeCell ref="E21:F21"/>
    <mergeCell ref="AI21:AJ21"/>
    <mergeCell ref="AL21:AP23"/>
    <mergeCell ref="E22:F22"/>
    <mergeCell ref="AI22:AJ22"/>
    <mergeCell ref="E23:F23"/>
    <mergeCell ref="AI23:AJ23"/>
    <mergeCell ref="B12:B14"/>
    <mergeCell ref="C12:C14"/>
    <mergeCell ref="D12:D14"/>
    <mergeCell ref="E12:F12"/>
    <mergeCell ref="AI12:AJ12"/>
    <mergeCell ref="AK12:AK41"/>
    <mergeCell ref="AL12:AP14"/>
    <mergeCell ref="E13:F13"/>
    <mergeCell ref="AI13:AJ13"/>
    <mergeCell ref="E14:F14"/>
    <mergeCell ref="AI14:AJ14"/>
    <mergeCell ref="B15:B17"/>
    <mergeCell ref="C15:C17"/>
    <mergeCell ref="D15:D17"/>
    <mergeCell ref="E15:F15"/>
    <mergeCell ref="AI15:AJ15"/>
    <mergeCell ref="AL15:AP17"/>
    <mergeCell ref="E16:F16"/>
    <mergeCell ref="AI16:AJ16"/>
    <mergeCell ref="E17:F17"/>
    <mergeCell ref="AI17:AJ17"/>
    <mergeCell ref="B18:B20"/>
    <mergeCell ref="C18:C20"/>
    <mergeCell ref="D18:D20"/>
    <mergeCell ref="E9:F9"/>
    <mergeCell ref="B10:B11"/>
    <mergeCell ref="C10:C11"/>
    <mergeCell ref="D10:D11"/>
    <mergeCell ref="E10:F10"/>
    <mergeCell ref="AI10:AJ11"/>
    <mergeCell ref="AI4:AJ7"/>
    <mergeCell ref="AK4:AK7"/>
    <mergeCell ref="AL4:AP7"/>
    <mergeCell ref="B8:B9"/>
    <mergeCell ref="C8:C9"/>
    <mergeCell ref="D8:D9"/>
    <mergeCell ref="E8:F8"/>
    <mergeCell ref="AI8:AJ9"/>
    <mergeCell ref="AK8:AK9"/>
    <mergeCell ref="AL8:AP9"/>
    <mergeCell ref="AK10:AK11"/>
    <mergeCell ref="AL10:AP11"/>
    <mergeCell ref="E11:F11"/>
    <mergeCell ref="B2:J2"/>
    <mergeCell ref="K2:M2"/>
    <mergeCell ref="N2:O2"/>
    <mergeCell ref="Q2:R2"/>
    <mergeCell ref="Z2:AD2"/>
    <mergeCell ref="AF2:AO2"/>
    <mergeCell ref="Z3:AD3"/>
    <mergeCell ref="AF3:AO3"/>
    <mergeCell ref="B4:B7"/>
    <mergeCell ref="C4:C7"/>
    <mergeCell ref="D4:D7"/>
    <mergeCell ref="E4:F7"/>
    <mergeCell ref="G4:M4"/>
    <mergeCell ref="N4:T4"/>
    <mergeCell ref="U4:AA4"/>
    <mergeCell ref="AB4:AH4"/>
  </mergeCells>
  <phoneticPr fontId="2"/>
  <dataValidations count="1">
    <dataValidation type="list" allowBlank="1" sqref="C8:C41" xr:uid="{EF6D451F-EE5A-4D85-B877-0D1A280B8D29}">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04966-B667-4B19-95D3-2A4ACB288AE1}">
  <sheetPr>
    <tabColor rgb="FFFFFF66"/>
    <pageSetUpPr fitToPage="1"/>
  </sheetPr>
  <dimension ref="A1:AS75"/>
  <sheetViews>
    <sheetView view="pageBreakPreview" zoomScale="85" zoomScaleNormal="85" zoomScaleSheetLayoutView="85" workbookViewId="0">
      <selection activeCell="V22" sqref="V22"/>
    </sheetView>
  </sheetViews>
  <sheetFormatPr defaultColWidth="0.375" defaultRowHeight="13.5" x14ac:dyDescent="0.15"/>
  <cols>
    <col min="1" max="1" width="0.875" style="1" customWidth="1"/>
    <col min="2" max="2" width="11.625" style="1" customWidth="1"/>
    <col min="3" max="3" width="4.75" style="1" customWidth="1"/>
    <col min="4" max="4" width="13.625" style="1" customWidth="1"/>
    <col min="5" max="6" width="2.625" style="1" customWidth="1"/>
    <col min="7" max="34" width="3.875" style="1" customWidth="1"/>
    <col min="35" max="36" width="3.625" style="1" customWidth="1"/>
    <col min="37" max="37" width="6.625" style="1" customWidth="1"/>
    <col min="38" max="39" width="4.125" style="1" customWidth="1"/>
    <col min="40" max="41" width="4.375" style="1" customWidth="1"/>
    <col min="42" max="42" width="3.625" style="1" customWidth="1"/>
    <col min="43" max="43" width="6.75" customWidth="1"/>
  </cols>
  <sheetData>
    <row r="1" spans="2:42" x14ac:dyDescent="0.15">
      <c r="B1" s="1" t="s">
        <v>0</v>
      </c>
      <c r="Z1" s="12"/>
      <c r="AA1" s="12"/>
      <c r="AB1" s="12"/>
      <c r="AC1" s="12"/>
      <c r="AD1" s="12"/>
      <c r="AE1" s="12"/>
      <c r="AF1" s="12"/>
      <c r="AG1" s="12"/>
      <c r="AH1" s="12"/>
      <c r="AI1" s="12"/>
      <c r="AJ1" s="12"/>
      <c r="AK1" s="12"/>
      <c r="AL1" s="12"/>
      <c r="AM1" s="12"/>
      <c r="AN1" s="12"/>
      <c r="AO1" s="12"/>
      <c r="AP1" s="12"/>
    </row>
    <row r="2" spans="2:42" ht="18" customHeight="1" x14ac:dyDescent="0.15">
      <c r="B2" s="150" t="s">
        <v>1</v>
      </c>
      <c r="C2" s="150"/>
      <c r="D2" s="150"/>
      <c r="E2" s="150"/>
      <c r="F2" s="150"/>
      <c r="G2" s="150"/>
      <c r="H2" s="150"/>
      <c r="I2" s="150"/>
      <c r="J2" s="150"/>
      <c r="K2" s="151" t="s">
        <v>90</v>
      </c>
      <c r="L2" s="151"/>
      <c r="M2" s="151"/>
      <c r="N2" s="152">
        <v>2023</v>
      </c>
      <c r="O2" s="152"/>
      <c r="P2" s="3" t="s">
        <v>2</v>
      </c>
      <c r="Q2" s="152">
        <v>4</v>
      </c>
      <c r="R2" s="152"/>
      <c r="S2" s="4" t="s">
        <v>3</v>
      </c>
      <c r="T2" s="5"/>
      <c r="U2" s="2"/>
      <c r="V2" s="2"/>
      <c r="W2" s="2"/>
      <c r="Y2" s="13"/>
      <c r="Z2" s="153" t="s">
        <v>4</v>
      </c>
      <c r="AA2" s="153"/>
      <c r="AB2" s="153"/>
      <c r="AC2" s="153"/>
      <c r="AD2" s="153"/>
      <c r="AE2" s="6" t="s">
        <v>5</v>
      </c>
      <c r="AF2" s="253" t="s">
        <v>49</v>
      </c>
      <c r="AG2" s="253"/>
      <c r="AH2" s="253"/>
      <c r="AI2" s="253"/>
      <c r="AJ2" s="253"/>
      <c r="AK2" s="253"/>
      <c r="AL2" s="253"/>
      <c r="AM2" s="253"/>
      <c r="AN2" s="253"/>
      <c r="AO2" s="253"/>
      <c r="AP2" s="6" t="s">
        <v>6</v>
      </c>
    </row>
    <row r="3" spans="2:42" ht="18" customHeight="1" thickBot="1" x14ac:dyDescent="0.2">
      <c r="B3" s="2"/>
      <c r="Y3" s="13"/>
      <c r="Z3" s="184" t="s">
        <v>7</v>
      </c>
      <c r="AA3" s="184"/>
      <c r="AB3" s="184"/>
      <c r="AC3" s="184"/>
      <c r="AD3" s="184"/>
      <c r="AE3" s="7" t="s">
        <v>5</v>
      </c>
      <c r="AF3" s="254" t="s">
        <v>104</v>
      </c>
      <c r="AG3" s="254"/>
      <c r="AH3" s="254"/>
      <c r="AI3" s="254"/>
      <c r="AJ3" s="254"/>
      <c r="AK3" s="254"/>
      <c r="AL3" s="254"/>
      <c r="AM3" s="254"/>
      <c r="AN3" s="254"/>
      <c r="AO3" s="254"/>
      <c r="AP3" s="7" t="s">
        <v>6</v>
      </c>
    </row>
    <row r="4" spans="2:42" ht="13.5" customHeight="1" x14ac:dyDescent="0.15">
      <c r="B4" s="185" t="s">
        <v>36</v>
      </c>
      <c r="C4" s="188" t="s">
        <v>37</v>
      </c>
      <c r="D4" s="191" t="s">
        <v>38</v>
      </c>
      <c r="E4" s="194" t="s">
        <v>39</v>
      </c>
      <c r="F4" s="195"/>
      <c r="G4" s="198" t="s">
        <v>8</v>
      </c>
      <c r="H4" s="199"/>
      <c r="I4" s="199"/>
      <c r="J4" s="199"/>
      <c r="K4" s="199"/>
      <c r="L4" s="199"/>
      <c r="M4" s="200"/>
      <c r="N4" s="198" t="s">
        <v>9</v>
      </c>
      <c r="O4" s="199"/>
      <c r="P4" s="199"/>
      <c r="Q4" s="199"/>
      <c r="R4" s="199"/>
      <c r="S4" s="199"/>
      <c r="T4" s="200"/>
      <c r="U4" s="198" t="s">
        <v>10</v>
      </c>
      <c r="V4" s="199"/>
      <c r="W4" s="199"/>
      <c r="X4" s="199"/>
      <c r="Y4" s="199"/>
      <c r="Z4" s="199"/>
      <c r="AA4" s="200"/>
      <c r="AB4" s="198" t="s">
        <v>11</v>
      </c>
      <c r="AC4" s="199"/>
      <c r="AD4" s="199"/>
      <c r="AE4" s="199"/>
      <c r="AF4" s="199"/>
      <c r="AG4" s="199"/>
      <c r="AH4" s="201"/>
      <c r="AI4" s="269" t="s">
        <v>40</v>
      </c>
      <c r="AJ4" s="195"/>
      <c r="AK4" s="255" t="s">
        <v>12</v>
      </c>
      <c r="AL4" s="194" t="s">
        <v>41</v>
      </c>
      <c r="AM4" s="258"/>
      <c r="AN4" s="258"/>
      <c r="AO4" s="258"/>
      <c r="AP4" s="259"/>
    </row>
    <row r="5" spans="2:42" x14ac:dyDescent="0.15">
      <c r="B5" s="186"/>
      <c r="C5" s="189"/>
      <c r="D5" s="192"/>
      <c r="E5" s="196"/>
      <c r="F5" s="197"/>
      <c r="G5" s="8">
        <v>1</v>
      </c>
      <c r="H5" s="10">
        <v>2</v>
      </c>
      <c r="I5" s="10">
        <v>3</v>
      </c>
      <c r="J5" s="10">
        <v>4</v>
      </c>
      <c r="K5" s="10">
        <v>5</v>
      </c>
      <c r="L5" s="10">
        <v>6</v>
      </c>
      <c r="M5" s="11">
        <v>7</v>
      </c>
      <c r="N5" s="8">
        <v>8</v>
      </c>
      <c r="O5" s="10">
        <v>9</v>
      </c>
      <c r="P5" s="10">
        <v>10</v>
      </c>
      <c r="Q5" s="10">
        <v>11</v>
      </c>
      <c r="R5" s="10">
        <v>12</v>
      </c>
      <c r="S5" s="10">
        <v>13</v>
      </c>
      <c r="T5" s="11">
        <v>14</v>
      </c>
      <c r="U5" s="8">
        <v>15</v>
      </c>
      <c r="V5" s="10">
        <v>16</v>
      </c>
      <c r="W5" s="10">
        <v>17</v>
      </c>
      <c r="X5" s="10">
        <v>18</v>
      </c>
      <c r="Y5" s="10">
        <v>19</v>
      </c>
      <c r="Z5" s="10">
        <v>20</v>
      </c>
      <c r="AA5" s="11">
        <v>21</v>
      </c>
      <c r="AB5" s="8">
        <v>22</v>
      </c>
      <c r="AC5" s="10">
        <v>23</v>
      </c>
      <c r="AD5" s="10">
        <v>24</v>
      </c>
      <c r="AE5" s="10">
        <v>25</v>
      </c>
      <c r="AF5" s="10">
        <v>26</v>
      </c>
      <c r="AG5" s="10">
        <v>27</v>
      </c>
      <c r="AH5" s="9">
        <v>28</v>
      </c>
      <c r="AI5" s="270"/>
      <c r="AJ5" s="197"/>
      <c r="AK5" s="256"/>
      <c r="AL5" s="260"/>
      <c r="AM5" s="261"/>
      <c r="AN5" s="261"/>
      <c r="AO5" s="261"/>
      <c r="AP5" s="262"/>
    </row>
    <row r="6" spans="2:42" ht="13.5" hidden="1" customHeight="1" x14ac:dyDescent="0.15">
      <c r="B6" s="187"/>
      <c r="C6" s="189"/>
      <c r="D6" s="193"/>
      <c r="E6" s="196"/>
      <c r="F6" s="197"/>
      <c r="G6" s="25">
        <f>WEEKDAY(DATE($N$2,$Q$2,G5))</f>
        <v>7</v>
      </c>
      <c r="H6" s="29">
        <f t="shared" ref="H6:AH6" si="0">WEEKDAY(DATE($N$2,$Q$2,H5))</f>
        <v>1</v>
      </c>
      <c r="I6" s="29">
        <f t="shared" si="0"/>
        <v>2</v>
      </c>
      <c r="J6" s="29">
        <f t="shared" si="0"/>
        <v>3</v>
      </c>
      <c r="K6" s="29">
        <f t="shared" si="0"/>
        <v>4</v>
      </c>
      <c r="L6" s="29">
        <f t="shared" si="0"/>
        <v>5</v>
      </c>
      <c r="M6" s="30">
        <f t="shared" si="0"/>
        <v>6</v>
      </c>
      <c r="N6" s="25">
        <f t="shared" si="0"/>
        <v>7</v>
      </c>
      <c r="O6" s="29">
        <f t="shared" si="0"/>
        <v>1</v>
      </c>
      <c r="P6" s="29">
        <f t="shared" si="0"/>
        <v>2</v>
      </c>
      <c r="Q6" s="29">
        <f t="shared" si="0"/>
        <v>3</v>
      </c>
      <c r="R6" s="29">
        <f t="shared" si="0"/>
        <v>4</v>
      </c>
      <c r="S6" s="29">
        <f t="shared" si="0"/>
        <v>5</v>
      </c>
      <c r="T6" s="30">
        <f t="shared" si="0"/>
        <v>6</v>
      </c>
      <c r="U6" s="25">
        <f t="shared" si="0"/>
        <v>7</v>
      </c>
      <c r="V6" s="29">
        <f t="shared" si="0"/>
        <v>1</v>
      </c>
      <c r="W6" s="29">
        <f t="shared" si="0"/>
        <v>2</v>
      </c>
      <c r="X6" s="29">
        <f t="shared" si="0"/>
        <v>3</v>
      </c>
      <c r="Y6" s="29">
        <f t="shared" si="0"/>
        <v>4</v>
      </c>
      <c r="Z6" s="29">
        <f t="shared" si="0"/>
        <v>5</v>
      </c>
      <c r="AA6" s="30">
        <f t="shared" si="0"/>
        <v>6</v>
      </c>
      <c r="AB6" s="25">
        <f t="shared" si="0"/>
        <v>7</v>
      </c>
      <c r="AC6" s="29">
        <f t="shared" si="0"/>
        <v>1</v>
      </c>
      <c r="AD6" s="29">
        <f t="shared" si="0"/>
        <v>2</v>
      </c>
      <c r="AE6" s="29">
        <f t="shared" si="0"/>
        <v>3</v>
      </c>
      <c r="AF6" s="29">
        <f t="shared" si="0"/>
        <v>4</v>
      </c>
      <c r="AG6" s="29">
        <f t="shared" si="0"/>
        <v>5</v>
      </c>
      <c r="AH6" s="26">
        <f t="shared" si="0"/>
        <v>6</v>
      </c>
      <c r="AI6" s="270"/>
      <c r="AJ6" s="197"/>
      <c r="AK6" s="257"/>
      <c r="AL6" s="260"/>
      <c r="AM6" s="261"/>
      <c r="AN6" s="261"/>
      <c r="AO6" s="261"/>
      <c r="AP6" s="262"/>
    </row>
    <row r="7" spans="2:42" ht="14.25" thickBot="1" x14ac:dyDescent="0.2">
      <c r="B7" s="187"/>
      <c r="C7" s="190"/>
      <c r="D7" s="193"/>
      <c r="E7" s="196"/>
      <c r="F7" s="197"/>
      <c r="G7" s="23" t="str">
        <f>IFERROR((VLOOKUP(G6,$G$69:$H$75,2,0)),"")</f>
        <v>土</v>
      </c>
      <c r="H7" s="27" t="str">
        <f t="shared" ref="H7:AH7" si="1">IFERROR((VLOOKUP(H6,$G$69:$H$75,2,0)),"")</f>
        <v>日</v>
      </c>
      <c r="I7" s="27" t="str">
        <f t="shared" si="1"/>
        <v>月</v>
      </c>
      <c r="J7" s="27" t="str">
        <f t="shared" si="1"/>
        <v>火</v>
      </c>
      <c r="K7" s="27" t="str">
        <f t="shared" si="1"/>
        <v>水</v>
      </c>
      <c r="L7" s="27" t="str">
        <f t="shared" si="1"/>
        <v>木</v>
      </c>
      <c r="M7" s="28" t="str">
        <f t="shared" si="1"/>
        <v>金</v>
      </c>
      <c r="N7" s="23" t="str">
        <f t="shared" si="1"/>
        <v>土</v>
      </c>
      <c r="O7" s="27" t="str">
        <f t="shared" si="1"/>
        <v>日</v>
      </c>
      <c r="P7" s="27" t="str">
        <f t="shared" si="1"/>
        <v>月</v>
      </c>
      <c r="Q7" s="27" t="str">
        <f t="shared" si="1"/>
        <v>火</v>
      </c>
      <c r="R7" s="27" t="str">
        <f t="shared" si="1"/>
        <v>水</v>
      </c>
      <c r="S7" s="27" t="str">
        <f t="shared" si="1"/>
        <v>木</v>
      </c>
      <c r="T7" s="28" t="str">
        <f t="shared" si="1"/>
        <v>金</v>
      </c>
      <c r="U7" s="23" t="str">
        <f t="shared" si="1"/>
        <v>土</v>
      </c>
      <c r="V7" s="27" t="str">
        <f t="shared" si="1"/>
        <v>日</v>
      </c>
      <c r="W7" s="27" t="str">
        <f t="shared" si="1"/>
        <v>月</v>
      </c>
      <c r="X7" s="27" t="str">
        <f t="shared" si="1"/>
        <v>火</v>
      </c>
      <c r="Y7" s="27" t="str">
        <f t="shared" si="1"/>
        <v>水</v>
      </c>
      <c r="Z7" s="27" t="str">
        <f t="shared" si="1"/>
        <v>木</v>
      </c>
      <c r="AA7" s="28" t="str">
        <f t="shared" si="1"/>
        <v>金</v>
      </c>
      <c r="AB7" s="23" t="str">
        <f t="shared" si="1"/>
        <v>土</v>
      </c>
      <c r="AC7" s="27" t="str">
        <f t="shared" si="1"/>
        <v>日</v>
      </c>
      <c r="AD7" s="27" t="str">
        <f t="shared" si="1"/>
        <v>月</v>
      </c>
      <c r="AE7" s="27" t="str">
        <f t="shared" si="1"/>
        <v>火</v>
      </c>
      <c r="AF7" s="27" t="str">
        <f t="shared" si="1"/>
        <v>水</v>
      </c>
      <c r="AG7" s="27" t="str">
        <f t="shared" si="1"/>
        <v>木</v>
      </c>
      <c r="AH7" s="24" t="str">
        <f t="shared" si="1"/>
        <v>金</v>
      </c>
      <c r="AI7" s="271"/>
      <c r="AJ7" s="272"/>
      <c r="AK7" s="257"/>
      <c r="AL7" s="263"/>
      <c r="AM7" s="264"/>
      <c r="AN7" s="264"/>
      <c r="AO7" s="264"/>
      <c r="AP7" s="265"/>
    </row>
    <row r="8" spans="2:42" x14ac:dyDescent="0.15">
      <c r="B8" s="176" t="s">
        <v>13</v>
      </c>
      <c r="C8" s="178" t="s">
        <v>101</v>
      </c>
      <c r="D8" s="178" t="s">
        <v>81</v>
      </c>
      <c r="E8" s="179" t="s">
        <v>42</v>
      </c>
      <c r="F8" s="180"/>
      <c r="G8" s="31"/>
      <c r="H8" s="32"/>
      <c r="I8" s="32" t="s">
        <v>29</v>
      </c>
      <c r="J8" s="32" t="s">
        <v>110</v>
      </c>
      <c r="K8" s="32" t="s">
        <v>110</v>
      </c>
      <c r="L8" s="32" t="s">
        <v>110</v>
      </c>
      <c r="M8" s="33" t="s">
        <v>110</v>
      </c>
      <c r="N8" s="34"/>
      <c r="O8" s="32"/>
      <c r="P8" s="32" t="s">
        <v>110</v>
      </c>
      <c r="Q8" s="32" t="s">
        <v>110</v>
      </c>
      <c r="R8" s="32" t="s">
        <v>110</v>
      </c>
      <c r="S8" s="32" t="s">
        <v>110</v>
      </c>
      <c r="T8" s="35" t="s">
        <v>110</v>
      </c>
      <c r="U8" s="31"/>
      <c r="V8" s="32"/>
      <c r="W8" s="32" t="s">
        <v>110</v>
      </c>
      <c r="X8" s="32" t="s">
        <v>110</v>
      </c>
      <c r="Y8" s="32" t="s">
        <v>110</v>
      </c>
      <c r="Z8" s="32" t="s">
        <v>110</v>
      </c>
      <c r="AA8" s="33" t="s">
        <v>110</v>
      </c>
      <c r="AB8" s="31"/>
      <c r="AC8" s="32"/>
      <c r="AD8" s="32" t="s">
        <v>110</v>
      </c>
      <c r="AE8" s="32" t="s">
        <v>110</v>
      </c>
      <c r="AF8" s="32" t="s">
        <v>110</v>
      </c>
      <c r="AG8" s="32" t="s">
        <v>110</v>
      </c>
      <c r="AH8" s="36" t="s">
        <v>110</v>
      </c>
      <c r="AI8" s="273">
        <f>SUM(G9:AH9)</f>
        <v>20</v>
      </c>
      <c r="AJ8" s="274"/>
      <c r="AK8" s="154"/>
      <c r="AL8" s="156" t="s">
        <v>120</v>
      </c>
      <c r="AM8" s="157"/>
      <c r="AN8" s="157"/>
      <c r="AO8" s="157"/>
      <c r="AP8" s="158"/>
    </row>
    <row r="9" spans="2:42" x14ac:dyDescent="0.15">
      <c r="B9" s="177"/>
      <c r="C9" s="129"/>
      <c r="D9" s="129"/>
      <c r="E9" s="122" t="s">
        <v>43</v>
      </c>
      <c r="F9" s="123"/>
      <c r="G9" s="47" t="str">
        <f t="shared" ref="G9:AH9" si="2">IF(G8="","",IFERROR(VLOOKUP(G8,$V$48:$AD$56,9,FALSE),VLOOKUP(G8,$AF$48:$AN$56,9,FALSE)))</f>
        <v/>
      </c>
      <c r="H9" s="48" t="str">
        <f t="shared" si="2"/>
        <v/>
      </c>
      <c r="I9" s="48">
        <f t="shared" si="2"/>
        <v>1</v>
      </c>
      <c r="J9" s="48">
        <f t="shared" si="2"/>
        <v>1</v>
      </c>
      <c r="K9" s="48">
        <f t="shared" si="2"/>
        <v>1</v>
      </c>
      <c r="L9" s="48">
        <f t="shared" si="2"/>
        <v>1</v>
      </c>
      <c r="M9" s="49">
        <f t="shared" si="2"/>
        <v>1</v>
      </c>
      <c r="N9" s="55" t="str">
        <f t="shared" si="2"/>
        <v/>
      </c>
      <c r="O9" s="48" t="str">
        <f t="shared" si="2"/>
        <v/>
      </c>
      <c r="P9" s="48">
        <f t="shared" si="2"/>
        <v>1</v>
      </c>
      <c r="Q9" s="48">
        <f t="shared" si="2"/>
        <v>1</v>
      </c>
      <c r="R9" s="48">
        <f t="shared" si="2"/>
        <v>1</v>
      </c>
      <c r="S9" s="48">
        <f t="shared" si="2"/>
        <v>1</v>
      </c>
      <c r="T9" s="56">
        <f t="shared" si="2"/>
        <v>1</v>
      </c>
      <c r="U9" s="47" t="str">
        <f t="shared" si="2"/>
        <v/>
      </c>
      <c r="V9" s="48" t="str">
        <f t="shared" si="2"/>
        <v/>
      </c>
      <c r="W9" s="48">
        <f t="shared" si="2"/>
        <v>1</v>
      </c>
      <c r="X9" s="48">
        <f t="shared" si="2"/>
        <v>1</v>
      </c>
      <c r="Y9" s="48">
        <f t="shared" si="2"/>
        <v>1</v>
      </c>
      <c r="Z9" s="48">
        <f t="shared" si="2"/>
        <v>1</v>
      </c>
      <c r="AA9" s="49">
        <f t="shared" si="2"/>
        <v>1</v>
      </c>
      <c r="AB9" s="47" t="str">
        <f t="shared" si="2"/>
        <v/>
      </c>
      <c r="AC9" s="48" t="str">
        <f t="shared" si="2"/>
        <v/>
      </c>
      <c r="AD9" s="48">
        <f t="shared" si="2"/>
        <v>1</v>
      </c>
      <c r="AE9" s="48">
        <f t="shared" si="2"/>
        <v>1</v>
      </c>
      <c r="AF9" s="48">
        <f t="shared" si="2"/>
        <v>1</v>
      </c>
      <c r="AG9" s="48">
        <f t="shared" si="2"/>
        <v>1</v>
      </c>
      <c r="AH9" s="50">
        <f t="shared" si="2"/>
        <v>1</v>
      </c>
      <c r="AI9" s="275"/>
      <c r="AJ9" s="276"/>
      <c r="AK9" s="155"/>
      <c r="AL9" s="159"/>
      <c r="AM9" s="160"/>
      <c r="AN9" s="160"/>
      <c r="AO9" s="160"/>
      <c r="AP9" s="161"/>
    </row>
    <row r="10" spans="2:42" x14ac:dyDescent="0.15">
      <c r="B10" s="124" t="s">
        <v>44</v>
      </c>
      <c r="C10" s="127" t="s">
        <v>101</v>
      </c>
      <c r="D10" s="127" t="s">
        <v>81</v>
      </c>
      <c r="E10" s="164" t="s">
        <v>42</v>
      </c>
      <c r="F10" s="165"/>
      <c r="G10" s="37"/>
      <c r="H10" s="38"/>
      <c r="I10" s="38" t="s">
        <v>74</v>
      </c>
      <c r="J10" s="38" t="s">
        <v>111</v>
      </c>
      <c r="K10" s="38" t="s">
        <v>111</v>
      </c>
      <c r="L10" s="38" t="s">
        <v>111</v>
      </c>
      <c r="M10" s="39" t="s">
        <v>111</v>
      </c>
      <c r="N10" s="40"/>
      <c r="O10" s="38"/>
      <c r="P10" s="38" t="s">
        <v>111</v>
      </c>
      <c r="Q10" s="38" t="s">
        <v>111</v>
      </c>
      <c r="R10" s="38" t="s">
        <v>111</v>
      </c>
      <c r="S10" s="38" t="s">
        <v>111</v>
      </c>
      <c r="T10" s="41" t="s">
        <v>111</v>
      </c>
      <c r="U10" s="37"/>
      <c r="V10" s="38"/>
      <c r="W10" s="38" t="s">
        <v>111</v>
      </c>
      <c r="X10" s="38" t="s">
        <v>111</v>
      </c>
      <c r="Y10" s="38" t="s">
        <v>111</v>
      </c>
      <c r="Z10" s="38" t="s">
        <v>111</v>
      </c>
      <c r="AA10" s="39" t="s">
        <v>111</v>
      </c>
      <c r="AB10" s="37"/>
      <c r="AC10" s="38"/>
      <c r="AD10" s="38" t="s">
        <v>111</v>
      </c>
      <c r="AE10" s="38" t="s">
        <v>111</v>
      </c>
      <c r="AF10" s="38" t="s">
        <v>111</v>
      </c>
      <c r="AG10" s="38" t="s">
        <v>111</v>
      </c>
      <c r="AH10" s="42" t="s">
        <v>111</v>
      </c>
      <c r="AI10" s="277">
        <f>SUM(G11:AH11)</f>
        <v>140</v>
      </c>
      <c r="AJ10" s="278"/>
      <c r="AK10" s="166"/>
      <c r="AL10" s="168" t="s">
        <v>121</v>
      </c>
      <c r="AM10" s="169"/>
      <c r="AN10" s="169"/>
      <c r="AO10" s="169"/>
      <c r="AP10" s="170"/>
    </row>
    <row r="11" spans="2:42" ht="14.25" thickBot="1" x14ac:dyDescent="0.2">
      <c r="B11" s="162"/>
      <c r="C11" s="163"/>
      <c r="D11" s="163"/>
      <c r="E11" s="174" t="s">
        <v>43</v>
      </c>
      <c r="F11" s="175"/>
      <c r="G11" s="51" t="str">
        <f t="shared" ref="G11:AH11" si="3">IF(G10="","",IFERROR(VLOOKUP(G10,$V$48:$AD$56,9,FALSE),VLOOKUP(G10,$AF$48:$AN$56,9,FALSE)))</f>
        <v/>
      </c>
      <c r="H11" s="52" t="str">
        <f t="shared" si="3"/>
        <v/>
      </c>
      <c r="I11" s="52">
        <f t="shared" si="3"/>
        <v>7</v>
      </c>
      <c r="J11" s="52">
        <f t="shared" si="3"/>
        <v>7</v>
      </c>
      <c r="K11" s="52">
        <f t="shared" si="3"/>
        <v>7</v>
      </c>
      <c r="L11" s="52">
        <f t="shared" si="3"/>
        <v>7</v>
      </c>
      <c r="M11" s="53">
        <f t="shared" si="3"/>
        <v>7</v>
      </c>
      <c r="N11" s="57" t="str">
        <f t="shared" si="3"/>
        <v/>
      </c>
      <c r="O11" s="52" t="str">
        <f t="shared" si="3"/>
        <v/>
      </c>
      <c r="P11" s="52">
        <f t="shared" si="3"/>
        <v>7</v>
      </c>
      <c r="Q11" s="52">
        <f t="shared" si="3"/>
        <v>7</v>
      </c>
      <c r="R11" s="52">
        <f t="shared" si="3"/>
        <v>7</v>
      </c>
      <c r="S11" s="52">
        <f t="shared" si="3"/>
        <v>7</v>
      </c>
      <c r="T11" s="58">
        <f t="shared" si="3"/>
        <v>7</v>
      </c>
      <c r="U11" s="51" t="str">
        <f t="shared" si="3"/>
        <v/>
      </c>
      <c r="V11" s="52" t="str">
        <f t="shared" si="3"/>
        <v/>
      </c>
      <c r="W11" s="52">
        <f t="shared" si="3"/>
        <v>7</v>
      </c>
      <c r="X11" s="52">
        <f t="shared" si="3"/>
        <v>7</v>
      </c>
      <c r="Y11" s="52">
        <f t="shared" si="3"/>
        <v>7</v>
      </c>
      <c r="Z11" s="52">
        <f t="shared" si="3"/>
        <v>7</v>
      </c>
      <c r="AA11" s="53">
        <f t="shared" si="3"/>
        <v>7</v>
      </c>
      <c r="AB11" s="51" t="str">
        <f t="shared" si="3"/>
        <v/>
      </c>
      <c r="AC11" s="52" t="str">
        <f t="shared" si="3"/>
        <v/>
      </c>
      <c r="AD11" s="52">
        <f t="shared" si="3"/>
        <v>7</v>
      </c>
      <c r="AE11" s="52">
        <f t="shared" si="3"/>
        <v>7</v>
      </c>
      <c r="AF11" s="52">
        <f t="shared" si="3"/>
        <v>7</v>
      </c>
      <c r="AG11" s="52">
        <f t="shared" si="3"/>
        <v>7</v>
      </c>
      <c r="AH11" s="54">
        <f t="shared" si="3"/>
        <v>7</v>
      </c>
      <c r="AI11" s="279"/>
      <c r="AJ11" s="280"/>
      <c r="AK11" s="167"/>
      <c r="AL11" s="171"/>
      <c r="AM11" s="172"/>
      <c r="AN11" s="172"/>
      <c r="AO11" s="172"/>
      <c r="AP11" s="173"/>
    </row>
    <row r="12" spans="2:42" x14ac:dyDescent="0.15">
      <c r="B12" s="125" t="s">
        <v>50</v>
      </c>
      <c r="C12" s="128" t="s">
        <v>112</v>
      </c>
      <c r="D12" s="181" t="s">
        <v>82</v>
      </c>
      <c r="E12" s="164" t="s">
        <v>42</v>
      </c>
      <c r="F12" s="165"/>
      <c r="G12" s="94" t="s">
        <v>17</v>
      </c>
      <c r="H12" s="95" t="s">
        <v>57</v>
      </c>
      <c r="I12" s="95" t="s">
        <v>57</v>
      </c>
      <c r="J12" s="95" t="s">
        <v>57</v>
      </c>
      <c r="K12" s="95"/>
      <c r="L12" s="95"/>
      <c r="M12" s="96" t="s">
        <v>57</v>
      </c>
      <c r="N12" s="94" t="s">
        <v>57</v>
      </c>
      <c r="O12" s="95" t="s">
        <v>57</v>
      </c>
      <c r="P12" s="95" t="s">
        <v>57</v>
      </c>
      <c r="Q12" s="95" t="s">
        <v>57</v>
      </c>
      <c r="R12" s="95"/>
      <c r="S12" s="95"/>
      <c r="T12" s="96" t="s">
        <v>57</v>
      </c>
      <c r="U12" s="94" t="s">
        <v>57</v>
      </c>
      <c r="V12" s="95" t="s">
        <v>57</v>
      </c>
      <c r="W12" s="95" t="s">
        <v>57</v>
      </c>
      <c r="X12" s="95" t="s">
        <v>57</v>
      </c>
      <c r="Y12" s="95"/>
      <c r="Z12" s="95"/>
      <c r="AA12" s="96" t="s">
        <v>57</v>
      </c>
      <c r="AB12" s="94" t="s">
        <v>57</v>
      </c>
      <c r="AC12" s="95" t="s">
        <v>57</v>
      </c>
      <c r="AD12" s="95" t="s">
        <v>57</v>
      </c>
      <c r="AE12" s="95" t="s">
        <v>57</v>
      </c>
      <c r="AF12" s="95"/>
      <c r="AG12" s="95"/>
      <c r="AH12" s="97" t="s">
        <v>57</v>
      </c>
      <c r="AI12" s="281">
        <f>SUM(AI13:AI14)</f>
        <v>160</v>
      </c>
      <c r="AJ12" s="282"/>
      <c r="AK12" s="141">
        <f>IFERROR(ROUNDDOWN(AI42/(D46*4),1),"")</f>
        <v>3.4</v>
      </c>
      <c r="AL12" s="144"/>
      <c r="AM12" s="145"/>
      <c r="AN12" s="145"/>
      <c r="AO12" s="145"/>
      <c r="AP12" s="146"/>
    </row>
    <row r="13" spans="2:42" x14ac:dyDescent="0.15">
      <c r="B13" s="125"/>
      <c r="C13" s="128"/>
      <c r="D13" s="182"/>
      <c r="E13" s="120" t="s">
        <v>45</v>
      </c>
      <c r="F13" s="121"/>
      <c r="G13" s="43">
        <f>IF(G12="","",IFERROR(VLOOKUP(G12,$V$48:$AD$56,9,FALSE),VLOOKUP(G12,$AF$48:$AN$56,9,FALSE)))</f>
        <v>8</v>
      </c>
      <c r="H13" s="44">
        <f t="shared" ref="H13:AH13" si="4">IF(H12="","",IFERROR(VLOOKUP(H12,$V$48:$AD$56,9,FALSE),VLOOKUP(H12,$AF$48:$AN$56,9,FALSE)))</f>
        <v>8</v>
      </c>
      <c r="I13" s="44">
        <f t="shared" si="4"/>
        <v>8</v>
      </c>
      <c r="J13" s="44">
        <f t="shared" si="4"/>
        <v>8</v>
      </c>
      <c r="K13" s="44" t="str">
        <f t="shared" si="4"/>
        <v/>
      </c>
      <c r="L13" s="44" t="str">
        <f t="shared" si="4"/>
        <v/>
      </c>
      <c r="M13" s="45">
        <f t="shared" si="4"/>
        <v>8</v>
      </c>
      <c r="N13" s="43">
        <f t="shared" si="4"/>
        <v>8</v>
      </c>
      <c r="O13" s="44">
        <f t="shared" si="4"/>
        <v>8</v>
      </c>
      <c r="P13" s="44">
        <f t="shared" si="4"/>
        <v>8</v>
      </c>
      <c r="Q13" s="44">
        <f t="shared" si="4"/>
        <v>8</v>
      </c>
      <c r="R13" s="44" t="str">
        <f t="shared" si="4"/>
        <v/>
      </c>
      <c r="S13" s="44" t="str">
        <f t="shared" si="4"/>
        <v/>
      </c>
      <c r="T13" s="45">
        <f t="shared" si="4"/>
        <v>8</v>
      </c>
      <c r="U13" s="43">
        <f t="shared" si="4"/>
        <v>8</v>
      </c>
      <c r="V13" s="44">
        <f t="shared" si="4"/>
        <v>8</v>
      </c>
      <c r="W13" s="44">
        <f t="shared" si="4"/>
        <v>8</v>
      </c>
      <c r="X13" s="44">
        <f t="shared" si="4"/>
        <v>8</v>
      </c>
      <c r="Y13" s="44" t="str">
        <f t="shared" si="4"/>
        <v/>
      </c>
      <c r="Z13" s="44" t="str">
        <f t="shared" si="4"/>
        <v/>
      </c>
      <c r="AA13" s="45">
        <f t="shared" si="4"/>
        <v>8</v>
      </c>
      <c r="AB13" s="43">
        <f t="shared" si="4"/>
        <v>8</v>
      </c>
      <c r="AC13" s="44">
        <f t="shared" si="4"/>
        <v>8</v>
      </c>
      <c r="AD13" s="44">
        <f t="shared" si="4"/>
        <v>8</v>
      </c>
      <c r="AE13" s="44">
        <f t="shared" si="4"/>
        <v>8</v>
      </c>
      <c r="AF13" s="44" t="str">
        <f t="shared" si="4"/>
        <v/>
      </c>
      <c r="AG13" s="44" t="str">
        <f t="shared" si="4"/>
        <v/>
      </c>
      <c r="AH13" s="46">
        <f t="shared" si="4"/>
        <v>8</v>
      </c>
      <c r="AI13" s="134">
        <f>SUM(G13:AH13)</f>
        <v>160</v>
      </c>
      <c r="AJ13" s="135"/>
      <c r="AK13" s="142"/>
      <c r="AL13" s="147"/>
      <c r="AM13" s="148"/>
      <c r="AN13" s="148"/>
      <c r="AO13" s="148"/>
      <c r="AP13" s="149"/>
    </row>
    <row r="14" spans="2:42" x14ac:dyDescent="0.15">
      <c r="B14" s="126"/>
      <c r="C14" s="129"/>
      <c r="D14" s="183"/>
      <c r="E14" s="122" t="s">
        <v>46</v>
      </c>
      <c r="F14" s="123"/>
      <c r="G14" s="47">
        <f>IF(G12="","",IFERROR(VLOOKUP(G12,$V$48:$AE$56,10,FALSE),VLOOKUP(G12,$AF$48:$AO$56,10,FALSE)))</f>
        <v>0</v>
      </c>
      <c r="H14" s="48">
        <f t="shared" ref="H14:AH14" si="5">IF(H12="","",IFERROR(VLOOKUP(H12,$V$48:$AE$56,10,FALSE),VLOOKUP(H12,$AF$48:$AO$56,10,FALSE)))</f>
        <v>0</v>
      </c>
      <c r="I14" s="48">
        <f t="shared" si="5"/>
        <v>0</v>
      </c>
      <c r="J14" s="48">
        <f t="shared" si="5"/>
        <v>0</v>
      </c>
      <c r="K14" s="48" t="str">
        <f t="shared" si="5"/>
        <v/>
      </c>
      <c r="L14" s="48" t="str">
        <f t="shared" si="5"/>
        <v/>
      </c>
      <c r="M14" s="49">
        <f t="shared" si="5"/>
        <v>0</v>
      </c>
      <c r="N14" s="47">
        <f t="shared" si="5"/>
        <v>0</v>
      </c>
      <c r="O14" s="48">
        <f t="shared" si="5"/>
        <v>0</v>
      </c>
      <c r="P14" s="48">
        <f t="shared" si="5"/>
        <v>0</v>
      </c>
      <c r="Q14" s="48">
        <f t="shared" si="5"/>
        <v>0</v>
      </c>
      <c r="R14" s="48" t="str">
        <f t="shared" si="5"/>
        <v/>
      </c>
      <c r="S14" s="48" t="str">
        <f t="shared" si="5"/>
        <v/>
      </c>
      <c r="T14" s="49">
        <f t="shared" si="5"/>
        <v>0</v>
      </c>
      <c r="U14" s="47">
        <f t="shared" si="5"/>
        <v>0</v>
      </c>
      <c r="V14" s="48">
        <f t="shared" si="5"/>
        <v>0</v>
      </c>
      <c r="W14" s="48">
        <f t="shared" si="5"/>
        <v>0</v>
      </c>
      <c r="X14" s="48">
        <f t="shared" si="5"/>
        <v>0</v>
      </c>
      <c r="Y14" s="48" t="str">
        <f t="shared" si="5"/>
        <v/>
      </c>
      <c r="Z14" s="48" t="str">
        <f t="shared" si="5"/>
        <v/>
      </c>
      <c r="AA14" s="49">
        <f t="shared" si="5"/>
        <v>0</v>
      </c>
      <c r="AB14" s="47">
        <f t="shared" si="5"/>
        <v>0</v>
      </c>
      <c r="AC14" s="48">
        <f t="shared" si="5"/>
        <v>0</v>
      </c>
      <c r="AD14" s="48">
        <f t="shared" si="5"/>
        <v>0</v>
      </c>
      <c r="AE14" s="48">
        <f t="shared" si="5"/>
        <v>0</v>
      </c>
      <c r="AF14" s="48" t="str">
        <f t="shared" si="5"/>
        <v/>
      </c>
      <c r="AG14" s="48" t="str">
        <f t="shared" si="5"/>
        <v/>
      </c>
      <c r="AH14" s="50">
        <f t="shared" si="5"/>
        <v>0</v>
      </c>
      <c r="AI14" s="130">
        <f>SUM(G14:AH14)</f>
        <v>0</v>
      </c>
      <c r="AJ14" s="131"/>
      <c r="AK14" s="142"/>
      <c r="AL14" s="147"/>
      <c r="AM14" s="148"/>
      <c r="AN14" s="148"/>
      <c r="AO14" s="148"/>
      <c r="AP14" s="149"/>
    </row>
    <row r="15" spans="2:42" x14ac:dyDescent="0.15">
      <c r="B15" s="124" t="s">
        <v>50</v>
      </c>
      <c r="C15" s="127" t="s">
        <v>112</v>
      </c>
      <c r="D15" s="181" t="s">
        <v>84</v>
      </c>
      <c r="E15" s="136" t="s">
        <v>42</v>
      </c>
      <c r="F15" s="137"/>
      <c r="G15" s="94" t="s">
        <v>21</v>
      </c>
      <c r="H15" s="95" t="s">
        <v>56</v>
      </c>
      <c r="I15" s="95"/>
      <c r="J15" s="95"/>
      <c r="K15" s="95" t="s">
        <v>56</v>
      </c>
      <c r="L15" s="95" t="s">
        <v>56</v>
      </c>
      <c r="M15" s="96" t="s">
        <v>56</v>
      </c>
      <c r="N15" s="94" t="s">
        <v>56</v>
      </c>
      <c r="O15" s="95" t="s">
        <v>56</v>
      </c>
      <c r="P15" s="95"/>
      <c r="Q15" s="95"/>
      <c r="R15" s="95" t="s">
        <v>56</v>
      </c>
      <c r="S15" s="95" t="s">
        <v>56</v>
      </c>
      <c r="T15" s="96" t="s">
        <v>56</v>
      </c>
      <c r="U15" s="94" t="s">
        <v>56</v>
      </c>
      <c r="V15" s="95" t="s">
        <v>56</v>
      </c>
      <c r="W15" s="95"/>
      <c r="X15" s="95"/>
      <c r="Y15" s="95" t="s">
        <v>56</v>
      </c>
      <c r="Z15" s="95" t="s">
        <v>56</v>
      </c>
      <c r="AA15" s="96" t="s">
        <v>56</v>
      </c>
      <c r="AB15" s="94" t="s">
        <v>56</v>
      </c>
      <c r="AC15" s="95" t="s">
        <v>56</v>
      </c>
      <c r="AD15" s="95"/>
      <c r="AE15" s="95"/>
      <c r="AF15" s="95" t="s">
        <v>56</v>
      </c>
      <c r="AG15" s="95" t="s">
        <v>56</v>
      </c>
      <c r="AH15" s="97" t="s">
        <v>56</v>
      </c>
      <c r="AI15" s="132">
        <f t="shared" ref="AI15" si="6">SUM(AI16:AI17)</f>
        <v>160</v>
      </c>
      <c r="AJ15" s="133"/>
      <c r="AK15" s="142"/>
      <c r="AL15" s="138"/>
      <c r="AM15" s="139"/>
      <c r="AN15" s="139"/>
      <c r="AO15" s="139"/>
      <c r="AP15" s="149"/>
    </row>
    <row r="16" spans="2:42" x14ac:dyDescent="0.15">
      <c r="B16" s="125"/>
      <c r="C16" s="128"/>
      <c r="D16" s="182"/>
      <c r="E16" s="120" t="s">
        <v>45</v>
      </c>
      <c r="F16" s="121"/>
      <c r="G16" s="43">
        <f t="shared" ref="G16:V16" si="7">IF(G15="","",IFERROR(VLOOKUP(G15,$V$48:$AD$56,9,FALSE),VLOOKUP(G15,$AF$48:$AN$56,9,FALSE)))</f>
        <v>8</v>
      </c>
      <c r="H16" s="44">
        <f t="shared" si="7"/>
        <v>8</v>
      </c>
      <c r="I16" s="44" t="str">
        <f t="shared" si="7"/>
        <v/>
      </c>
      <c r="J16" s="44" t="str">
        <f t="shared" si="7"/>
        <v/>
      </c>
      <c r="K16" s="44">
        <f t="shared" si="7"/>
        <v>8</v>
      </c>
      <c r="L16" s="44">
        <f t="shared" si="7"/>
        <v>8</v>
      </c>
      <c r="M16" s="45">
        <f t="shared" si="7"/>
        <v>8</v>
      </c>
      <c r="N16" s="43">
        <f t="shared" si="7"/>
        <v>8</v>
      </c>
      <c r="O16" s="44">
        <f t="shared" si="7"/>
        <v>8</v>
      </c>
      <c r="P16" s="44" t="str">
        <f t="shared" si="7"/>
        <v/>
      </c>
      <c r="Q16" s="44" t="str">
        <f t="shared" si="7"/>
        <v/>
      </c>
      <c r="R16" s="44">
        <f t="shared" si="7"/>
        <v>8</v>
      </c>
      <c r="S16" s="44">
        <f t="shared" si="7"/>
        <v>8</v>
      </c>
      <c r="T16" s="45">
        <f t="shared" si="7"/>
        <v>8</v>
      </c>
      <c r="U16" s="43">
        <f t="shared" si="7"/>
        <v>8</v>
      </c>
      <c r="V16" s="44">
        <f t="shared" si="7"/>
        <v>8</v>
      </c>
      <c r="W16" s="44" t="str">
        <f t="shared" ref="W16:AH16" si="8">IF(W15="","",IFERROR(VLOOKUP(W15,$V$48:$AD$56,9,FALSE),VLOOKUP(W15,$AF$48:$AN$56,9,FALSE)))</f>
        <v/>
      </c>
      <c r="X16" s="44" t="str">
        <f t="shared" si="8"/>
        <v/>
      </c>
      <c r="Y16" s="44">
        <f t="shared" si="8"/>
        <v>8</v>
      </c>
      <c r="Z16" s="44">
        <f t="shared" si="8"/>
        <v>8</v>
      </c>
      <c r="AA16" s="45">
        <f t="shared" si="8"/>
        <v>8</v>
      </c>
      <c r="AB16" s="43">
        <f t="shared" si="8"/>
        <v>8</v>
      </c>
      <c r="AC16" s="44">
        <f t="shared" si="8"/>
        <v>8</v>
      </c>
      <c r="AD16" s="44" t="str">
        <f t="shared" si="8"/>
        <v/>
      </c>
      <c r="AE16" s="44" t="str">
        <f t="shared" si="8"/>
        <v/>
      </c>
      <c r="AF16" s="44">
        <f t="shared" si="8"/>
        <v>8</v>
      </c>
      <c r="AG16" s="44">
        <f t="shared" si="8"/>
        <v>8</v>
      </c>
      <c r="AH16" s="46">
        <f t="shared" si="8"/>
        <v>8</v>
      </c>
      <c r="AI16" s="134">
        <f t="shared" ref="AI16:AI17" si="9">SUM(G16:AH16)</f>
        <v>160</v>
      </c>
      <c r="AJ16" s="135"/>
      <c r="AK16" s="142"/>
      <c r="AL16" s="147"/>
      <c r="AM16" s="148"/>
      <c r="AN16" s="148"/>
      <c r="AO16" s="148"/>
      <c r="AP16" s="149"/>
    </row>
    <row r="17" spans="2:42" x14ac:dyDescent="0.15">
      <c r="B17" s="126"/>
      <c r="C17" s="129"/>
      <c r="D17" s="183"/>
      <c r="E17" s="122" t="s">
        <v>46</v>
      </c>
      <c r="F17" s="123"/>
      <c r="G17" s="47">
        <f t="shared" ref="G17:AH17" si="10">IF(G15="","",IFERROR(VLOOKUP(G15,$V$48:$AE$56,10,FALSE),VLOOKUP(G15,$AF$48:$AO$56,10,FALSE)))</f>
        <v>0</v>
      </c>
      <c r="H17" s="48">
        <f t="shared" si="10"/>
        <v>0</v>
      </c>
      <c r="I17" s="48" t="str">
        <f t="shared" si="10"/>
        <v/>
      </c>
      <c r="J17" s="48" t="str">
        <f t="shared" si="10"/>
        <v/>
      </c>
      <c r="K17" s="48">
        <f t="shared" si="10"/>
        <v>0</v>
      </c>
      <c r="L17" s="48">
        <f t="shared" si="10"/>
        <v>0</v>
      </c>
      <c r="M17" s="49">
        <f t="shared" si="10"/>
        <v>0</v>
      </c>
      <c r="N17" s="47">
        <f t="shared" si="10"/>
        <v>0</v>
      </c>
      <c r="O17" s="48">
        <f t="shared" si="10"/>
        <v>0</v>
      </c>
      <c r="P17" s="48" t="str">
        <f t="shared" si="10"/>
        <v/>
      </c>
      <c r="Q17" s="48" t="str">
        <f t="shared" si="10"/>
        <v/>
      </c>
      <c r="R17" s="48">
        <f t="shared" si="10"/>
        <v>0</v>
      </c>
      <c r="S17" s="48">
        <f t="shared" si="10"/>
        <v>0</v>
      </c>
      <c r="T17" s="49">
        <f t="shared" si="10"/>
        <v>0</v>
      </c>
      <c r="U17" s="47">
        <f t="shared" si="10"/>
        <v>0</v>
      </c>
      <c r="V17" s="48">
        <f t="shared" si="10"/>
        <v>0</v>
      </c>
      <c r="W17" s="48" t="str">
        <f t="shared" si="10"/>
        <v/>
      </c>
      <c r="X17" s="48" t="str">
        <f t="shared" si="10"/>
        <v/>
      </c>
      <c r="Y17" s="48">
        <f t="shared" si="10"/>
        <v>0</v>
      </c>
      <c r="Z17" s="48">
        <f t="shared" si="10"/>
        <v>0</v>
      </c>
      <c r="AA17" s="49">
        <f t="shared" si="10"/>
        <v>0</v>
      </c>
      <c r="AB17" s="47">
        <f t="shared" si="10"/>
        <v>0</v>
      </c>
      <c r="AC17" s="48">
        <f t="shared" si="10"/>
        <v>0</v>
      </c>
      <c r="AD17" s="48" t="str">
        <f t="shared" si="10"/>
        <v/>
      </c>
      <c r="AE17" s="48" t="str">
        <f t="shared" si="10"/>
        <v/>
      </c>
      <c r="AF17" s="48">
        <f t="shared" si="10"/>
        <v>0</v>
      </c>
      <c r="AG17" s="48">
        <f t="shared" si="10"/>
        <v>0</v>
      </c>
      <c r="AH17" s="50">
        <f t="shared" si="10"/>
        <v>0</v>
      </c>
      <c r="AI17" s="130">
        <f t="shared" si="9"/>
        <v>0</v>
      </c>
      <c r="AJ17" s="131"/>
      <c r="AK17" s="142"/>
      <c r="AL17" s="147"/>
      <c r="AM17" s="148"/>
      <c r="AN17" s="148"/>
      <c r="AO17" s="148"/>
      <c r="AP17" s="149"/>
    </row>
    <row r="18" spans="2:42" x14ac:dyDescent="0.15">
      <c r="B18" s="124" t="s">
        <v>50</v>
      </c>
      <c r="C18" s="127" t="s">
        <v>116</v>
      </c>
      <c r="D18" s="127" t="s">
        <v>85</v>
      </c>
      <c r="E18" s="136" t="s">
        <v>42</v>
      </c>
      <c r="F18" s="137"/>
      <c r="G18" s="94" t="s">
        <v>32</v>
      </c>
      <c r="H18" s="95" t="s">
        <v>22</v>
      </c>
      <c r="I18" s="95"/>
      <c r="J18" s="95" t="s">
        <v>63</v>
      </c>
      <c r="K18" s="95" t="s">
        <v>115</v>
      </c>
      <c r="L18" s="95"/>
      <c r="M18" s="96" t="s">
        <v>63</v>
      </c>
      <c r="N18" s="94" t="s">
        <v>115</v>
      </c>
      <c r="O18" s="95"/>
      <c r="P18" s="95"/>
      <c r="Q18" s="95"/>
      <c r="R18" s="95" t="s">
        <v>63</v>
      </c>
      <c r="S18" s="95" t="s">
        <v>115</v>
      </c>
      <c r="T18" s="96"/>
      <c r="U18" s="94" t="s">
        <v>63</v>
      </c>
      <c r="V18" s="95" t="s">
        <v>115</v>
      </c>
      <c r="W18" s="95"/>
      <c r="X18" s="95" t="s">
        <v>63</v>
      </c>
      <c r="Y18" s="95" t="s">
        <v>115</v>
      </c>
      <c r="Z18" s="95"/>
      <c r="AA18" s="96"/>
      <c r="AB18" s="94"/>
      <c r="AC18" s="95" t="s">
        <v>63</v>
      </c>
      <c r="AD18" s="95" t="s">
        <v>115</v>
      </c>
      <c r="AE18" s="95"/>
      <c r="AF18" s="95" t="s">
        <v>63</v>
      </c>
      <c r="AG18" s="95" t="s">
        <v>115</v>
      </c>
      <c r="AH18" s="97"/>
      <c r="AI18" s="132">
        <f t="shared" ref="AI18" si="11">SUM(AI19:AI20)</f>
        <v>112</v>
      </c>
      <c r="AJ18" s="133"/>
      <c r="AK18" s="142"/>
      <c r="AL18" s="138"/>
      <c r="AM18" s="139"/>
      <c r="AN18" s="139"/>
      <c r="AO18" s="139"/>
      <c r="AP18" s="149"/>
    </row>
    <row r="19" spans="2:42" x14ac:dyDescent="0.15">
      <c r="B19" s="125"/>
      <c r="C19" s="128"/>
      <c r="D19" s="128"/>
      <c r="E19" s="120" t="s">
        <v>45</v>
      </c>
      <c r="F19" s="121"/>
      <c r="G19" s="43">
        <f t="shared" ref="G19:V19" si="12">IF(G18="","",IFERROR(VLOOKUP(G18,$V$48:$AD$56,9,FALSE),VLOOKUP(G18,$AF$48:$AN$56,9,FALSE)))</f>
        <v>4</v>
      </c>
      <c r="H19" s="44">
        <f t="shared" si="12"/>
        <v>0</v>
      </c>
      <c r="I19" s="44" t="str">
        <f t="shared" si="12"/>
        <v/>
      </c>
      <c r="J19" s="44">
        <f t="shared" si="12"/>
        <v>4</v>
      </c>
      <c r="K19" s="44">
        <f t="shared" si="12"/>
        <v>0</v>
      </c>
      <c r="L19" s="44" t="str">
        <f t="shared" si="12"/>
        <v/>
      </c>
      <c r="M19" s="45">
        <f t="shared" si="12"/>
        <v>4</v>
      </c>
      <c r="N19" s="43">
        <f t="shared" si="12"/>
        <v>0</v>
      </c>
      <c r="O19" s="44" t="str">
        <f t="shared" si="12"/>
        <v/>
      </c>
      <c r="P19" s="44" t="str">
        <f t="shared" si="12"/>
        <v/>
      </c>
      <c r="Q19" s="44" t="str">
        <f t="shared" si="12"/>
        <v/>
      </c>
      <c r="R19" s="44">
        <f t="shared" si="12"/>
        <v>4</v>
      </c>
      <c r="S19" s="44">
        <f t="shared" si="12"/>
        <v>0</v>
      </c>
      <c r="T19" s="45" t="str">
        <f t="shared" si="12"/>
        <v/>
      </c>
      <c r="U19" s="43">
        <f t="shared" si="12"/>
        <v>4</v>
      </c>
      <c r="V19" s="44">
        <f t="shared" si="12"/>
        <v>0</v>
      </c>
      <c r="W19" s="44" t="str">
        <f t="shared" ref="W19:AH19" si="13">IF(W18="","",IFERROR(VLOOKUP(W18,$V$48:$AD$56,9,FALSE),VLOOKUP(W18,$AF$48:$AN$56,9,FALSE)))</f>
        <v/>
      </c>
      <c r="X19" s="44">
        <f t="shared" si="13"/>
        <v>4</v>
      </c>
      <c r="Y19" s="44">
        <f t="shared" si="13"/>
        <v>0</v>
      </c>
      <c r="Z19" s="44" t="str">
        <f t="shared" si="13"/>
        <v/>
      </c>
      <c r="AA19" s="45" t="str">
        <f t="shared" si="13"/>
        <v/>
      </c>
      <c r="AB19" s="43" t="str">
        <f t="shared" si="13"/>
        <v/>
      </c>
      <c r="AC19" s="44">
        <f t="shared" si="13"/>
        <v>4</v>
      </c>
      <c r="AD19" s="44">
        <f t="shared" si="13"/>
        <v>0</v>
      </c>
      <c r="AE19" s="44" t="str">
        <f t="shared" si="13"/>
        <v/>
      </c>
      <c r="AF19" s="44">
        <f t="shared" si="13"/>
        <v>4</v>
      </c>
      <c r="AG19" s="44">
        <f t="shared" si="13"/>
        <v>0</v>
      </c>
      <c r="AH19" s="46" t="str">
        <f t="shared" si="13"/>
        <v/>
      </c>
      <c r="AI19" s="134">
        <f t="shared" ref="AI19:AI20" si="14">SUM(G19:AH19)</f>
        <v>32</v>
      </c>
      <c r="AJ19" s="135"/>
      <c r="AK19" s="142"/>
      <c r="AL19" s="147"/>
      <c r="AM19" s="148"/>
      <c r="AN19" s="148"/>
      <c r="AO19" s="148"/>
      <c r="AP19" s="149"/>
    </row>
    <row r="20" spans="2:42" x14ac:dyDescent="0.15">
      <c r="B20" s="126"/>
      <c r="C20" s="129"/>
      <c r="D20" s="129"/>
      <c r="E20" s="122" t="s">
        <v>46</v>
      </c>
      <c r="F20" s="123"/>
      <c r="G20" s="47">
        <f t="shared" ref="G20:AH20" si="15">IF(G18="","",IFERROR(VLOOKUP(G18,$V$48:$AE$56,10,FALSE),VLOOKUP(G18,$AF$48:$AO$56,10,FALSE)))</f>
        <v>3</v>
      </c>
      <c r="H20" s="48">
        <f t="shared" si="15"/>
        <v>7</v>
      </c>
      <c r="I20" s="48" t="str">
        <f t="shared" si="15"/>
        <v/>
      </c>
      <c r="J20" s="48">
        <f t="shared" si="15"/>
        <v>3</v>
      </c>
      <c r="K20" s="48">
        <f t="shared" si="15"/>
        <v>7</v>
      </c>
      <c r="L20" s="48" t="str">
        <f t="shared" si="15"/>
        <v/>
      </c>
      <c r="M20" s="49">
        <f t="shared" si="15"/>
        <v>3</v>
      </c>
      <c r="N20" s="47">
        <f t="shared" si="15"/>
        <v>7</v>
      </c>
      <c r="O20" s="48" t="str">
        <f t="shared" si="15"/>
        <v/>
      </c>
      <c r="P20" s="48" t="str">
        <f t="shared" si="15"/>
        <v/>
      </c>
      <c r="Q20" s="48" t="str">
        <f t="shared" si="15"/>
        <v/>
      </c>
      <c r="R20" s="48">
        <f t="shared" si="15"/>
        <v>3</v>
      </c>
      <c r="S20" s="48">
        <f t="shared" si="15"/>
        <v>7</v>
      </c>
      <c r="T20" s="49" t="str">
        <f t="shared" si="15"/>
        <v/>
      </c>
      <c r="U20" s="47">
        <f t="shared" si="15"/>
        <v>3</v>
      </c>
      <c r="V20" s="48">
        <f t="shared" si="15"/>
        <v>7</v>
      </c>
      <c r="W20" s="48" t="str">
        <f t="shared" si="15"/>
        <v/>
      </c>
      <c r="X20" s="48">
        <f t="shared" si="15"/>
        <v>3</v>
      </c>
      <c r="Y20" s="48">
        <f t="shared" si="15"/>
        <v>7</v>
      </c>
      <c r="Z20" s="48" t="str">
        <f t="shared" si="15"/>
        <v/>
      </c>
      <c r="AA20" s="49" t="str">
        <f t="shared" si="15"/>
        <v/>
      </c>
      <c r="AB20" s="47" t="str">
        <f t="shared" si="15"/>
        <v/>
      </c>
      <c r="AC20" s="48">
        <f t="shared" si="15"/>
        <v>3</v>
      </c>
      <c r="AD20" s="48">
        <f t="shared" si="15"/>
        <v>7</v>
      </c>
      <c r="AE20" s="48" t="str">
        <f t="shared" si="15"/>
        <v/>
      </c>
      <c r="AF20" s="48">
        <f t="shared" si="15"/>
        <v>3</v>
      </c>
      <c r="AG20" s="48">
        <f t="shared" si="15"/>
        <v>7</v>
      </c>
      <c r="AH20" s="50" t="str">
        <f t="shared" si="15"/>
        <v/>
      </c>
      <c r="AI20" s="130">
        <f t="shared" si="14"/>
        <v>80</v>
      </c>
      <c r="AJ20" s="131"/>
      <c r="AK20" s="142"/>
      <c r="AL20" s="147"/>
      <c r="AM20" s="148"/>
      <c r="AN20" s="148"/>
      <c r="AO20" s="148"/>
      <c r="AP20" s="149"/>
    </row>
    <row r="21" spans="2:42" x14ac:dyDescent="0.15">
      <c r="B21" s="124" t="s">
        <v>50</v>
      </c>
      <c r="C21" s="127" t="s">
        <v>116</v>
      </c>
      <c r="D21" s="127" t="s">
        <v>86</v>
      </c>
      <c r="E21" s="136" t="s">
        <v>42</v>
      </c>
      <c r="F21" s="137"/>
      <c r="G21" s="94"/>
      <c r="H21" s="95" t="s">
        <v>19</v>
      </c>
      <c r="I21" s="95" t="s">
        <v>26</v>
      </c>
      <c r="J21" s="95"/>
      <c r="K21" s="95" t="s">
        <v>117</v>
      </c>
      <c r="L21" s="95" t="s">
        <v>118</v>
      </c>
      <c r="M21" s="96"/>
      <c r="N21" s="94" t="s">
        <v>117</v>
      </c>
      <c r="O21" s="95" t="s">
        <v>118</v>
      </c>
      <c r="P21" s="95"/>
      <c r="Q21" s="95"/>
      <c r="R21" s="95"/>
      <c r="S21" s="95" t="s">
        <v>117</v>
      </c>
      <c r="T21" s="96" t="s">
        <v>118</v>
      </c>
      <c r="U21" s="94"/>
      <c r="V21" s="95" t="s">
        <v>117</v>
      </c>
      <c r="W21" s="95" t="s">
        <v>118</v>
      </c>
      <c r="X21" s="95"/>
      <c r="Y21" s="95" t="s">
        <v>117</v>
      </c>
      <c r="Z21" s="95" t="s">
        <v>118</v>
      </c>
      <c r="AA21" s="96"/>
      <c r="AB21" s="94"/>
      <c r="AC21" s="95"/>
      <c r="AD21" s="95" t="s">
        <v>117</v>
      </c>
      <c r="AE21" s="95" t="s">
        <v>118</v>
      </c>
      <c r="AF21" s="95"/>
      <c r="AG21" s="95" t="s">
        <v>117</v>
      </c>
      <c r="AH21" s="97" t="s">
        <v>118</v>
      </c>
      <c r="AI21" s="132">
        <f t="shared" ref="AI21" si="16">SUM(AI22:AI23)</f>
        <v>112</v>
      </c>
      <c r="AJ21" s="133"/>
      <c r="AK21" s="142"/>
      <c r="AL21" s="138"/>
      <c r="AM21" s="139"/>
      <c r="AN21" s="139"/>
      <c r="AO21" s="139"/>
      <c r="AP21" s="140"/>
    </row>
    <row r="22" spans="2:42" x14ac:dyDescent="0.15">
      <c r="B22" s="125"/>
      <c r="C22" s="128"/>
      <c r="D22" s="128"/>
      <c r="E22" s="120" t="s">
        <v>45</v>
      </c>
      <c r="F22" s="121"/>
      <c r="G22" s="43" t="str">
        <f t="shared" ref="G22:V22" si="17">IF(G21="","",IFERROR(VLOOKUP(G21,$V$48:$AD$56,9,FALSE),VLOOKUP(G21,$AF$48:$AN$56,9,FALSE)))</f>
        <v/>
      </c>
      <c r="H22" s="44">
        <f t="shared" si="17"/>
        <v>3</v>
      </c>
      <c r="I22" s="44">
        <f t="shared" si="17"/>
        <v>1</v>
      </c>
      <c r="J22" s="44" t="str">
        <f t="shared" si="17"/>
        <v/>
      </c>
      <c r="K22" s="44">
        <f t="shared" si="17"/>
        <v>3</v>
      </c>
      <c r="L22" s="44">
        <f t="shared" si="17"/>
        <v>1</v>
      </c>
      <c r="M22" s="45" t="str">
        <f t="shared" si="17"/>
        <v/>
      </c>
      <c r="N22" s="43">
        <f t="shared" si="17"/>
        <v>3</v>
      </c>
      <c r="O22" s="44">
        <f t="shared" si="17"/>
        <v>1</v>
      </c>
      <c r="P22" s="44" t="str">
        <f t="shared" si="17"/>
        <v/>
      </c>
      <c r="Q22" s="44" t="str">
        <f t="shared" si="17"/>
        <v/>
      </c>
      <c r="R22" s="44" t="str">
        <f t="shared" si="17"/>
        <v/>
      </c>
      <c r="S22" s="44">
        <f t="shared" si="17"/>
        <v>3</v>
      </c>
      <c r="T22" s="45">
        <f t="shared" si="17"/>
        <v>1</v>
      </c>
      <c r="U22" s="43" t="str">
        <f t="shared" si="17"/>
        <v/>
      </c>
      <c r="V22" s="44">
        <f t="shared" si="17"/>
        <v>3</v>
      </c>
      <c r="W22" s="44">
        <f t="shared" ref="W22:AH22" si="18">IF(W21="","",IFERROR(VLOOKUP(W21,$V$48:$AD$56,9,FALSE),VLOOKUP(W21,$AF$48:$AN$56,9,FALSE)))</f>
        <v>1</v>
      </c>
      <c r="X22" s="44" t="str">
        <f t="shared" si="18"/>
        <v/>
      </c>
      <c r="Y22" s="44">
        <f t="shared" si="18"/>
        <v>3</v>
      </c>
      <c r="Z22" s="44">
        <f t="shared" si="18"/>
        <v>1</v>
      </c>
      <c r="AA22" s="45" t="str">
        <f t="shared" si="18"/>
        <v/>
      </c>
      <c r="AB22" s="43" t="str">
        <f t="shared" si="18"/>
        <v/>
      </c>
      <c r="AC22" s="44" t="str">
        <f t="shared" si="18"/>
        <v/>
      </c>
      <c r="AD22" s="44">
        <f t="shared" si="18"/>
        <v>3</v>
      </c>
      <c r="AE22" s="44">
        <f t="shared" si="18"/>
        <v>1</v>
      </c>
      <c r="AF22" s="44" t="str">
        <f t="shared" si="18"/>
        <v/>
      </c>
      <c r="AG22" s="44">
        <f t="shared" si="18"/>
        <v>3</v>
      </c>
      <c r="AH22" s="46">
        <f t="shared" si="18"/>
        <v>1</v>
      </c>
      <c r="AI22" s="134">
        <f t="shared" ref="AI22:AI23" si="19">SUM(G22:AH22)</f>
        <v>32</v>
      </c>
      <c r="AJ22" s="135"/>
      <c r="AK22" s="142"/>
      <c r="AL22" s="138"/>
      <c r="AM22" s="139"/>
      <c r="AN22" s="139"/>
      <c r="AO22" s="139"/>
      <c r="AP22" s="140"/>
    </row>
    <row r="23" spans="2:42" x14ac:dyDescent="0.15">
      <c r="B23" s="126"/>
      <c r="C23" s="129"/>
      <c r="D23" s="129"/>
      <c r="E23" s="122" t="s">
        <v>46</v>
      </c>
      <c r="F23" s="123"/>
      <c r="G23" s="47" t="str">
        <f t="shared" ref="G23:AH23" si="20">IF(G21="","",IFERROR(VLOOKUP(G21,$V$48:$AE$56,10,FALSE),VLOOKUP(G21,$AF$48:$AO$56,10,FALSE)))</f>
        <v/>
      </c>
      <c r="H23" s="48">
        <f t="shared" si="20"/>
        <v>3</v>
      </c>
      <c r="I23" s="48">
        <f t="shared" si="20"/>
        <v>7</v>
      </c>
      <c r="J23" s="48" t="str">
        <f t="shared" si="20"/>
        <v/>
      </c>
      <c r="K23" s="48">
        <f t="shared" si="20"/>
        <v>3</v>
      </c>
      <c r="L23" s="48">
        <f t="shared" si="20"/>
        <v>7</v>
      </c>
      <c r="M23" s="49" t="str">
        <f t="shared" si="20"/>
        <v/>
      </c>
      <c r="N23" s="47">
        <f t="shared" si="20"/>
        <v>3</v>
      </c>
      <c r="O23" s="48">
        <f t="shared" si="20"/>
        <v>7</v>
      </c>
      <c r="P23" s="48" t="str">
        <f t="shared" si="20"/>
        <v/>
      </c>
      <c r="Q23" s="48" t="str">
        <f t="shared" si="20"/>
        <v/>
      </c>
      <c r="R23" s="48" t="str">
        <f t="shared" si="20"/>
        <v/>
      </c>
      <c r="S23" s="48">
        <f t="shared" si="20"/>
        <v>3</v>
      </c>
      <c r="T23" s="49">
        <f t="shared" si="20"/>
        <v>7</v>
      </c>
      <c r="U23" s="47" t="str">
        <f t="shared" si="20"/>
        <v/>
      </c>
      <c r="V23" s="48">
        <f t="shared" si="20"/>
        <v>3</v>
      </c>
      <c r="W23" s="48">
        <f t="shared" si="20"/>
        <v>7</v>
      </c>
      <c r="X23" s="48" t="str">
        <f t="shared" si="20"/>
        <v/>
      </c>
      <c r="Y23" s="48">
        <f t="shared" si="20"/>
        <v>3</v>
      </c>
      <c r="Z23" s="48">
        <f t="shared" si="20"/>
        <v>7</v>
      </c>
      <c r="AA23" s="49" t="str">
        <f t="shared" si="20"/>
        <v/>
      </c>
      <c r="AB23" s="47" t="str">
        <f t="shared" si="20"/>
        <v/>
      </c>
      <c r="AC23" s="48" t="str">
        <f t="shared" si="20"/>
        <v/>
      </c>
      <c r="AD23" s="48">
        <f t="shared" si="20"/>
        <v>3</v>
      </c>
      <c r="AE23" s="48">
        <f t="shared" si="20"/>
        <v>7</v>
      </c>
      <c r="AF23" s="48" t="str">
        <f t="shared" si="20"/>
        <v/>
      </c>
      <c r="AG23" s="48">
        <f t="shared" si="20"/>
        <v>3</v>
      </c>
      <c r="AH23" s="50">
        <f t="shared" si="20"/>
        <v>7</v>
      </c>
      <c r="AI23" s="130">
        <f t="shared" si="19"/>
        <v>80</v>
      </c>
      <c r="AJ23" s="131"/>
      <c r="AK23" s="142"/>
      <c r="AL23" s="138"/>
      <c r="AM23" s="139"/>
      <c r="AN23" s="139"/>
      <c r="AO23" s="139"/>
      <c r="AP23" s="140"/>
    </row>
    <row r="24" spans="2:42" x14ac:dyDescent="0.15">
      <c r="B24" s="124" t="s">
        <v>50</v>
      </c>
      <c r="C24" s="127" t="s">
        <v>116</v>
      </c>
      <c r="D24" s="127" t="s">
        <v>87</v>
      </c>
      <c r="E24" s="136" t="s">
        <v>42</v>
      </c>
      <c r="F24" s="137"/>
      <c r="G24" s="94"/>
      <c r="H24" s="95"/>
      <c r="I24" s="95" t="s">
        <v>63</v>
      </c>
      <c r="J24" s="95" t="s">
        <v>115</v>
      </c>
      <c r="K24" s="95"/>
      <c r="L24" s="95" t="s">
        <v>63</v>
      </c>
      <c r="M24" s="96" t="s">
        <v>115</v>
      </c>
      <c r="N24" s="94"/>
      <c r="O24" s="95" t="s">
        <v>63</v>
      </c>
      <c r="P24" s="95" t="s">
        <v>115</v>
      </c>
      <c r="Q24" s="95" t="s">
        <v>63</v>
      </c>
      <c r="R24" s="95" t="s">
        <v>115</v>
      </c>
      <c r="S24" s="95"/>
      <c r="T24" s="96" t="s">
        <v>63</v>
      </c>
      <c r="U24" s="94" t="s">
        <v>115</v>
      </c>
      <c r="V24" s="95"/>
      <c r="W24" s="95" t="s">
        <v>63</v>
      </c>
      <c r="X24" s="95" t="s">
        <v>115</v>
      </c>
      <c r="Y24" s="95"/>
      <c r="Z24" s="95" t="s">
        <v>63</v>
      </c>
      <c r="AA24" s="96" t="s">
        <v>115</v>
      </c>
      <c r="AB24" s="94" t="s">
        <v>63</v>
      </c>
      <c r="AC24" s="95" t="s">
        <v>115</v>
      </c>
      <c r="AD24" s="95"/>
      <c r="AE24" s="95" t="s">
        <v>63</v>
      </c>
      <c r="AF24" s="95" t="s">
        <v>115</v>
      </c>
      <c r="AG24" s="95"/>
      <c r="AH24" s="97" t="s">
        <v>32</v>
      </c>
      <c r="AI24" s="132">
        <f t="shared" ref="AI24" si="21">SUM(AI25:AI26)</f>
        <v>133</v>
      </c>
      <c r="AJ24" s="133"/>
      <c r="AK24" s="142"/>
      <c r="AL24" s="138"/>
      <c r="AM24" s="139"/>
      <c r="AN24" s="139"/>
      <c r="AO24" s="139"/>
      <c r="AP24" s="140"/>
    </row>
    <row r="25" spans="2:42" x14ac:dyDescent="0.15">
      <c r="B25" s="125"/>
      <c r="C25" s="128"/>
      <c r="D25" s="128"/>
      <c r="E25" s="120" t="s">
        <v>45</v>
      </c>
      <c r="F25" s="121"/>
      <c r="G25" s="43" t="str">
        <f t="shared" ref="G25:V25" si="22">IF(G24="","",IFERROR(VLOOKUP(G24,$V$48:$AD$56,9,FALSE),VLOOKUP(G24,$AF$48:$AN$56,9,FALSE)))</f>
        <v/>
      </c>
      <c r="H25" s="44" t="str">
        <f t="shared" si="22"/>
        <v/>
      </c>
      <c r="I25" s="44">
        <f t="shared" si="22"/>
        <v>4</v>
      </c>
      <c r="J25" s="44">
        <f t="shared" si="22"/>
        <v>0</v>
      </c>
      <c r="K25" s="44" t="str">
        <f t="shared" si="22"/>
        <v/>
      </c>
      <c r="L25" s="44">
        <f t="shared" si="22"/>
        <v>4</v>
      </c>
      <c r="M25" s="45">
        <f t="shared" si="22"/>
        <v>0</v>
      </c>
      <c r="N25" s="43" t="str">
        <f t="shared" si="22"/>
        <v/>
      </c>
      <c r="O25" s="44">
        <f t="shared" si="22"/>
        <v>4</v>
      </c>
      <c r="P25" s="44">
        <f t="shared" si="22"/>
        <v>0</v>
      </c>
      <c r="Q25" s="44">
        <f t="shared" si="22"/>
        <v>4</v>
      </c>
      <c r="R25" s="44">
        <f t="shared" si="22"/>
        <v>0</v>
      </c>
      <c r="S25" s="44" t="str">
        <f t="shared" si="22"/>
        <v/>
      </c>
      <c r="T25" s="45">
        <f t="shared" si="22"/>
        <v>4</v>
      </c>
      <c r="U25" s="43">
        <f t="shared" si="22"/>
        <v>0</v>
      </c>
      <c r="V25" s="44" t="str">
        <f t="shared" si="22"/>
        <v/>
      </c>
      <c r="W25" s="44">
        <f t="shared" ref="W25:AH25" si="23">IF(W24="","",IFERROR(VLOOKUP(W24,$V$48:$AD$56,9,FALSE),VLOOKUP(W24,$AF$48:$AN$56,9,FALSE)))</f>
        <v>4</v>
      </c>
      <c r="X25" s="44">
        <f t="shared" si="23"/>
        <v>0</v>
      </c>
      <c r="Y25" s="44" t="str">
        <f t="shared" si="23"/>
        <v/>
      </c>
      <c r="Z25" s="44">
        <f t="shared" si="23"/>
        <v>4</v>
      </c>
      <c r="AA25" s="45">
        <f t="shared" si="23"/>
        <v>0</v>
      </c>
      <c r="AB25" s="43">
        <f t="shared" si="23"/>
        <v>4</v>
      </c>
      <c r="AC25" s="44">
        <f t="shared" si="23"/>
        <v>0</v>
      </c>
      <c r="AD25" s="44" t="str">
        <f t="shared" si="23"/>
        <v/>
      </c>
      <c r="AE25" s="44">
        <f t="shared" si="23"/>
        <v>4</v>
      </c>
      <c r="AF25" s="44">
        <f t="shared" si="23"/>
        <v>0</v>
      </c>
      <c r="AG25" s="44" t="str">
        <f t="shared" si="23"/>
        <v/>
      </c>
      <c r="AH25" s="46">
        <f t="shared" si="23"/>
        <v>4</v>
      </c>
      <c r="AI25" s="134">
        <f t="shared" ref="AI25:AI26" si="24">SUM(G25:AH25)</f>
        <v>40</v>
      </c>
      <c r="AJ25" s="135"/>
      <c r="AK25" s="142"/>
      <c r="AL25" s="138"/>
      <c r="AM25" s="139"/>
      <c r="AN25" s="139"/>
      <c r="AO25" s="139"/>
      <c r="AP25" s="140"/>
    </row>
    <row r="26" spans="2:42" x14ac:dyDescent="0.15">
      <c r="B26" s="126"/>
      <c r="C26" s="129"/>
      <c r="D26" s="129"/>
      <c r="E26" s="122" t="s">
        <v>46</v>
      </c>
      <c r="F26" s="123"/>
      <c r="G26" s="47" t="str">
        <f t="shared" ref="G26:AH26" si="25">IF(G24="","",IFERROR(VLOOKUP(G24,$V$48:$AE$56,10,FALSE),VLOOKUP(G24,$AF$48:$AO$56,10,FALSE)))</f>
        <v/>
      </c>
      <c r="H26" s="48" t="str">
        <f t="shared" si="25"/>
        <v/>
      </c>
      <c r="I26" s="48">
        <f t="shared" si="25"/>
        <v>3</v>
      </c>
      <c r="J26" s="48">
        <f t="shared" si="25"/>
        <v>7</v>
      </c>
      <c r="K26" s="48" t="str">
        <f t="shared" si="25"/>
        <v/>
      </c>
      <c r="L26" s="48">
        <f t="shared" si="25"/>
        <v>3</v>
      </c>
      <c r="M26" s="49">
        <f t="shared" si="25"/>
        <v>7</v>
      </c>
      <c r="N26" s="47" t="str">
        <f t="shared" si="25"/>
        <v/>
      </c>
      <c r="O26" s="48">
        <f t="shared" si="25"/>
        <v>3</v>
      </c>
      <c r="P26" s="48">
        <f t="shared" si="25"/>
        <v>7</v>
      </c>
      <c r="Q26" s="48">
        <f t="shared" si="25"/>
        <v>3</v>
      </c>
      <c r="R26" s="48">
        <f t="shared" si="25"/>
        <v>7</v>
      </c>
      <c r="S26" s="48" t="str">
        <f t="shared" si="25"/>
        <v/>
      </c>
      <c r="T26" s="49">
        <f t="shared" si="25"/>
        <v>3</v>
      </c>
      <c r="U26" s="47">
        <f t="shared" si="25"/>
        <v>7</v>
      </c>
      <c r="V26" s="48" t="str">
        <f t="shared" si="25"/>
        <v/>
      </c>
      <c r="W26" s="48">
        <f t="shared" si="25"/>
        <v>3</v>
      </c>
      <c r="X26" s="48">
        <f t="shared" si="25"/>
        <v>7</v>
      </c>
      <c r="Y26" s="48" t="str">
        <f t="shared" si="25"/>
        <v/>
      </c>
      <c r="Z26" s="48">
        <f t="shared" si="25"/>
        <v>3</v>
      </c>
      <c r="AA26" s="49">
        <f t="shared" si="25"/>
        <v>7</v>
      </c>
      <c r="AB26" s="47">
        <f t="shared" si="25"/>
        <v>3</v>
      </c>
      <c r="AC26" s="48">
        <f t="shared" si="25"/>
        <v>7</v>
      </c>
      <c r="AD26" s="48" t="str">
        <f t="shared" si="25"/>
        <v/>
      </c>
      <c r="AE26" s="48">
        <f t="shared" si="25"/>
        <v>3</v>
      </c>
      <c r="AF26" s="48">
        <f t="shared" si="25"/>
        <v>7</v>
      </c>
      <c r="AG26" s="48" t="str">
        <f t="shared" si="25"/>
        <v/>
      </c>
      <c r="AH26" s="50">
        <f t="shared" si="25"/>
        <v>3</v>
      </c>
      <c r="AI26" s="130">
        <f t="shared" si="24"/>
        <v>93</v>
      </c>
      <c r="AJ26" s="131"/>
      <c r="AK26" s="142"/>
      <c r="AL26" s="138"/>
      <c r="AM26" s="139"/>
      <c r="AN26" s="139"/>
      <c r="AO26" s="139"/>
      <c r="AP26" s="140"/>
    </row>
    <row r="27" spans="2:42" x14ac:dyDescent="0.15">
      <c r="B27" s="124" t="s">
        <v>50</v>
      </c>
      <c r="C27" s="127" t="s">
        <v>116</v>
      </c>
      <c r="D27" s="127" t="s">
        <v>83</v>
      </c>
      <c r="E27" s="136" t="s">
        <v>42</v>
      </c>
      <c r="F27" s="137"/>
      <c r="G27" s="94"/>
      <c r="H27" s="95"/>
      <c r="I27" s="95" t="s">
        <v>28</v>
      </c>
      <c r="J27" s="95" t="s">
        <v>28</v>
      </c>
      <c r="K27" s="95" t="s">
        <v>28</v>
      </c>
      <c r="L27" s="95" t="s">
        <v>62</v>
      </c>
      <c r="M27" s="96"/>
      <c r="N27" s="94"/>
      <c r="O27" s="95"/>
      <c r="P27" s="95" t="s">
        <v>19</v>
      </c>
      <c r="Q27" s="95" t="s">
        <v>26</v>
      </c>
      <c r="R27" s="95"/>
      <c r="S27" s="95" t="s">
        <v>62</v>
      </c>
      <c r="T27" s="96"/>
      <c r="U27" s="94"/>
      <c r="V27" s="95"/>
      <c r="W27" s="95" t="s">
        <v>62</v>
      </c>
      <c r="X27" s="95" t="s">
        <v>62</v>
      </c>
      <c r="Y27" s="95"/>
      <c r="Z27" s="95"/>
      <c r="AA27" s="96" t="s">
        <v>19</v>
      </c>
      <c r="AB27" s="94" t="s">
        <v>26</v>
      </c>
      <c r="AC27" s="95" t="s">
        <v>19</v>
      </c>
      <c r="AD27" s="95" t="s">
        <v>26</v>
      </c>
      <c r="AE27" s="95"/>
      <c r="AF27" s="95" t="s">
        <v>19</v>
      </c>
      <c r="AG27" s="95" t="s">
        <v>26</v>
      </c>
      <c r="AH27" s="97"/>
      <c r="AI27" s="132">
        <f t="shared" ref="AI27" si="26">SUM(AI28:AI29)</f>
        <v>84</v>
      </c>
      <c r="AJ27" s="133"/>
      <c r="AK27" s="142"/>
      <c r="AL27" s="138"/>
      <c r="AM27" s="139"/>
      <c r="AN27" s="139"/>
      <c r="AO27" s="139"/>
      <c r="AP27" s="140"/>
    </row>
    <row r="28" spans="2:42" x14ac:dyDescent="0.15">
      <c r="B28" s="125"/>
      <c r="C28" s="128"/>
      <c r="D28" s="128"/>
      <c r="E28" s="120" t="s">
        <v>45</v>
      </c>
      <c r="F28" s="121"/>
      <c r="G28" s="43" t="str">
        <f t="shared" ref="G28:V28" si="27">IF(G27="","",IFERROR(VLOOKUP(G27,$V$48:$AD$56,9,FALSE),VLOOKUP(G27,$AF$48:$AN$56,9,FALSE)))</f>
        <v/>
      </c>
      <c r="H28" s="44" t="str">
        <f t="shared" si="27"/>
        <v/>
      </c>
      <c r="I28" s="44">
        <f t="shared" si="27"/>
        <v>4</v>
      </c>
      <c r="J28" s="44">
        <f t="shared" si="27"/>
        <v>4</v>
      </c>
      <c r="K28" s="44">
        <f t="shared" si="27"/>
        <v>4</v>
      </c>
      <c r="L28" s="44">
        <f t="shared" si="27"/>
        <v>4</v>
      </c>
      <c r="M28" s="45" t="str">
        <f t="shared" si="27"/>
        <v/>
      </c>
      <c r="N28" s="43" t="str">
        <f t="shared" si="27"/>
        <v/>
      </c>
      <c r="O28" s="44" t="str">
        <f t="shared" si="27"/>
        <v/>
      </c>
      <c r="P28" s="44">
        <f t="shared" si="27"/>
        <v>3</v>
      </c>
      <c r="Q28" s="44">
        <f t="shared" si="27"/>
        <v>1</v>
      </c>
      <c r="R28" s="44" t="str">
        <f t="shared" si="27"/>
        <v/>
      </c>
      <c r="S28" s="44">
        <f t="shared" si="27"/>
        <v>4</v>
      </c>
      <c r="T28" s="45" t="str">
        <f t="shared" si="27"/>
        <v/>
      </c>
      <c r="U28" s="43" t="str">
        <f t="shared" si="27"/>
        <v/>
      </c>
      <c r="V28" s="44" t="str">
        <f t="shared" si="27"/>
        <v/>
      </c>
      <c r="W28" s="44">
        <f t="shared" ref="W28:AH28" si="28">IF(W27="","",IFERROR(VLOOKUP(W27,$V$48:$AD$56,9,FALSE),VLOOKUP(W27,$AF$48:$AN$56,9,FALSE)))</f>
        <v>4</v>
      </c>
      <c r="X28" s="44">
        <f t="shared" si="28"/>
        <v>4</v>
      </c>
      <c r="Y28" s="44" t="str">
        <f t="shared" si="28"/>
        <v/>
      </c>
      <c r="Z28" s="44" t="str">
        <f t="shared" si="28"/>
        <v/>
      </c>
      <c r="AA28" s="45">
        <f t="shared" si="28"/>
        <v>3</v>
      </c>
      <c r="AB28" s="43">
        <f t="shared" si="28"/>
        <v>1</v>
      </c>
      <c r="AC28" s="44">
        <f t="shared" si="28"/>
        <v>3</v>
      </c>
      <c r="AD28" s="44">
        <f t="shared" si="28"/>
        <v>1</v>
      </c>
      <c r="AE28" s="44" t="str">
        <f t="shared" si="28"/>
        <v/>
      </c>
      <c r="AF28" s="44">
        <f t="shared" si="28"/>
        <v>3</v>
      </c>
      <c r="AG28" s="44">
        <f t="shared" si="28"/>
        <v>1</v>
      </c>
      <c r="AH28" s="46" t="str">
        <f t="shared" si="28"/>
        <v/>
      </c>
      <c r="AI28" s="134">
        <f t="shared" ref="AI28:AI29" si="29">SUM(G28:AH28)</f>
        <v>44</v>
      </c>
      <c r="AJ28" s="135"/>
      <c r="AK28" s="142"/>
      <c r="AL28" s="138"/>
      <c r="AM28" s="139"/>
      <c r="AN28" s="139"/>
      <c r="AO28" s="139"/>
      <c r="AP28" s="140"/>
    </row>
    <row r="29" spans="2:42" x14ac:dyDescent="0.15">
      <c r="B29" s="126"/>
      <c r="C29" s="129"/>
      <c r="D29" s="129"/>
      <c r="E29" s="122" t="s">
        <v>46</v>
      </c>
      <c r="F29" s="123"/>
      <c r="G29" s="47" t="str">
        <f t="shared" ref="G29:AH29" si="30">IF(G27="","",IFERROR(VLOOKUP(G27,$V$48:$AE$56,10,FALSE),VLOOKUP(G27,$AF$48:$AO$56,10,FALSE)))</f>
        <v/>
      </c>
      <c r="H29" s="48" t="str">
        <f t="shared" si="30"/>
        <v/>
      </c>
      <c r="I29" s="48">
        <f t="shared" si="30"/>
        <v>0</v>
      </c>
      <c r="J29" s="48">
        <f t="shared" si="30"/>
        <v>0</v>
      </c>
      <c r="K29" s="48">
        <f t="shared" si="30"/>
        <v>0</v>
      </c>
      <c r="L29" s="48">
        <f t="shared" si="30"/>
        <v>0</v>
      </c>
      <c r="M29" s="49" t="str">
        <f t="shared" si="30"/>
        <v/>
      </c>
      <c r="N29" s="47" t="str">
        <f t="shared" si="30"/>
        <v/>
      </c>
      <c r="O29" s="48" t="str">
        <f t="shared" si="30"/>
        <v/>
      </c>
      <c r="P29" s="48">
        <f t="shared" si="30"/>
        <v>3</v>
      </c>
      <c r="Q29" s="48">
        <f t="shared" si="30"/>
        <v>7</v>
      </c>
      <c r="R29" s="48" t="str">
        <f t="shared" si="30"/>
        <v/>
      </c>
      <c r="S29" s="48">
        <f t="shared" si="30"/>
        <v>0</v>
      </c>
      <c r="T29" s="49" t="str">
        <f t="shared" si="30"/>
        <v/>
      </c>
      <c r="U29" s="47" t="str">
        <f t="shared" si="30"/>
        <v/>
      </c>
      <c r="V29" s="48" t="str">
        <f t="shared" si="30"/>
        <v/>
      </c>
      <c r="W29" s="48">
        <f t="shared" si="30"/>
        <v>0</v>
      </c>
      <c r="X29" s="48">
        <f t="shared" si="30"/>
        <v>0</v>
      </c>
      <c r="Y29" s="48" t="str">
        <f t="shared" si="30"/>
        <v/>
      </c>
      <c r="Z29" s="48" t="str">
        <f t="shared" si="30"/>
        <v/>
      </c>
      <c r="AA29" s="49">
        <f t="shared" si="30"/>
        <v>3</v>
      </c>
      <c r="AB29" s="47">
        <f t="shared" si="30"/>
        <v>7</v>
      </c>
      <c r="AC29" s="48">
        <f t="shared" si="30"/>
        <v>3</v>
      </c>
      <c r="AD29" s="48">
        <f t="shared" si="30"/>
        <v>7</v>
      </c>
      <c r="AE29" s="48" t="str">
        <f t="shared" si="30"/>
        <v/>
      </c>
      <c r="AF29" s="48">
        <f t="shared" si="30"/>
        <v>3</v>
      </c>
      <c r="AG29" s="48">
        <f t="shared" si="30"/>
        <v>7</v>
      </c>
      <c r="AH29" s="50" t="str">
        <f t="shared" si="30"/>
        <v/>
      </c>
      <c r="AI29" s="130">
        <f t="shared" si="29"/>
        <v>40</v>
      </c>
      <c r="AJ29" s="131"/>
      <c r="AK29" s="142"/>
      <c r="AL29" s="138"/>
      <c r="AM29" s="139"/>
      <c r="AN29" s="139"/>
      <c r="AO29" s="139"/>
      <c r="AP29" s="140"/>
    </row>
    <row r="30" spans="2:42" x14ac:dyDescent="0.15">
      <c r="B30" s="124" t="s">
        <v>50</v>
      </c>
      <c r="C30" s="127" t="s">
        <v>116</v>
      </c>
      <c r="D30" s="127" t="s">
        <v>119</v>
      </c>
      <c r="E30" s="136" t="s">
        <v>42</v>
      </c>
      <c r="F30" s="137"/>
      <c r="G30" s="94"/>
      <c r="H30" s="95"/>
      <c r="I30" s="95"/>
      <c r="J30" s="95" t="s">
        <v>57</v>
      </c>
      <c r="K30" s="95" t="s">
        <v>57</v>
      </c>
      <c r="L30" s="95"/>
      <c r="M30" s="96"/>
      <c r="N30" s="94"/>
      <c r="O30" s="95"/>
      <c r="P30" s="95" t="s">
        <v>57</v>
      </c>
      <c r="Q30" s="95" t="s">
        <v>57</v>
      </c>
      <c r="R30" s="95" t="s">
        <v>57</v>
      </c>
      <c r="S30" s="95" t="s">
        <v>57</v>
      </c>
      <c r="T30" s="96"/>
      <c r="U30" s="94"/>
      <c r="V30" s="95"/>
      <c r="W30" s="95"/>
      <c r="X30" s="95"/>
      <c r="Y30" s="95" t="s">
        <v>57</v>
      </c>
      <c r="Z30" s="95" t="s">
        <v>57</v>
      </c>
      <c r="AA30" s="96"/>
      <c r="AB30" s="94"/>
      <c r="AC30" s="95"/>
      <c r="AD30" s="95" t="s">
        <v>17</v>
      </c>
      <c r="AE30" s="95" t="s">
        <v>57</v>
      </c>
      <c r="AF30" s="95"/>
      <c r="AG30" s="95" t="s">
        <v>57</v>
      </c>
      <c r="AH30" s="97"/>
      <c r="AI30" s="132">
        <f t="shared" ref="AI30" si="31">SUM(AI31:AI32)</f>
        <v>88</v>
      </c>
      <c r="AJ30" s="133"/>
      <c r="AK30" s="142"/>
      <c r="AL30" s="138"/>
      <c r="AM30" s="139"/>
      <c r="AN30" s="139"/>
      <c r="AO30" s="139"/>
      <c r="AP30" s="140"/>
    </row>
    <row r="31" spans="2:42" x14ac:dyDescent="0.15">
      <c r="B31" s="125"/>
      <c r="C31" s="128"/>
      <c r="D31" s="128"/>
      <c r="E31" s="120" t="s">
        <v>45</v>
      </c>
      <c r="F31" s="121"/>
      <c r="G31" s="43" t="str">
        <f t="shared" ref="G31:V31" si="32">IF(G30="","",IFERROR(VLOOKUP(G30,$V$48:$AD$56,9,FALSE),VLOOKUP(G30,$AF$48:$AN$56,9,FALSE)))</f>
        <v/>
      </c>
      <c r="H31" s="44" t="str">
        <f t="shared" si="32"/>
        <v/>
      </c>
      <c r="I31" s="44" t="str">
        <f t="shared" si="32"/>
        <v/>
      </c>
      <c r="J31" s="44">
        <f t="shared" si="32"/>
        <v>8</v>
      </c>
      <c r="K31" s="44">
        <f t="shared" si="32"/>
        <v>8</v>
      </c>
      <c r="L31" s="44" t="str">
        <f t="shared" si="32"/>
        <v/>
      </c>
      <c r="M31" s="45" t="str">
        <f t="shared" si="32"/>
        <v/>
      </c>
      <c r="N31" s="43" t="str">
        <f t="shared" si="32"/>
        <v/>
      </c>
      <c r="O31" s="44" t="str">
        <f t="shared" si="32"/>
        <v/>
      </c>
      <c r="P31" s="44">
        <f t="shared" si="32"/>
        <v>8</v>
      </c>
      <c r="Q31" s="44">
        <f t="shared" si="32"/>
        <v>8</v>
      </c>
      <c r="R31" s="44">
        <f t="shared" si="32"/>
        <v>8</v>
      </c>
      <c r="S31" s="44">
        <f t="shared" si="32"/>
        <v>8</v>
      </c>
      <c r="T31" s="45" t="str">
        <f t="shared" si="32"/>
        <v/>
      </c>
      <c r="U31" s="43" t="str">
        <f t="shared" si="32"/>
        <v/>
      </c>
      <c r="V31" s="44" t="str">
        <f t="shared" si="32"/>
        <v/>
      </c>
      <c r="W31" s="44" t="str">
        <f t="shared" ref="W31:AH31" si="33">IF(W30="","",IFERROR(VLOOKUP(W30,$V$48:$AD$56,9,FALSE),VLOOKUP(W30,$AF$48:$AN$56,9,FALSE)))</f>
        <v/>
      </c>
      <c r="X31" s="44" t="str">
        <f t="shared" si="33"/>
        <v/>
      </c>
      <c r="Y31" s="44">
        <f t="shared" si="33"/>
        <v>8</v>
      </c>
      <c r="Z31" s="44">
        <f t="shared" si="33"/>
        <v>8</v>
      </c>
      <c r="AA31" s="45" t="str">
        <f t="shared" si="33"/>
        <v/>
      </c>
      <c r="AB31" s="43" t="str">
        <f t="shared" si="33"/>
        <v/>
      </c>
      <c r="AC31" s="44" t="str">
        <f t="shared" si="33"/>
        <v/>
      </c>
      <c r="AD31" s="44">
        <f t="shared" si="33"/>
        <v>8</v>
      </c>
      <c r="AE31" s="44">
        <f t="shared" si="33"/>
        <v>8</v>
      </c>
      <c r="AF31" s="44" t="str">
        <f t="shared" si="33"/>
        <v/>
      </c>
      <c r="AG31" s="44">
        <f t="shared" si="33"/>
        <v>8</v>
      </c>
      <c r="AH31" s="46" t="str">
        <f t="shared" si="33"/>
        <v/>
      </c>
      <c r="AI31" s="134">
        <f t="shared" ref="AI31:AI32" si="34">SUM(G31:AH31)</f>
        <v>88</v>
      </c>
      <c r="AJ31" s="135"/>
      <c r="AK31" s="142"/>
      <c r="AL31" s="138"/>
      <c r="AM31" s="139"/>
      <c r="AN31" s="139"/>
      <c r="AO31" s="139"/>
      <c r="AP31" s="140"/>
    </row>
    <row r="32" spans="2:42" x14ac:dyDescent="0.15">
      <c r="B32" s="126"/>
      <c r="C32" s="129"/>
      <c r="D32" s="129"/>
      <c r="E32" s="122" t="s">
        <v>46</v>
      </c>
      <c r="F32" s="123"/>
      <c r="G32" s="47" t="str">
        <f t="shared" ref="G32:AH32" si="35">IF(G30="","",IFERROR(VLOOKUP(G30,$V$48:$AE$56,10,FALSE),VLOOKUP(G30,$AF$48:$AO$56,10,FALSE)))</f>
        <v/>
      </c>
      <c r="H32" s="48" t="str">
        <f t="shared" si="35"/>
        <v/>
      </c>
      <c r="I32" s="48" t="str">
        <f t="shared" si="35"/>
        <v/>
      </c>
      <c r="J32" s="48">
        <f t="shared" si="35"/>
        <v>0</v>
      </c>
      <c r="K32" s="48">
        <f t="shared" si="35"/>
        <v>0</v>
      </c>
      <c r="L32" s="48" t="str">
        <f t="shared" si="35"/>
        <v/>
      </c>
      <c r="M32" s="49" t="str">
        <f t="shared" si="35"/>
        <v/>
      </c>
      <c r="N32" s="47" t="str">
        <f t="shared" si="35"/>
        <v/>
      </c>
      <c r="O32" s="48" t="str">
        <f t="shared" si="35"/>
        <v/>
      </c>
      <c r="P32" s="48">
        <f t="shared" si="35"/>
        <v>0</v>
      </c>
      <c r="Q32" s="48">
        <f t="shared" si="35"/>
        <v>0</v>
      </c>
      <c r="R32" s="48">
        <f t="shared" si="35"/>
        <v>0</v>
      </c>
      <c r="S32" s="48">
        <f t="shared" si="35"/>
        <v>0</v>
      </c>
      <c r="T32" s="49" t="str">
        <f t="shared" si="35"/>
        <v/>
      </c>
      <c r="U32" s="47" t="str">
        <f t="shared" si="35"/>
        <v/>
      </c>
      <c r="V32" s="48" t="str">
        <f t="shared" si="35"/>
        <v/>
      </c>
      <c r="W32" s="48" t="str">
        <f t="shared" si="35"/>
        <v/>
      </c>
      <c r="X32" s="48" t="str">
        <f t="shared" si="35"/>
        <v/>
      </c>
      <c r="Y32" s="48">
        <f t="shared" si="35"/>
        <v>0</v>
      </c>
      <c r="Z32" s="48">
        <f t="shared" si="35"/>
        <v>0</v>
      </c>
      <c r="AA32" s="49" t="str">
        <f t="shared" si="35"/>
        <v/>
      </c>
      <c r="AB32" s="47" t="str">
        <f t="shared" si="35"/>
        <v/>
      </c>
      <c r="AC32" s="48" t="str">
        <f t="shared" si="35"/>
        <v/>
      </c>
      <c r="AD32" s="48">
        <f t="shared" si="35"/>
        <v>0</v>
      </c>
      <c r="AE32" s="48">
        <f t="shared" si="35"/>
        <v>0</v>
      </c>
      <c r="AF32" s="48" t="str">
        <f t="shared" si="35"/>
        <v/>
      </c>
      <c r="AG32" s="48">
        <f t="shared" si="35"/>
        <v>0</v>
      </c>
      <c r="AH32" s="50" t="str">
        <f t="shared" si="35"/>
        <v/>
      </c>
      <c r="AI32" s="130">
        <f t="shared" si="34"/>
        <v>0</v>
      </c>
      <c r="AJ32" s="131"/>
      <c r="AK32" s="142"/>
      <c r="AL32" s="138"/>
      <c r="AM32" s="139"/>
      <c r="AN32" s="139"/>
      <c r="AO32" s="139"/>
      <c r="AP32" s="140"/>
    </row>
    <row r="33" spans="1:45" x14ac:dyDescent="0.15">
      <c r="B33" s="124" t="s">
        <v>50</v>
      </c>
      <c r="C33" s="127"/>
      <c r="D33" s="127"/>
      <c r="E33" s="136" t="s">
        <v>42</v>
      </c>
      <c r="F33" s="137"/>
      <c r="G33" s="94"/>
      <c r="H33" s="95"/>
      <c r="I33" s="95"/>
      <c r="J33" s="95"/>
      <c r="K33" s="95"/>
      <c r="L33" s="95"/>
      <c r="M33" s="96"/>
      <c r="N33" s="94"/>
      <c r="O33" s="95"/>
      <c r="P33" s="95"/>
      <c r="Q33" s="95"/>
      <c r="R33" s="95"/>
      <c r="S33" s="95"/>
      <c r="T33" s="96"/>
      <c r="U33" s="94"/>
      <c r="V33" s="95"/>
      <c r="W33" s="95"/>
      <c r="X33" s="95"/>
      <c r="Y33" s="95"/>
      <c r="Z33" s="95"/>
      <c r="AA33" s="96"/>
      <c r="AB33" s="94"/>
      <c r="AC33" s="95"/>
      <c r="AD33" s="95"/>
      <c r="AE33" s="95"/>
      <c r="AF33" s="95"/>
      <c r="AG33" s="95"/>
      <c r="AH33" s="97"/>
      <c r="AI33" s="132">
        <f>SUM(AI34:AI35)</f>
        <v>0</v>
      </c>
      <c r="AJ33" s="133"/>
      <c r="AK33" s="142"/>
      <c r="AL33" s="138"/>
      <c r="AM33" s="139"/>
      <c r="AN33" s="139"/>
      <c r="AO33" s="139"/>
      <c r="AP33" s="140"/>
    </row>
    <row r="34" spans="1:45" x14ac:dyDescent="0.15">
      <c r="B34" s="125"/>
      <c r="C34" s="128"/>
      <c r="D34" s="128"/>
      <c r="E34" s="120" t="s">
        <v>45</v>
      </c>
      <c r="F34" s="121"/>
      <c r="G34" s="43" t="str">
        <f t="shared" ref="G34:V34" si="36">IF(G33="","",IFERROR(VLOOKUP(G33,$V$48:$AD$56,9,FALSE),VLOOKUP(G33,$AF$48:$AN$56,9,FALSE)))</f>
        <v/>
      </c>
      <c r="H34" s="44" t="str">
        <f t="shared" si="36"/>
        <v/>
      </c>
      <c r="I34" s="44" t="str">
        <f t="shared" si="36"/>
        <v/>
      </c>
      <c r="J34" s="44" t="str">
        <f t="shared" si="36"/>
        <v/>
      </c>
      <c r="K34" s="44" t="str">
        <f t="shared" si="36"/>
        <v/>
      </c>
      <c r="L34" s="44" t="str">
        <f t="shared" si="36"/>
        <v/>
      </c>
      <c r="M34" s="45" t="str">
        <f t="shared" si="36"/>
        <v/>
      </c>
      <c r="N34" s="43" t="str">
        <f t="shared" si="36"/>
        <v/>
      </c>
      <c r="O34" s="44" t="str">
        <f t="shared" si="36"/>
        <v/>
      </c>
      <c r="P34" s="44" t="str">
        <f t="shared" si="36"/>
        <v/>
      </c>
      <c r="Q34" s="44" t="str">
        <f t="shared" si="36"/>
        <v/>
      </c>
      <c r="R34" s="44" t="str">
        <f t="shared" si="36"/>
        <v/>
      </c>
      <c r="S34" s="44" t="str">
        <f t="shared" si="36"/>
        <v/>
      </c>
      <c r="T34" s="45" t="str">
        <f t="shared" si="36"/>
        <v/>
      </c>
      <c r="U34" s="43" t="str">
        <f t="shared" si="36"/>
        <v/>
      </c>
      <c r="V34" s="44" t="str">
        <f t="shared" si="36"/>
        <v/>
      </c>
      <c r="W34" s="44" t="str">
        <f t="shared" ref="W34:AH34" si="37">IF(W33="","",IFERROR(VLOOKUP(W33,$V$48:$AD$56,9,FALSE),VLOOKUP(W33,$AF$48:$AN$56,9,FALSE)))</f>
        <v/>
      </c>
      <c r="X34" s="44" t="str">
        <f t="shared" si="37"/>
        <v/>
      </c>
      <c r="Y34" s="44" t="str">
        <f t="shared" si="37"/>
        <v/>
      </c>
      <c r="Z34" s="44" t="str">
        <f t="shared" si="37"/>
        <v/>
      </c>
      <c r="AA34" s="45" t="str">
        <f t="shared" si="37"/>
        <v/>
      </c>
      <c r="AB34" s="43" t="str">
        <f t="shared" si="37"/>
        <v/>
      </c>
      <c r="AC34" s="44" t="str">
        <f t="shared" si="37"/>
        <v/>
      </c>
      <c r="AD34" s="44" t="str">
        <f t="shared" si="37"/>
        <v/>
      </c>
      <c r="AE34" s="44" t="str">
        <f t="shared" si="37"/>
        <v/>
      </c>
      <c r="AF34" s="44" t="str">
        <f t="shared" si="37"/>
        <v/>
      </c>
      <c r="AG34" s="44" t="str">
        <f t="shared" si="37"/>
        <v/>
      </c>
      <c r="AH34" s="46" t="str">
        <f t="shared" si="37"/>
        <v/>
      </c>
      <c r="AI34" s="134">
        <f t="shared" ref="AI34:AI35" si="38">SUM(G34:AH34)</f>
        <v>0</v>
      </c>
      <c r="AJ34" s="135"/>
      <c r="AK34" s="142"/>
      <c r="AL34" s="138"/>
      <c r="AM34" s="139"/>
      <c r="AN34" s="139"/>
      <c r="AO34" s="139"/>
      <c r="AP34" s="140"/>
    </row>
    <row r="35" spans="1:45" x14ac:dyDescent="0.15">
      <c r="B35" s="126"/>
      <c r="C35" s="129"/>
      <c r="D35" s="129"/>
      <c r="E35" s="122" t="s">
        <v>46</v>
      </c>
      <c r="F35" s="123"/>
      <c r="G35" s="47" t="str">
        <f t="shared" ref="G35:AH35" si="39">IF(G33="","",IFERROR(VLOOKUP(G33,$V$48:$AE$56,10,FALSE),VLOOKUP(G33,$AF$48:$AO$56,10,FALSE)))</f>
        <v/>
      </c>
      <c r="H35" s="48" t="str">
        <f t="shared" si="39"/>
        <v/>
      </c>
      <c r="I35" s="48" t="str">
        <f t="shared" si="39"/>
        <v/>
      </c>
      <c r="J35" s="48" t="str">
        <f t="shared" si="39"/>
        <v/>
      </c>
      <c r="K35" s="48" t="str">
        <f t="shared" si="39"/>
        <v/>
      </c>
      <c r="L35" s="48" t="str">
        <f t="shared" si="39"/>
        <v/>
      </c>
      <c r="M35" s="49" t="str">
        <f t="shared" si="39"/>
        <v/>
      </c>
      <c r="N35" s="47" t="str">
        <f t="shared" si="39"/>
        <v/>
      </c>
      <c r="O35" s="48" t="str">
        <f t="shared" si="39"/>
        <v/>
      </c>
      <c r="P35" s="48" t="str">
        <f t="shared" si="39"/>
        <v/>
      </c>
      <c r="Q35" s="48" t="str">
        <f t="shared" si="39"/>
        <v/>
      </c>
      <c r="R35" s="48" t="str">
        <f t="shared" si="39"/>
        <v/>
      </c>
      <c r="S35" s="48" t="str">
        <f t="shared" si="39"/>
        <v/>
      </c>
      <c r="T35" s="49" t="str">
        <f t="shared" si="39"/>
        <v/>
      </c>
      <c r="U35" s="47" t="str">
        <f t="shared" si="39"/>
        <v/>
      </c>
      <c r="V35" s="48" t="str">
        <f t="shared" si="39"/>
        <v/>
      </c>
      <c r="W35" s="48" t="str">
        <f t="shared" si="39"/>
        <v/>
      </c>
      <c r="X35" s="48" t="str">
        <f t="shared" si="39"/>
        <v/>
      </c>
      <c r="Y35" s="48" t="str">
        <f t="shared" si="39"/>
        <v/>
      </c>
      <c r="Z35" s="48" t="str">
        <f t="shared" si="39"/>
        <v/>
      </c>
      <c r="AA35" s="49" t="str">
        <f t="shared" si="39"/>
        <v/>
      </c>
      <c r="AB35" s="47" t="str">
        <f t="shared" si="39"/>
        <v/>
      </c>
      <c r="AC35" s="48" t="str">
        <f t="shared" si="39"/>
        <v/>
      </c>
      <c r="AD35" s="48" t="str">
        <f t="shared" si="39"/>
        <v/>
      </c>
      <c r="AE35" s="48" t="str">
        <f t="shared" si="39"/>
        <v/>
      </c>
      <c r="AF35" s="48" t="str">
        <f t="shared" si="39"/>
        <v/>
      </c>
      <c r="AG35" s="48" t="str">
        <f t="shared" si="39"/>
        <v/>
      </c>
      <c r="AH35" s="50" t="str">
        <f t="shared" si="39"/>
        <v/>
      </c>
      <c r="AI35" s="130">
        <f t="shared" si="38"/>
        <v>0</v>
      </c>
      <c r="AJ35" s="131"/>
      <c r="AK35" s="142"/>
      <c r="AL35" s="138"/>
      <c r="AM35" s="139"/>
      <c r="AN35" s="139"/>
      <c r="AO35" s="139"/>
      <c r="AP35" s="140"/>
    </row>
    <row r="36" spans="1:45" x14ac:dyDescent="0.15">
      <c r="B36" s="124" t="s">
        <v>50</v>
      </c>
      <c r="C36" s="127"/>
      <c r="D36" s="127"/>
      <c r="E36" s="136" t="s">
        <v>42</v>
      </c>
      <c r="F36" s="137"/>
      <c r="G36" s="94"/>
      <c r="H36" s="95"/>
      <c r="I36" s="95"/>
      <c r="J36" s="95"/>
      <c r="K36" s="95"/>
      <c r="L36" s="95"/>
      <c r="M36" s="96"/>
      <c r="N36" s="94"/>
      <c r="O36" s="95"/>
      <c r="P36" s="95"/>
      <c r="Q36" s="95"/>
      <c r="R36" s="95"/>
      <c r="S36" s="95"/>
      <c r="T36" s="96"/>
      <c r="U36" s="94"/>
      <c r="V36" s="95"/>
      <c r="W36" s="95"/>
      <c r="X36" s="95"/>
      <c r="Y36" s="95"/>
      <c r="Z36" s="95"/>
      <c r="AA36" s="96"/>
      <c r="AB36" s="94"/>
      <c r="AC36" s="95"/>
      <c r="AD36" s="95"/>
      <c r="AE36" s="95"/>
      <c r="AF36" s="95"/>
      <c r="AG36" s="95"/>
      <c r="AH36" s="97"/>
      <c r="AI36" s="132">
        <f t="shared" ref="AI36" si="40">SUM(AI37:AI38)</f>
        <v>0</v>
      </c>
      <c r="AJ36" s="133"/>
      <c r="AK36" s="142"/>
      <c r="AL36" s="138"/>
      <c r="AM36" s="139"/>
      <c r="AN36" s="139"/>
      <c r="AO36" s="139"/>
      <c r="AP36" s="140"/>
    </row>
    <row r="37" spans="1:45" x14ac:dyDescent="0.15">
      <c r="B37" s="125"/>
      <c r="C37" s="128"/>
      <c r="D37" s="128"/>
      <c r="E37" s="120" t="s">
        <v>45</v>
      </c>
      <c r="F37" s="121"/>
      <c r="G37" s="43" t="str">
        <f t="shared" ref="G37:V37" si="41">IF(G36="","",IFERROR(VLOOKUP(G36,$V$48:$AD$56,9,FALSE),VLOOKUP(G36,$AF$48:$AN$56,9,FALSE)))</f>
        <v/>
      </c>
      <c r="H37" s="44" t="str">
        <f t="shared" si="41"/>
        <v/>
      </c>
      <c r="I37" s="44" t="str">
        <f t="shared" si="41"/>
        <v/>
      </c>
      <c r="J37" s="44" t="str">
        <f t="shared" si="41"/>
        <v/>
      </c>
      <c r="K37" s="44" t="str">
        <f t="shared" si="41"/>
        <v/>
      </c>
      <c r="L37" s="44" t="str">
        <f t="shared" si="41"/>
        <v/>
      </c>
      <c r="M37" s="45" t="str">
        <f t="shared" si="41"/>
        <v/>
      </c>
      <c r="N37" s="43" t="str">
        <f t="shared" si="41"/>
        <v/>
      </c>
      <c r="O37" s="44" t="str">
        <f t="shared" si="41"/>
        <v/>
      </c>
      <c r="P37" s="44" t="str">
        <f t="shared" si="41"/>
        <v/>
      </c>
      <c r="Q37" s="44" t="str">
        <f t="shared" si="41"/>
        <v/>
      </c>
      <c r="R37" s="44" t="str">
        <f t="shared" si="41"/>
        <v/>
      </c>
      <c r="S37" s="44" t="str">
        <f t="shared" si="41"/>
        <v/>
      </c>
      <c r="T37" s="45" t="str">
        <f t="shared" si="41"/>
        <v/>
      </c>
      <c r="U37" s="43" t="str">
        <f t="shared" si="41"/>
        <v/>
      </c>
      <c r="V37" s="44" t="str">
        <f t="shared" si="41"/>
        <v/>
      </c>
      <c r="W37" s="44" t="str">
        <f t="shared" ref="W37:AH37" si="42">IF(W36="","",IFERROR(VLOOKUP(W36,$V$48:$AD$56,9,FALSE),VLOOKUP(W36,$AF$48:$AN$56,9,FALSE)))</f>
        <v/>
      </c>
      <c r="X37" s="44" t="str">
        <f t="shared" si="42"/>
        <v/>
      </c>
      <c r="Y37" s="44" t="str">
        <f t="shared" si="42"/>
        <v/>
      </c>
      <c r="Z37" s="44" t="str">
        <f t="shared" si="42"/>
        <v/>
      </c>
      <c r="AA37" s="45" t="str">
        <f t="shared" si="42"/>
        <v/>
      </c>
      <c r="AB37" s="43" t="str">
        <f t="shared" si="42"/>
        <v/>
      </c>
      <c r="AC37" s="44" t="str">
        <f t="shared" si="42"/>
        <v/>
      </c>
      <c r="AD37" s="44" t="str">
        <f t="shared" si="42"/>
        <v/>
      </c>
      <c r="AE37" s="44" t="str">
        <f t="shared" si="42"/>
        <v/>
      </c>
      <c r="AF37" s="44" t="str">
        <f t="shared" si="42"/>
        <v/>
      </c>
      <c r="AG37" s="44" t="str">
        <f t="shared" si="42"/>
        <v/>
      </c>
      <c r="AH37" s="46" t="str">
        <f t="shared" si="42"/>
        <v/>
      </c>
      <c r="AI37" s="134">
        <f t="shared" ref="AI37:AI38" si="43">SUM(G37:AH37)</f>
        <v>0</v>
      </c>
      <c r="AJ37" s="135"/>
      <c r="AK37" s="142"/>
      <c r="AL37" s="138"/>
      <c r="AM37" s="139"/>
      <c r="AN37" s="139"/>
      <c r="AO37" s="139"/>
      <c r="AP37" s="140"/>
    </row>
    <row r="38" spans="1:45" x14ac:dyDescent="0.15">
      <c r="B38" s="126"/>
      <c r="C38" s="129"/>
      <c r="D38" s="129"/>
      <c r="E38" s="122" t="s">
        <v>46</v>
      </c>
      <c r="F38" s="123"/>
      <c r="G38" s="47" t="str">
        <f t="shared" ref="G38:AH38" si="44">IF(G36="","",IFERROR(VLOOKUP(G36,$V$48:$AE$56,10,FALSE),VLOOKUP(G36,$AF$48:$AO$56,10,FALSE)))</f>
        <v/>
      </c>
      <c r="H38" s="48" t="str">
        <f t="shared" si="44"/>
        <v/>
      </c>
      <c r="I38" s="48" t="str">
        <f t="shared" si="44"/>
        <v/>
      </c>
      <c r="J38" s="48" t="str">
        <f t="shared" si="44"/>
        <v/>
      </c>
      <c r="K38" s="48" t="str">
        <f t="shared" si="44"/>
        <v/>
      </c>
      <c r="L38" s="48" t="str">
        <f t="shared" si="44"/>
        <v/>
      </c>
      <c r="M38" s="49" t="str">
        <f t="shared" si="44"/>
        <v/>
      </c>
      <c r="N38" s="47" t="str">
        <f t="shared" si="44"/>
        <v/>
      </c>
      <c r="O38" s="48" t="str">
        <f t="shared" si="44"/>
        <v/>
      </c>
      <c r="P38" s="48" t="str">
        <f t="shared" si="44"/>
        <v/>
      </c>
      <c r="Q38" s="48" t="str">
        <f t="shared" si="44"/>
        <v/>
      </c>
      <c r="R38" s="48" t="str">
        <f t="shared" si="44"/>
        <v/>
      </c>
      <c r="S38" s="48" t="str">
        <f t="shared" si="44"/>
        <v/>
      </c>
      <c r="T38" s="49" t="str">
        <f t="shared" si="44"/>
        <v/>
      </c>
      <c r="U38" s="47" t="str">
        <f t="shared" si="44"/>
        <v/>
      </c>
      <c r="V38" s="48" t="str">
        <f t="shared" si="44"/>
        <v/>
      </c>
      <c r="W38" s="48" t="str">
        <f t="shared" si="44"/>
        <v/>
      </c>
      <c r="X38" s="48" t="str">
        <f t="shared" si="44"/>
        <v/>
      </c>
      <c r="Y38" s="48" t="str">
        <f t="shared" si="44"/>
        <v/>
      </c>
      <c r="Z38" s="48" t="str">
        <f t="shared" si="44"/>
        <v/>
      </c>
      <c r="AA38" s="49" t="str">
        <f t="shared" si="44"/>
        <v/>
      </c>
      <c r="AB38" s="47" t="str">
        <f t="shared" si="44"/>
        <v/>
      </c>
      <c r="AC38" s="48" t="str">
        <f t="shared" si="44"/>
        <v/>
      </c>
      <c r="AD38" s="48" t="str">
        <f t="shared" si="44"/>
        <v/>
      </c>
      <c r="AE38" s="48" t="str">
        <f t="shared" si="44"/>
        <v/>
      </c>
      <c r="AF38" s="48" t="str">
        <f t="shared" si="44"/>
        <v/>
      </c>
      <c r="AG38" s="48" t="str">
        <f t="shared" si="44"/>
        <v/>
      </c>
      <c r="AH38" s="50" t="str">
        <f t="shared" si="44"/>
        <v/>
      </c>
      <c r="AI38" s="130">
        <f t="shared" si="43"/>
        <v>0</v>
      </c>
      <c r="AJ38" s="131"/>
      <c r="AK38" s="142"/>
      <c r="AL38" s="138"/>
      <c r="AM38" s="139"/>
      <c r="AN38" s="139"/>
      <c r="AO38" s="139"/>
      <c r="AP38" s="140"/>
    </row>
    <row r="39" spans="1:45" x14ac:dyDescent="0.15">
      <c r="B39" s="124" t="s">
        <v>50</v>
      </c>
      <c r="C39" s="127"/>
      <c r="D39" s="127"/>
      <c r="E39" s="136" t="s">
        <v>42</v>
      </c>
      <c r="F39" s="137"/>
      <c r="G39" s="94"/>
      <c r="H39" s="95"/>
      <c r="I39" s="95"/>
      <c r="J39" s="95"/>
      <c r="K39" s="95"/>
      <c r="L39" s="95"/>
      <c r="M39" s="96"/>
      <c r="N39" s="94"/>
      <c r="O39" s="95"/>
      <c r="P39" s="95"/>
      <c r="Q39" s="95"/>
      <c r="R39" s="95"/>
      <c r="S39" s="95"/>
      <c r="T39" s="96"/>
      <c r="U39" s="94"/>
      <c r="V39" s="95"/>
      <c r="W39" s="95"/>
      <c r="X39" s="95"/>
      <c r="Y39" s="95"/>
      <c r="Z39" s="95"/>
      <c r="AA39" s="96"/>
      <c r="AB39" s="94"/>
      <c r="AC39" s="95"/>
      <c r="AD39" s="95"/>
      <c r="AE39" s="95"/>
      <c r="AF39" s="95"/>
      <c r="AG39" s="95"/>
      <c r="AH39" s="97"/>
      <c r="AI39" s="132">
        <f t="shared" ref="AI39" si="45">SUM(AI40:AI41)</f>
        <v>0</v>
      </c>
      <c r="AJ39" s="133"/>
      <c r="AK39" s="142"/>
      <c r="AL39" s="138"/>
      <c r="AM39" s="139"/>
      <c r="AN39" s="139"/>
      <c r="AO39" s="139"/>
      <c r="AP39" s="140"/>
    </row>
    <row r="40" spans="1:45" x14ac:dyDescent="0.15">
      <c r="B40" s="125"/>
      <c r="C40" s="128"/>
      <c r="D40" s="128"/>
      <c r="E40" s="120" t="s">
        <v>45</v>
      </c>
      <c r="F40" s="121"/>
      <c r="G40" s="43" t="str">
        <f t="shared" ref="G40:V40" si="46">IF(G39="","",IFERROR(VLOOKUP(G39,$V$48:$AD$56,9,FALSE),VLOOKUP(G39,$AF$48:$AN$56,9,FALSE)))</f>
        <v/>
      </c>
      <c r="H40" s="44" t="str">
        <f t="shared" si="46"/>
        <v/>
      </c>
      <c r="I40" s="44" t="str">
        <f t="shared" si="46"/>
        <v/>
      </c>
      <c r="J40" s="44" t="str">
        <f t="shared" si="46"/>
        <v/>
      </c>
      <c r="K40" s="44" t="str">
        <f t="shared" si="46"/>
        <v/>
      </c>
      <c r="L40" s="44" t="str">
        <f t="shared" si="46"/>
        <v/>
      </c>
      <c r="M40" s="45" t="str">
        <f t="shared" si="46"/>
        <v/>
      </c>
      <c r="N40" s="43" t="str">
        <f t="shared" si="46"/>
        <v/>
      </c>
      <c r="O40" s="44" t="str">
        <f t="shared" si="46"/>
        <v/>
      </c>
      <c r="P40" s="44" t="str">
        <f t="shared" si="46"/>
        <v/>
      </c>
      <c r="Q40" s="44" t="str">
        <f t="shared" si="46"/>
        <v/>
      </c>
      <c r="R40" s="44" t="str">
        <f t="shared" si="46"/>
        <v/>
      </c>
      <c r="S40" s="44" t="str">
        <f t="shared" si="46"/>
        <v/>
      </c>
      <c r="T40" s="45" t="str">
        <f t="shared" si="46"/>
        <v/>
      </c>
      <c r="U40" s="43" t="str">
        <f t="shared" si="46"/>
        <v/>
      </c>
      <c r="V40" s="44" t="str">
        <f t="shared" si="46"/>
        <v/>
      </c>
      <c r="W40" s="44" t="str">
        <f t="shared" ref="W40:AH40" si="47">IF(W39="","",IFERROR(VLOOKUP(W39,$V$48:$AD$56,9,FALSE),VLOOKUP(W39,$AF$48:$AN$56,9,FALSE)))</f>
        <v/>
      </c>
      <c r="X40" s="44" t="str">
        <f t="shared" si="47"/>
        <v/>
      </c>
      <c r="Y40" s="44" t="str">
        <f t="shared" si="47"/>
        <v/>
      </c>
      <c r="Z40" s="44" t="str">
        <f t="shared" si="47"/>
        <v/>
      </c>
      <c r="AA40" s="45" t="str">
        <f t="shared" si="47"/>
        <v/>
      </c>
      <c r="AB40" s="43" t="str">
        <f t="shared" si="47"/>
        <v/>
      </c>
      <c r="AC40" s="44" t="str">
        <f t="shared" si="47"/>
        <v/>
      </c>
      <c r="AD40" s="44" t="str">
        <f t="shared" si="47"/>
        <v/>
      </c>
      <c r="AE40" s="44" t="str">
        <f t="shared" si="47"/>
        <v/>
      </c>
      <c r="AF40" s="44" t="str">
        <f t="shared" si="47"/>
        <v/>
      </c>
      <c r="AG40" s="44" t="str">
        <f t="shared" si="47"/>
        <v/>
      </c>
      <c r="AH40" s="46" t="str">
        <f t="shared" si="47"/>
        <v/>
      </c>
      <c r="AI40" s="134">
        <f t="shared" ref="AI40:AI41" si="48">SUM(G40:AH40)</f>
        <v>0</v>
      </c>
      <c r="AJ40" s="135"/>
      <c r="AK40" s="142"/>
      <c r="AL40" s="138"/>
      <c r="AM40" s="139"/>
      <c r="AN40" s="139"/>
      <c r="AO40" s="139"/>
      <c r="AP40" s="140"/>
    </row>
    <row r="41" spans="1:45" ht="14.25" thickBot="1" x14ac:dyDescent="0.2">
      <c r="B41" s="126"/>
      <c r="C41" s="129"/>
      <c r="D41" s="163"/>
      <c r="E41" s="122" t="s">
        <v>46</v>
      </c>
      <c r="F41" s="123"/>
      <c r="G41" s="47" t="str">
        <f t="shared" ref="G41:AH41" si="49">IF(G39="","",IFERROR(VLOOKUP(G39,$V$48:$AE$56,10,FALSE),VLOOKUP(G39,$AF$48:$AO$56,10,FALSE)))</f>
        <v/>
      </c>
      <c r="H41" s="48" t="str">
        <f t="shared" si="49"/>
        <v/>
      </c>
      <c r="I41" s="48" t="str">
        <f t="shared" si="49"/>
        <v/>
      </c>
      <c r="J41" s="48" t="str">
        <f t="shared" si="49"/>
        <v/>
      </c>
      <c r="K41" s="48" t="str">
        <f t="shared" si="49"/>
        <v/>
      </c>
      <c r="L41" s="48" t="str">
        <f t="shared" si="49"/>
        <v/>
      </c>
      <c r="M41" s="49" t="str">
        <f t="shared" si="49"/>
        <v/>
      </c>
      <c r="N41" s="47" t="str">
        <f t="shared" si="49"/>
        <v/>
      </c>
      <c r="O41" s="48" t="str">
        <f t="shared" si="49"/>
        <v/>
      </c>
      <c r="P41" s="48" t="str">
        <f t="shared" si="49"/>
        <v/>
      </c>
      <c r="Q41" s="48" t="str">
        <f t="shared" si="49"/>
        <v/>
      </c>
      <c r="R41" s="48" t="str">
        <f t="shared" si="49"/>
        <v/>
      </c>
      <c r="S41" s="48" t="str">
        <f t="shared" si="49"/>
        <v/>
      </c>
      <c r="T41" s="49" t="str">
        <f t="shared" si="49"/>
        <v/>
      </c>
      <c r="U41" s="47" t="str">
        <f t="shared" si="49"/>
        <v/>
      </c>
      <c r="V41" s="48" t="str">
        <f t="shared" si="49"/>
        <v/>
      </c>
      <c r="W41" s="48" t="str">
        <f t="shared" si="49"/>
        <v/>
      </c>
      <c r="X41" s="48" t="str">
        <f t="shared" si="49"/>
        <v/>
      </c>
      <c r="Y41" s="48" t="str">
        <f t="shared" si="49"/>
        <v/>
      </c>
      <c r="Z41" s="48" t="str">
        <f t="shared" si="49"/>
        <v/>
      </c>
      <c r="AA41" s="49" t="str">
        <f t="shared" si="49"/>
        <v/>
      </c>
      <c r="AB41" s="47" t="str">
        <f t="shared" si="49"/>
        <v/>
      </c>
      <c r="AC41" s="48" t="str">
        <f t="shared" si="49"/>
        <v/>
      </c>
      <c r="AD41" s="48" t="str">
        <f t="shared" si="49"/>
        <v/>
      </c>
      <c r="AE41" s="48" t="str">
        <f t="shared" si="49"/>
        <v/>
      </c>
      <c r="AF41" s="48" t="str">
        <f t="shared" si="49"/>
        <v/>
      </c>
      <c r="AG41" s="48" t="str">
        <f t="shared" si="49"/>
        <v/>
      </c>
      <c r="AH41" s="50" t="str">
        <f t="shared" si="49"/>
        <v/>
      </c>
      <c r="AI41" s="130">
        <f t="shared" si="48"/>
        <v>0</v>
      </c>
      <c r="AJ41" s="131"/>
      <c r="AK41" s="143"/>
      <c r="AL41" s="266"/>
      <c r="AM41" s="267"/>
      <c r="AN41" s="267"/>
      <c r="AO41" s="267"/>
      <c r="AP41" s="268"/>
    </row>
    <row r="42" spans="1:45" ht="14.25" thickBot="1" x14ac:dyDescent="0.2">
      <c r="B42" s="113" t="s">
        <v>47</v>
      </c>
      <c r="C42" s="114"/>
      <c r="D42" s="114"/>
      <c r="E42" s="114"/>
      <c r="F42" s="114"/>
      <c r="G42" s="98">
        <f>SUM(G13,G16,G19,G22,G25,G28,G31,G34,G37,G40)</f>
        <v>20</v>
      </c>
      <c r="H42" s="99">
        <f t="shared" ref="H42:AH42" si="50">SUM(H13,H16,H19,H22,H25,H28,H31,H34,H37,H40)</f>
        <v>19</v>
      </c>
      <c r="I42" s="99">
        <f t="shared" si="50"/>
        <v>17</v>
      </c>
      <c r="J42" s="99">
        <f t="shared" si="50"/>
        <v>24</v>
      </c>
      <c r="K42" s="99">
        <f t="shared" si="50"/>
        <v>23</v>
      </c>
      <c r="L42" s="99">
        <f t="shared" si="50"/>
        <v>17</v>
      </c>
      <c r="M42" s="100">
        <f t="shared" si="50"/>
        <v>20</v>
      </c>
      <c r="N42" s="98">
        <f t="shared" si="50"/>
        <v>19</v>
      </c>
      <c r="O42" s="99">
        <f t="shared" si="50"/>
        <v>21</v>
      </c>
      <c r="P42" s="99">
        <f t="shared" si="50"/>
        <v>19</v>
      </c>
      <c r="Q42" s="99">
        <f t="shared" si="50"/>
        <v>21</v>
      </c>
      <c r="R42" s="99">
        <f t="shared" si="50"/>
        <v>20</v>
      </c>
      <c r="S42" s="99">
        <f t="shared" si="50"/>
        <v>23</v>
      </c>
      <c r="T42" s="100">
        <f t="shared" si="50"/>
        <v>21</v>
      </c>
      <c r="U42" s="98">
        <f t="shared" si="50"/>
        <v>20</v>
      </c>
      <c r="V42" s="99">
        <f t="shared" si="50"/>
        <v>19</v>
      </c>
      <c r="W42" s="99">
        <f t="shared" si="50"/>
        <v>17</v>
      </c>
      <c r="X42" s="99">
        <f t="shared" si="50"/>
        <v>16</v>
      </c>
      <c r="Y42" s="99">
        <f t="shared" si="50"/>
        <v>19</v>
      </c>
      <c r="Z42" s="99">
        <f t="shared" si="50"/>
        <v>21</v>
      </c>
      <c r="AA42" s="100">
        <f t="shared" si="50"/>
        <v>19</v>
      </c>
      <c r="AB42" s="98">
        <f t="shared" si="50"/>
        <v>21</v>
      </c>
      <c r="AC42" s="99">
        <f t="shared" si="50"/>
        <v>23</v>
      </c>
      <c r="AD42" s="99">
        <f t="shared" si="50"/>
        <v>20</v>
      </c>
      <c r="AE42" s="99">
        <f t="shared" si="50"/>
        <v>21</v>
      </c>
      <c r="AF42" s="99">
        <f t="shared" si="50"/>
        <v>15</v>
      </c>
      <c r="AG42" s="99">
        <f t="shared" si="50"/>
        <v>20</v>
      </c>
      <c r="AH42" s="101">
        <f t="shared" si="50"/>
        <v>21</v>
      </c>
      <c r="AI42" s="249">
        <f>SUM(G42:AH42)</f>
        <v>556</v>
      </c>
      <c r="AJ42" s="250"/>
      <c r="AK42" s="22"/>
      <c r="AL42" s="115"/>
      <c r="AM42" s="116"/>
      <c r="AN42" s="116"/>
      <c r="AO42" s="116"/>
      <c r="AP42" s="117"/>
    </row>
    <row r="43" spans="1:45" ht="14.25" customHeight="1" thickBot="1" x14ac:dyDescent="0.2">
      <c r="B43" s="118" t="s">
        <v>79</v>
      </c>
      <c r="C43" s="119"/>
      <c r="D43" s="119"/>
      <c r="E43" s="119"/>
      <c r="F43" s="119"/>
      <c r="G43" s="59">
        <v>17</v>
      </c>
      <c r="H43" s="60">
        <v>17</v>
      </c>
      <c r="I43" s="60">
        <v>17</v>
      </c>
      <c r="J43" s="60">
        <v>17</v>
      </c>
      <c r="K43" s="60">
        <v>17</v>
      </c>
      <c r="L43" s="60">
        <v>17</v>
      </c>
      <c r="M43" s="61">
        <v>17</v>
      </c>
      <c r="N43" s="59">
        <v>17</v>
      </c>
      <c r="O43" s="60">
        <v>17</v>
      </c>
      <c r="P43" s="60">
        <v>17</v>
      </c>
      <c r="Q43" s="60">
        <v>17</v>
      </c>
      <c r="R43" s="60">
        <v>17</v>
      </c>
      <c r="S43" s="60">
        <v>17</v>
      </c>
      <c r="T43" s="61">
        <v>17</v>
      </c>
      <c r="U43" s="59">
        <v>17</v>
      </c>
      <c r="V43" s="60">
        <v>17</v>
      </c>
      <c r="W43" s="60">
        <v>17</v>
      </c>
      <c r="X43" s="60">
        <v>17</v>
      </c>
      <c r="Y43" s="60">
        <v>17</v>
      </c>
      <c r="Z43" s="60">
        <v>17</v>
      </c>
      <c r="AA43" s="61">
        <v>17</v>
      </c>
      <c r="AB43" s="59">
        <v>17</v>
      </c>
      <c r="AC43" s="60">
        <v>17</v>
      </c>
      <c r="AD43" s="60">
        <v>17</v>
      </c>
      <c r="AE43" s="60">
        <v>17</v>
      </c>
      <c r="AF43" s="60">
        <v>17</v>
      </c>
      <c r="AG43" s="60">
        <v>17</v>
      </c>
      <c r="AH43" s="62">
        <v>17</v>
      </c>
      <c r="AI43" s="251">
        <f>SUM(G43:AH43)</f>
        <v>476</v>
      </c>
      <c r="AJ43" s="252"/>
      <c r="AK43" s="22"/>
      <c r="AL43" s="115"/>
      <c r="AM43" s="116"/>
      <c r="AN43" s="116"/>
      <c r="AO43" s="116"/>
      <c r="AP43" s="117"/>
    </row>
    <row r="44" spans="1:45" ht="15" customHeight="1" x14ac:dyDescent="0.15">
      <c r="A44" s="14"/>
      <c r="B44" s="15" t="s">
        <v>14</v>
      </c>
      <c r="C44" s="109">
        <v>1</v>
      </c>
      <c r="D44" s="17" t="s">
        <v>91</v>
      </c>
      <c r="E44" s="17"/>
      <c r="F44" s="17"/>
      <c r="G44" s="17"/>
      <c r="H44" s="17"/>
      <c r="I44" s="17"/>
      <c r="J44" s="17"/>
      <c r="K44" s="17"/>
      <c r="L44" s="17"/>
      <c r="M44" s="17"/>
      <c r="N44" s="17"/>
      <c r="O44" s="17"/>
      <c r="P44" s="17"/>
      <c r="Q44" s="17"/>
      <c r="R44" s="17"/>
      <c r="S44" s="17"/>
      <c r="T44" s="112">
        <v>7</v>
      </c>
      <c r="U44" s="202" t="s">
        <v>97</v>
      </c>
      <c r="V44" s="202"/>
      <c r="W44" s="202"/>
      <c r="X44" s="202"/>
      <c r="Y44" s="202"/>
      <c r="Z44" s="202"/>
      <c r="AA44" s="202"/>
      <c r="AB44" s="202"/>
      <c r="AC44" s="202"/>
      <c r="AD44" s="202"/>
      <c r="AE44" s="202"/>
      <c r="AF44" s="202"/>
      <c r="AG44" s="202"/>
      <c r="AH44" s="202"/>
      <c r="AI44" s="202"/>
      <c r="AJ44" s="202"/>
      <c r="AK44" s="202"/>
      <c r="AL44" s="202"/>
      <c r="AM44" s="202"/>
      <c r="AN44" s="202"/>
      <c r="AO44" s="202"/>
      <c r="AP44" s="202"/>
    </row>
    <row r="45" spans="1:45" ht="15" customHeight="1" thickBot="1" x14ac:dyDescent="0.2">
      <c r="A45" s="14"/>
      <c r="B45" s="14"/>
      <c r="C45" s="109">
        <v>2</v>
      </c>
      <c r="D45" s="17" t="s">
        <v>51</v>
      </c>
      <c r="E45" s="17"/>
      <c r="F45" s="17"/>
      <c r="G45" s="17"/>
      <c r="H45" s="17"/>
      <c r="I45" s="17"/>
      <c r="J45" s="17"/>
      <c r="K45" s="17"/>
      <c r="L45" s="17"/>
      <c r="M45" s="17"/>
      <c r="N45" s="17"/>
      <c r="O45" s="17"/>
      <c r="P45" s="17"/>
      <c r="Q45" s="17"/>
      <c r="R45" s="17"/>
      <c r="S45" s="17"/>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19"/>
      <c r="AR45" s="19"/>
      <c r="AS45" s="19"/>
    </row>
    <row r="46" spans="1:45" ht="15" customHeight="1" x14ac:dyDescent="0.15">
      <c r="A46" s="18"/>
      <c r="B46" s="19"/>
      <c r="C46" s="110"/>
      <c r="D46" s="216">
        <v>40</v>
      </c>
      <c r="E46" s="217"/>
      <c r="F46" s="72" t="s">
        <v>93</v>
      </c>
      <c r="G46" s="71"/>
      <c r="H46" s="69"/>
      <c r="J46" s="68"/>
      <c r="K46" s="68"/>
      <c r="L46" s="68"/>
      <c r="M46" s="68"/>
      <c r="N46" s="68"/>
      <c r="O46" s="68"/>
      <c r="P46" s="68"/>
      <c r="Q46" s="68"/>
      <c r="R46" s="68"/>
      <c r="U46" s="78" t="s">
        <v>52</v>
      </c>
      <c r="V46" s="204" t="s">
        <v>16</v>
      </c>
      <c r="W46" s="205"/>
      <c r="X46" s="205"/>
      <c r="Y46" s="205"/>
      <c r="Z46" s="205"/>
      <c r="AA46" s="206"/>
      <c r="AB46" s="210" t="s">
        <v>99</v>
      </c>
      <c r="AC46" s="211"/>
      <c r="AD46" s="214" t="s">
        <v>77</v>
      </c>
      <c r="AE46" s="215"/>
      <c r="AF46" s="204" t="s">
        <v>16</v>
      </c>
      <c r="AG46" s="205"/>
      <c r="AH46" s="205"/>
      <c r="AI46" s="205"/>
      <c r="AJ46" s="205"/>
      <c r="AK46" s="206"/>
      <c r="AL46" s="210" t="s">
        <v>99</v>
      </c>
      <c r="AM46" s="211"/>
      <c r="AN46" s="214" t="s">
        <v>77</v>
      </c>
      <c r="AO46" s="215"/>
    </row>
    <row r="47" spans="1:45" ht="15" customHeight="1" thickBot="1" x14ac:dyDescent="0.2">
      <c r="A47" s="18"/>
      <c r="B47" s="19"/>
      <c r="C47" s="111">
        <v>3</v>
      </c>
      <c r="D47" s="19" t="s">
        <v>94</v>
      </c>
      <c r="E47" s="19"/>
      <c r="F47" s="19"/>
      <c r="G47" s="19"/>
      <c r="H47" s="19"/>
      <c r="I47" s="68"/>
      <c r="J47" s="111">
        <v>4</v>
      </c>
      <c r="K47" s="19" t="s">
        <v>96</v>
      </c>
      <c r="L47" s="68"/>
      <c r="M47" s="68"/>
      <c r="N47" s="68"/>
      <c r="O47" s="68"/>
      <c r="P47" s="68"/>
      <c r="Q47" s="68"/>
      <c r="R47" s="68"/>
      <c r="S47" s="20"/>
      <c r="V47" s="207"/>
      <c r="W47" s="208"/>
      <c r="X47" s="208"/>
      <c r="Y47" s="208"/>
      <c r="Z47" s="208"/>
      <c r="AA47" s="209"/>
      <c r="AB47" s="212"/>
      <c r="AC47" s="213"/>
      <c r="AD47" s="82" t="s">
        <v>75</v>
      </c>
      <c r="AE47" s="83" t="s">
        <v>76</v>
      </c>
      <c r="AF47" s="207"/>
      <c r="AG47" s="208"/>
      <c r="AH47" s="208"/>
      <c r="AI47" s="208"/>
      <c r="AJ47" s="208"/>
      <c r="AK47" s="209"/>
      <c r="AL47" s="212"/>
      <c r="AM47" s="213"/>
      <c r="AN47" s="82" t="s">
        <v>75</v>
      </c>
      <c r="AO47" s="83" t="s">
        <v>76</v>
      </c>
    </row>
    <row r="48" spans="1:45" ht="15" customHeight="1" thickTop="1" thickBot="1" x14ac:dyDescent="0.2">
      <c r="A48" s="18"/>
      <c r="C48" s="103"/>
      <c r="D48" s="224" t="s">
        <v>20</v>
      </c>
      <c r="E48" s="225"/>
      <c r="F48" s="225"/>
      <c r="G48" s="225"/>
      <c r="H48" s="226"/>
      <c r="K48" s="75" t="s">
        <v>53</v>
      </c>
      <c r="L48" s="76"/>
      <c r="M48" s="76"/>
      <c r="N48" s="76"/>
      <c r="O48" s="76"/>
      <c r="P48" s="76"/>
      <c r="Q48" s="77"/>
      <c r="R48" s="68"/>
      <c r="S48" s="20"/>
      <c r="V48" s="63" t="s">
        <v>17</v>
      </c>
      <c r="W48" s="247" t="s">
        <v>103</v>
      </c>
      <c r="X48" s="219"/>
      <c r="Y48" s="81" t="s">
        <v>18</v>
      </c>
      <c r="Z48" s="219" t="s">
        <v>100</v>
      </c>
      <c r="AA48" s="220"/>
      <c r="AB48" s="240">
        <f>IF(SUM(AD48:AE48),SUM(AD48:AE48),"")</f>
        <v>8</v>
      </c>
      <c r="AC48" s="241"/>
      <c r="AD48" s="84">
        <v>8</v>
      </c>
      <c r="AE48" s="85"/>
      <c r="AF48" s="63" t="s">
        <v>74</v>
      </c>
      <c r="AG48" s="247" t="s">
        <v>109</v>
      </c>
      <c r="AH48" s="219"/>
      <c r="AI48" s="81" t="s">
        <v>18</v>
      </c>
      <c r="AJ48" s="219" t="s">
        <v>100</v>
      </c>
      <c r="AK48" s="220"/>
      <c r="AL48" s="240">
        <f t="shared" ref="AL48:AL55" si="51">IF(SUM(AN48:AO48),SUM(AN48:AO48),"")</f>
        <v>7</v>
      </c>
      <c r="AM48" s="241"/>
      <c r="AN48" s="91">
        <v>7</v>
      </c>
      <c r="AO48" s="92"/>
    </row>
    <row r="49" spans="1:45" ht="15" customHeight="1" thickTop="1" thickBot="1" x14ac:dyDescent="0.2">
      <c r="A49" s="18"/>
      <c r="C49" s="103"/>
      <c r="D49" s="63" t="s">
        <v>23</v>
      </c>
      <c r="E49" s="227" t="s">
        <v>24</v>
      </c>
      <c r="F49" s="227"/>
      <c r="G49" s="227"/>
      <c r="H49" s="228"/>
      <c r="K49" s="233">
        <v>0.29166666666666669</v>
      </c>
      <c r="L49" s="234"/>
      <c r="M49" s="234"/>
      <c r="N49" s="67" t="s">
        <v>48</v>
      </c>
      <c r="O49" s="234">
        <v>0.875</v>
      </c>
      <c r="P49" s="234"/>
      <c r="Q49" s="235"/>
      <c r="S49" s="20"/>
      <c r="V49" s="64" t="s">
        <v>21</v>
      </c>
      <c r="W49" s="223" t="s">
        <v>102</v>
      </c>
      <c r="X49" s="221"/>
      <c r="Y49" s="79" t="s">
        <v>18</v>
      </c>
      <c r="Z49" s="221" t="s">
        <v>105</v>
      </c>
      <c r="AA49" s="222"/>
      <c r="AB49" s="240">
        <f t="shared" ref="AB49:AB56" si="52">IF(SUM(AD49:AE49),SUM(AD49:AE49),"")</f>
        <v>8</v>
      </c>
      <c r="AC49" s="241"/>
      <c r="AD49" s="89">
        <v>8</v>
      </c>
      <c r="AE49" s="86"/>
      <c r="AF49" s="63" t="s">
        <v>66</v>
      </c>
      <c r="AG49" s="223"/>
      <c r="AH49" s="221"/>
      <c r="AI49" s="79" t="s">
        <v>18</v>
      </c>
      <c r="AJ49" s="221"/>
      <c r="AK49" s="222"/>
      <c r="AL49" s="242" t="str">
        <f t="shared" si="51"/>
        <v/>
      </c>
      <c r="AM49" s="243"/>
      <c r="AN49" s="89"/>
      <c r="AO49" s="93"/>
    </row>
    <row r="50" spans="1:45" ht="15" customHeight="1" thickBot="1" x14ac:dyDescent="0.2">
      <c r="A50" s="18"/>
      <c r="C50" s="103"/>
      <c r="D50" s="73" t="s">
        <v>27</v>
      </c>
      <c r="E50" s="229" t="s">
        <v>95</v>
      </c>
      <c r="F50" s="229"/>
      <c r="G50" s="229"/>
      <c r="H50" s="230"/>
      <c r="K50" s="75" t="s">
        <v>54</v>
      </c>
      <c r="L50" s="76"/>
      <c r="M50" s="76"/>
      <c r="N50" s="76"/>
      <c r="O50" s="76"/>
      <c r="P50" s="76"/>
      <c r="Q50" s="77"/>
      <c r="S50" s="20"/>
      <c r="V50" s="64" t="s">
        <v>25</v>
      </c>
      <c r="W50" s="223" t="s">
        <v>103</v>
      </c>
      <c r="X50" s="221"/>
      <c r="Y50" s="79" t="s">
        <v>18</v>
      </c>
      <c r="Z50" s="221" t="s">
        <v>106</v>
      </c>
      <c r="AA50" s="222"/>
      <c r="AB50" s="242">
        <f t="shared" si="52"/>
        <v>4</v>
      </c>
      <c r="AC50" s="243"/>
      <c r="AD50" s="89">
        <v>4</v>
      </c>
      <c r="AE50" s="86"/>
      <c r="AF50" s="64" t="s">
        <v>67</v>
      </c>
      <c r="AG50" s="223"/>
      <c r="AH50" s="221"/>
      <c r="AI50" s="79" t="s">
        <v>18</v>
      </c>
      <c r="AJ50" s="221"/>
      <c r="AK50" s="222"/>
      <c r="AL50" s="242" t="str">
        <f t="shared" si="51"/>
        <v/>
      </c>
      <c r="AM50" s="243"/>
      <c r="AN50" s="89"/>
      <c r="AO50" s="93"/>
    </row>
    <row r="51" spans="1:45" ht="15" customHeight="1" thickTop="1" thickBot="1" x14ac:dyDescent="0.2">
      <c r="A51" s="18"/>
      <c r="C51" s="103"/>
      <c r="D51" s="64" t="s">
        <v>30</v>
      </c>
      <c r="E51" s="229" t="s">
        <v>31</v>
      </c>
      <c r="F51" s="229"/>
      <c r="G51" s="229"/>
      <c r="H51" s="230"/>
      <c r="K51" s="233">
        <v>0.875</v>
      </c>
      <c r="L51" s="234"/>
      <c r="M51" s="234"/>
      <c r="N51" s="67" t="s">
        <v>48</v>
      </c>
      <c r="O51" s="234">
        <v>0.29166666666666669</v>
      </c>
      <c r="P51" s="234"/>
      <c r="Q51" s="235"/>
      <c r="S51" s="20"/>
      <c r="V51" s="64" t="s">
        <v>28</v>
      </c>
      <c r="W51" s="223" t="s">
        <v>107</v>
      </c>
      <c r="X51" s="221"/>
      <c r="Y51" s="79" t="s">
        <v>18</v>
      </c>
      <c r="Z51" s="221" t="s">
        <v>100</v>
      </c>
      <c r="AA51" s="222"/>
      <c r="AB51" s="242">
        <f t="shared" si="52"/>
        <v>4</v>
      </c>
      <c r="AC51" s="243"/>
      <c r="AD51" s="89">
        <v>4</v>
      </c>
      <c r="AE51" s="86"/>
      <c r="AF51" s="64" t="s">
        <v>68</v>
      </c>
      <c r="AG51" s="223"/>
      <c r="AH51" s="221"/>
      <c r="AI51" s="79" t="s">
        <v>18</v>
      </c>
      <c r="AJ51" s="221"/>
      <c r="AK51" s="222"/>
      <c r="AL51" s="242" t="str">
        <f t="shared" si="51"/>
        <v/>
      </c>
      <c r="AM51" s="243"/>
      <c r="AN51" s="89"/>
      <c r="AO51" s="93"/>
    </row>
    <row r="52" spans="1:45" ht="15" customHeight="1" thickBot="1" x14ac:dyDescent="0.2">
      <c r="A52" s="18"/>
      <c r="C52" s="103"/>
      <c r="D52" s="74" t="s">
        <v>33</v>
      </c>
      <c r="E52" s="231" t="s">
        <v>34</v>
      </c>
      <c r="F52" s="231"/>
      <c r="G52" s="231"/>
      <c r="H52" s="232"/>
      <c r="S52" s="20"/>
      <c r="V52" s="64" t="s">
        <v>32</v>
      </c>
      <c r="W52" s="223" t="s">
        <v>100</v>
      </c>
      <c r="X52" s="221"/>
      <c r="Y52" s="79" t="s">
        <v>18</v>
      </c>
      <c r="Z52" s="221" t="s">
        <v>113</v>
      </c>
      <c r="AA52" s="222"/>
      <c r="AB52" s="242">
        <f t="shared" si="52"/>
        <v>7</v>
      </c>
      <c r="AC52" s="243"/>
      <c r="AD52" s="89">
        <v>4</v>
      </c>
      <c r="AE52" s="86">
        <v>3</v>
      </c>
      <c r="AF52" s="64" t="s">
        <v>69</v>
      </c>
      <c r="AG52" s="223"/>
      <c r="AH52" s="221"/>
      <c r="AI52" s="79" t="s">
        <v>18</v>
      </c>
      <c r="AJ52" s="221"/>
      <c r="AK52" s="222"/>
      <c r="AL52" s="242" t="str">
        <f t="shared" si="51"/>
        <v/>
      </c>
      <c r="AM52" s="243"/>
      <c r="AN52" s="89"/>
      <c r="AO52" s="93"/>
    </row>
    <row r="53" spans="1:45" ht="15" customHeight="1" x14ac:dyDescent="0.15">
      <c r="A53" s="18"/>
      <c r="C53" s="109">
        <v>5</v>
      </c>
      <c r="D53" s="218" t="s">
        <v>92</v>
      </c>
      <c r="E53" s="218"/>
      <c r="F53" s="218"/>
      <c r="G53" s="218"/>
      <c r="H53" s="218"/>
      <c r="I53" s="218"/>
      <c r="J53" s="218"/>
      <c r="K53" s="218"/>
      <c r="L53" s="218"/>
      <c r="M53" s="218"/>
      <c r="N53" s="218"/>
      <c r="O53" s="218"/>
      <c r="P53" s="218"/>
      <c r="Q53" s="218"/>
      <c r="R53" s="218"/>
      <c r="S53" s="218"/>
      <c r="V53" s="64" t="s">
        <v>19</v>
      </c>
      <c r="W53" s="223" t="s">
        <v>105</v>
      </c>
      <c r="X53" s="221"/>
      <c r="Y53" s="79" t="s">
        <v>18</v>
      </c>
      <c r="Z53" s="221" t="s">
        <v>113</v>
      </c>
      <c r="AA53" s="222"/>
      <c r="AB53" s="242">
        <f t="shared" si="52"/>
        <v>6</v>
      </c>
      <c r="AC53" s="243"/>
      <c r="AD53" s="89">
        <v>3</v>
      </c>
      <c r="AE53" s="86">
        <v>3</v>
      </c>
      <c r="AF53" s="64" t="s">
        <v>70</v>
      </c>
      <c r="AG53" s="223"/>
      <c r="AH53" s="221"/>
      <c r="AI53" s="79" t="s">
        <v>18</v>
      </c>
      <c r="AJ53" s="221"/>
      <c r="AK53" s="222"/>
      <c r="AL53" s="242" t="str">
        <f t="shared" si="51"/>
        <v/>
      </c>
      <c r="AM53" s="243"/>
      <c r="AN53" s="89"/>
      <c r="AO53" s="93"/>
      <c r="AQ53" s="21"/>
      <c r="AR53" s="21"/>
      <c r="AS53" s="21"/>
    </row>
    <row r="54" spans="1:45" ht="15" customHeight="1" x14ac:dyDescent="0.15">
      <c r="A54" s="18"/>
      <c r="C54" s="110"/>
      <c r="D54" s="218"/>
      <c r="E54" s="218"/>
      <c r="F54" s="218"/>
      <c r="G54" s="218"/>
      <c r="H54" s="218"/>
      <c r="I54" s="218"/>
      <c r="J54" s="218"/>
      <c r="K54" s="218"/>
      <c r="L54" s="218"/>
      <c r="M54" s="218"/>
      <c r="N54" s="218"/>
      <c r="O54" s="218"/>
      <c r="P54" s="218"/>
      <c r="Q54" s="218"/>
      <c r="R54" s="218"/>
      <c r="S54" s="218"/>
      <c r="V54" s="64" t="s">
        <v>22</v>
      </c>
      <c r="W54" s="223" t="s">
        <v>114</v>
      </c>
      <c r="X54" s="221"/>
      <c r="Y54" s="79" t="s">
        <v>18</v>
      </c>
      <c r="Z54" s="221" t="s">
        <v>108</v>
      </c>
      <c r="AA54" s="222"/>
      <c r="AB54" s="242">
        <f t="shared" si="52"/>
        <v>7</v>
      </c>
      <c r="AC54" s="243"/>
      <c r="AD54" s="89"/>
      <c r="AE54" s="86">
        <v>7</v>
      </c>
      <c r="AF54" s="64" t="s">
        <v>71</v>
      </c>
      <c r="AG54" s="223"/>
      <c r="AH54" s="221"/>
      <c r="AI54" s="79" t="s">
        <v>18</v>
      </c>
      <c r="AJ54" s="221"/>
      <c r="AK54" s="222"/>
      <c r="AL54" s="242" t="str">
        <f t="shared" si="51"/>
        <v/>
      </c>
      <c r="AM54" s="243"/>
      <c r="AN54" s="89"/>
      <c r="AO54" s="93"/>
      <c r="AQ54" s="16"/>
      <c r="AR54" s="16"/>
      <c r="AS54" s="16"/>
    </row>
    <row r="55" spans="1:45" ht="15" customHeight="1" x14ac:dyDescent="0.15">
      <c r="A55" s="18"/>
      <c r="C55" s="109">
        <v>6</v>
      </c>
      <c r="D55" s="16" t="s">
        <v>35</v>
      </c>
      <c r="L55" s="20"/>
      <c r="V55" s="64" t="s">
        <v>26</v>
      </c>
      <c r="W55" s="223" t="s">
        <v>114</v>
      </c>
      <c r="X55" s="221"/>
      <c r="Y55" s="79" t="s">
        <v>18</v>
      </c>
      <c r="Z55" s="221" t="s">
        <v>103</v>
      </c>
      <c r="AA55" s="222"/>
      <c r="AB55" s="242">
        <f t="shared" si="52"/>
        <v>8</v>
      </c>
      <c r="AC55" s="243"/>
      <c r="AD55" s="89">
        <v>1</v>
      </c>
      <c r="AE55" s="86">
        <v>7</v>
      </c>
      <c r="AF55" s="64" t="s">
        <v>72</v>
      </c>
      <c r="AG55" s="223"/>
      <c r="AH55" s="221"/>
      <c r="AI55" s="79" t="s">
        <v>18</v>
      </c>
      <c r="AJ55" s="221"/>
      <c r="AK55" s="222"/>
      <c r="AL55" s="242" t="str">
        <f t="shared" si="51"/>
        <v/>
      </c>
      <c r="AM55" s="243"/>
      <c r="AN55" s="89"/>
      <c r="AO55" s="93"/>
      <c r="AQ55" s="16"/>
      <c r="AR55" s="16"/>
      <c r="AS55" s="16"/>
    </row>
    <row r="56" spans="1:45" ht="18" thickBot="1" x14ac:dyDescent="0.2">
      <c r="A56" s="18"/>
      <c r="B56" s="70" t="s">
        <v>15</v>
      </c>
      <c r="V56" s="74" t="s">
        <v>29</v>
      </c>
      <c r="W56" s="238" t="s">
        <v>103</v>
      </c>
      <c r="X56" s="239"/>
      <c r="Y56" s="80" t="s">
        <v>18</v>
      </c>
      <c r="Z56" s="239" t="s">
        <v>109</v>
      </c>
      <c r="AA56" s="246"/>
      <c r="AB56" s="244">
        <f t="shared" si="52"/>
        <v>1</v>
      </c>
      <c r="AC56" s="245"/>
      <c r="AD56" s="90">
        <v>1</v>
      </c>
      <c r="AE56" s="87"/>
      <c r="AF56" s="74" t="s">
        <v>98</v>
      </c>
      <c r="AG56" s="236"/>
      <c r="AH56" s="237"/>
      <c r="AI56" s="80" t="s">
        <v>80</v>
      </c>
      <c r="AJ56" s="237"/>
      <c r="AK56" s="248"/>
      <c r="AL56" s="244" t="s">
        <v>88</v>
      </c>
      <c r="AM56" s="245"/>
      <c r="AN56" s="65" t="s">
        <v>88</v>
      </c>
      <c r="AO56" s="66" t="s">
        <v>88</v>
      </c>
      <c r="AQ56" s="1"/>
    </row>
    <row r="57" spans="1:45" x14ac:dyDescent="0.15">
      <c r="A57" s="18"/>
    </row>
    <row r="58" spans="1:45" x14ac:dyDescent="0.15">
      <c r="A58" s="18"/>
    </row>
    <row r="60" spans="1:45" x14ac:dyDescent="0.15">
      <c r="D60" s="16"/>
    </row>
    <row r="69" spans="7:8" x14ac:dyDescent="0.15">
      <c r="G69" s="1">
        <v>1</v>
      </c>
      <c r="H69" s="1" t="s">
        <v>64</v>
      </c>
    </row>
    <row r="70" spans="7:8" x14ac:dyDescent="0.15">
      <c r="G70" s="1">
        <v>2</v>
      </c>
      <c r="H70" s="1" t="s">
        <v>58</v>
      </c>
    </row>
    <row r="71" spans="7:8" x14ac:dyDescent="0.15">
      <c r="G71" s="1">
        <v>3</v>
      </c>
      <c r="H71" s="1" t="s">
        <v>59</v>
      </c>
    </row>
    <row r="72" spans="7:8" x14ac:dyDescent="0.15">
      <c r="G72" s="1">
        <v>4</v>
      </c>
      <c r="H72" s="1" t="s">
        <v>60</v>
      </c>
    </row>
    <row r="73" spans="7:8" x14ac:dyDescent="0.15">
      <c r="G73" s="1">
        <v>5</v>
      </c>
      <c r="H73" s="1" t="s">
        <v>61</v>
      </c>
    </row>
    <row r="74" spans="7:8" x14ac:dyDescent="0.15">
      <c r="G74" s="1">
        <v>6</v>
      </c>
      <c r="H74" s="1" t="s">
        <v>55</v>
      </c>
    </row>
    <row r="75" spans="7:8" x14ac:dyDescent="0.15">
      <c r="G75" s="1">
        <v>7</v>
      </c>
      <c r="H75" s="1" t="s">
        <v>73</v>
      </c>
    </row>
  </sheetData>
  <sheetProtection formatCells="0" formatColumns="0" formatRows="0" insertColumns="0" insertRows="0" deleteColumns="0" deleteRows="0" sort="0" pivotTables="0"/>
  <mergeCells count="214">
    <mergeCell ref="W56:X56"/>
    <mergeCell ref="Z56:AA56"/>
    <mergeCell ref="AB56:AC56"/>
    <mergeCell ref="AG56:AH56"/>
    <mergeCell ref="AJ56:AK56"/>
    <mergeCell ref="AL56:AM56"/>
    <mergeCell ref="W55:X55"/>
    <mergeCell ref="Z55:AA55"/>
    <mergeCell ref="AB55:AC55"/>
    <mergeCell ref="AG55:AH55"/>
    <mergeCell ref="AJ55:AK55"/>
    <mergeCell ref="AL55:AM55"/>
    <mergeCell ref="AL53:AM53"/>
    <mergeCell ref="W54:X54"/>
    <mergeCell ref="Z54:AA54"/>
    <mergeCell ref="AB54:AC54"/>
    <mergeCell ref="AG54:AH54"/>
    <mergeCell ref="AJ54:AK54"/>
    <mergeCell ref="AL54:AM54"/>
    <mergeCell ref="D53:S54"/>
    <mergeCell ref="W53:X53"/>
    <mergeCell ref="Z53:AA53"/>
    <mergeCell ref="AB53:AC53"/>
    <mergeCell ref="AG53:AH53"/>
    <mergeCell ref="AJ53:AK53"/>
    <mergeCell ref="AG51:AH51"/>
    <mergeCell ref="AJ51:AK51"/>
    <mergeCell ref="AL51:AM51"/>
    <mergeCell ref="E52:H52"/>
    <mergeCell ref="W52:X52"/>
    <mergeCell ref="Z52:AA52"/>
    <mergeCell ref="AB52:AC52"/>
    <mergeCell ref="AG52:AH52"/>
    <mergeCell ref="AJ52:AK52"/>
    <mergeCell ref="AL52:AM52"/>
    <mergeCell ref="E51:H51"/>
    <mergeCell ref="K51:M51"/>
    <mergeCell ref="O51:Q51"/>
    <mergeCell ref="W51:X51"/>
    <mergeCell ref="Z51:AA51"/>
    <mergeCell ref="AB51:AC51"/>
    <mergeCell ref="AG49:AH49"/>
    <mergeCell ref="AJ49:AK49"/>
    <mergeCell ref="AL49:AM49"/>
    <mergeCell ref="E50:H50"/>
    <mergeCell ref="W50:X50"/>
    <mergeCell ref="Z50:AA50"/>
    <mergeCell ref="AB50:AC50"/>
    <mergeCell ref="AG50:AH50"/>
    <mergeCell ref="AJ50:AK50"/>
    <mergeCell ref="AL50:AM50"/>
    <mergeCell ref="E49:H49"/>
    <mergeCell ref="K49:M49"/>
    <mergeCell ref="O49:Q49"/>
    <mergeCell ref="W49:X49"/>
    <mergeCell ref="Z49:AA49"/>
    <mergeCell ref="AB49:AC49"/>
    <mergeCell ref="AN46:AO46"/>
    <mergeCell ref="D48:H48"/>
    <mergeCell ref="W48:X48"/>
    <mergeCell ref="Z48:AA48"/>
    <mergeCell ref="AB48:AC48"/>
    <mergeCell ref="AG48:AH48"/>
    <mergeCell ref="AJ48:AK48"/>
    <mergeCell ref="AL48:AM48"/>
    <mergeCell ref="B43:F43"/>
    <mergeCell ref="AI43:AJ43"/>
    <mergeCell ref="AL43:AP43"/>
    <mergeCell ref="U44:AP45"/>
    <mergeCell ref="D46:E46"/>
    <mergeCell ref="V46:AA47"/>
    <mergeCell ref="AB46:AC47"/>
    <mergeCell ref="AD46:AE46"/>
    <mergeCell ref="AF46:AK47"/>
    <mergeCell ref="AL46:AM47"/>
    <mergeCell ref="B42:F42"/>
    <mergeCell ref="AI42:AJ42"/>
    <mergeCell ref="AL42:AP42"/>
    <mergeCell ref="AL36:AP38"/>
    <mergeCell ref="E37:F37"/>
    <mergeCell ref="AI37:AJ37"/>
    <mergeCell ref="E38:F38"/>
    <mergeCell ref="AI38:AJ38"/>
    <mergeCell ref="B39:B41"/>
    <mergeCell ref="C39:C41"/>
    <mergeCell ref="D39:D41"/>
    <mergeCell ref="E39:F39"/>
    <mergeCell ref="AI39:AJ39"/>
    <mergeCell ref="B36:B38"/>
    <mergeCell ref="C36:C38"/>
    <mergeCell ref="D36:D38"/>
    <mergeCell ref="E36:F36"/>
    <mergeCell ref="AI36:AJ36"/>
    <mergeCell ref="AL39:AP41"/>
    <mergeCell ref="E40:F40"/>
    <mergeCell ref="AI40:AJ40"/>
    <mergeCell ref="E41:F41"/>
    <mergeCell ref="AI41:AJ41"/>
    <mergeCell ref="B33:B35"/>
    <mergeCell ref="C33:C35"/>
    <mergeCell ref="D33:D35"/>
    <mergeCell ref="E33:F33"/>
    <mergeCell ref="AI33:AJ33"/>
    <mergeCell ref="AL33:AP35"/>
    <mergeCell ref="E34:F34"/>
    <mergeCell ref="AI34:AJ34"/>
    <mergeCell ref="E35:F35"/>
    <mergeCell ref="AI35:AJ35"/>
    <mergeCell ref="B30:B32"/>
    <mergeCell ref="C30:C32"/>
    <mergeCell ref="D30:D32"/>
    <mergeCell ref="E30:F30"/>
    <mergeCell ref="AI30:AJ30"/>
    <mergeCell ref="AL30:AP32"/>
    <mergeCell ref="E31:F31"/>
    <mergeCell ref="AI31:AJ31"/>
    <mergeCell ref="E32:F32"/>
    <mergeCell ref="AI32:AJ32"/>
    <mergeCell ref="B27:B29"/>
    <mergeCell ref="C27:C29"/>
    <mergeCell ref="D27:D29"/>
    <mergeCell ref="E27:F27"/>
    <mergeCell ref="AI27:AJ27"/>
    <mergeCell ref="AL27:AP29"/>
    <mergeCell ref="E28:F28"/>
    <mergeCell ref="AI28:AJ28"/>
    <mergeCell ref="E29:F29"/>
    <mergeCell ref="AI29:AJ29"/>
    <mergeCell ref="B24:B26"/>
    <mergeCell ref="C24:C26"/>
    <mergeCell ref="D24:D26"/>
    <mergeCell ref="E24:F24"/>
    <mergeCell ref="AI24:AJ24"/>
    <mergeCell ref="AL24:AP26"/>
    <mergeCell ref="E25:F25"/>
    <mergeCell ref="AI25:AJ25"/>
    <mergeCell ref="E26:F26"/>
    <mergeCell ref="AI26:AJ26"/>
    <mergeCell ref="E18:F18"/>
    <mergeCell ref="AI18:AJ18"/>
    <mergeCell ref="AL18:AP20"/>
    <mergeCell ref="E19:F19"/>
    <mergeCell ref="AI19:AJ19"/>
    <mergeCell ref="E20:F20"/>
    <mergeCell ref="AI20:AJ20"/>
    <mergeCell ref="B21:B23"/>
    <mergeCell ref="C21:C23"/>
    <mergeCell ref="D21:D23"/>
    <mergeCell ref="E21:F21"/>
    <mergeCell ref="AI21:AJ21"/>
    <mergeCell ref="AL21:AP23"/>
    <mergeCell ref="E22:F22"/>
    <mergeCell ref="AI22:AJ22"/>
    <mergeCell ref="E23:F23"/>
    <mergeCell ref="AI23:AJ23"/>
    <mergeCell ref="B12:B14"/>
    <mergeCell ref="C12:C14"/>
    <mergeCell ref="D12:D14"/>
    <mergeCell ref="E12:F12"/>
    <mergeCell ref="AI12:AJ12"/>
    <mergeCell ref="AK12:AK41"/>
    <mergeCell ref="AL12:AP14"/>
    <mergeCell ref="E13:F13"/>
    <mergeCell ref="AI13:AJ13"/>
    <mergeCell ref="E14:F14"/>
    <mergeCell ref="AI14:AJ14"/>
    <mergeCell ref="B15:B17"/>
    <mergeCell ref="C15:C17"/>
    <mergeCell ref="D15:D17"/>
    <mergeCell ref="E15:F15"/>
    <mergeCell ref="AI15:AJ15"/>
    <mergeCell ref="AL15:AP17"/>
    <mergeCell ref="E16:F16"/>
    <mergeCell ref="AI16:AJ16"/>
    <mergeCell ref="E17:F17"/>
    <mergeCell ref="AI17:AJ17"/>
    <mergeCell ref="B18:B20"/>
    <mergeCell ref="C18:C20"/>
    <mergeCell ref="D18:D20"/>
    <mergeCell ref="E9:F9"/>
    <mergeCell ref="B10:B11"/>
    <mergeCell ref="C10:C11"/>
    <mergeCell ref="D10:D11"/>
    <mergeCell ref="E10:F10"/>
    <mergeCell ref="AI10:AJ11"/>
    <mergeCell ref="AI4:AJ7"/>
    <mergeCell ref="AK4:AK7"/>
    <mergeCell ref="AL4:AP7"/>
    <mergeCell ref="B8:B9"/>
    <mergeCell ref="C8:C9"/>
    <mergeCell ref="D8:D9"/>
    <mergeCell ref="E8:F8"/>
    <mergeCell ref="AI8:AJ9"/>
    <mergeCell ref="AK8:AK9"/>
    <mergeCell ref="AL8:AP9"/>
    <mergeCell ref="AK10:AK11"/>
    <mergeCell ref="AL10:AP11"/>
    <mergeCell ref="E11:F11"/>
    <mergeCell ref="B2:J2"/>
    <mergeCell ref="K2:M2"/>
    <mergeCell ref="N2:O2"/>
    <mergeCell ref="Q2:R2"/>
    <mergeCell ref="Z2:AD2"/>
    <mergeCell ref="AF2:AO2"/>
    <mergeCell ref="Z3:AD3"/>
    <mergeCell ref="AF3:AO3"/>
    <mergeCell ref="B4:B7"/>
    <mergeCell ref="C4:C7"/>
    <mergeCell ref="D4:D7"/>
    <mergeCell ref="E4:F7"/>
    <mergeCell ref="G4:M4"/>
    <mergeCell ref="N4:T4"/>
    <mergeCell ref="U4:AA4"/>
    <mergeCell ref="AB4:AH4"/>
  </mergeCells>
  <phoneticPr fontId="2"/>
  <dataValidations count="1">
    <dataValidation type="list" allowBlank="1" sqref="C8:C41" xr:uid="{42543E7F-831B-4019-AA58-75C74789017D}">
      <formula1>$D$49:$D$52</formula1>
    </dataValidation>
  </dataValidations>
  <printOptions horizontalCentered="1"/>
  <pageMargins left="0.51181102362204722" right="0.39370078740157483" top="0.39370078740157483" bottom="0.19685039370078741" header="0.31496062992125984" footer="0.31496062992125984"/>
  <pageSetup paperSize="9" scale="78" fitToWidth="0" orientation="landscape" r:id="rId1"/>
  <rowBreaks count="1" manualBreakCount="1">
    <brk id="63"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ＧＨ</vt:lpstr>
      <vt:lpstr>ＧＨ (2)</vt:lpstr>
      <vt:lpstr>ＧＨ (例)</vt:lpstr>
      <vt:lpstr>ＧＨ!Print_Area</vt:lpstr>
      <vt:lpstr>'ＧＨ (2)'!Print_Area</vt:lpstr>
      <vt:lpstr>'ＧＨ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2023-03-29T05:18:06Z</cp:lastPrinted>
  <dcterms:created xsi:type="dcterms:W3CDTF">2005-02-21T08:58:26Z</dcterms:created>
  <dcterms:modified xsi:type="dcterms:W3CDTF">2024-09-04T02:39:02Z</dcterms:modified>
</cp:coreProperties>
</file>