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30" tabRatio="712" activeTab="0"/>
  </bookViews>
  <sheets>
    <sheet name="5-15" sheetId="1" r:id="rId1"/>
  </sheets>
  <definedNames/>
  <calcPr calcMode="manual" fullCalcOnLoad="1"/>
</workbook>
</file>

<file path=xl/sharedStrings.xml><?xml version="1.0" encoding="utf-8"?>
<sst xmlns="http://schemas.openxmlformats.org/spreadsheetml/2006/main" count="67" uniqueCount="60">
  <si>
    <t>面積</t>
  </si>
  <si>
    <t>総数</t>
  </si>
  <si>
    <t>都市公園</t>
  </si>
  <si>
    <t>成瀬台</t>
  </si>
  <si>
    <t>忠生</t>
  </si>
  <si>
    <t>鶴間</t>
  </si>
  <si>
    <t>町名</t>
  </si>
  <si>
    <t>都市緑地</t>
  </si>
  <si>
    <t>児童遊園</t>
  </si>
  <si>
    <t>原町田</t>
  </si>
  <si>
    <t>森野</t>
  </si>
  <si>
    <t>中町</t>
  </si>
  <si>
    <t>旭町</t>
  </si>
  <si>
    <t>玉川学園</t>
  </si>
  <si>
    <t>東玉川学園</t>
  </si>
  <si>
    <t>本町田</t>
  </si>
  <si>
    <t>南大谷</t>
  </si>
  <si>
    <t>成瀬</t>
  </si>
  <si>
    <t>南成瀬</t>
  </si>
  <si>
    <t>成瀬が丘</t>
  </si>
  <si>
    <t>金森</t>
  </si>
  <si>
    <t>小川</t>
  </si>
  <si>
    <t>つくし野</t>
  </si>
  <si>
    <t>南つくし野</t>
  </si>
  <si>
    <t>小野路町</t>
  </si>
  <si>
    <t>野津田町</t>
  </si>
  <si>
    <t>薬師台</t>
  </si>
  <si>
    <t>金井町</t>
  </si>
  <si>
    <t>大蔵町</t>
  </si>
  <si>
    <t>真光寺町</t>
  </si>
  <si>
    <t>広袴町</t>
  </si>
  <si>
    <t>三輪町</t>
  </si>
  <si>
    <t>三輪緑山</t>
  </si>
  <si>
    <t>鶴川</t>
  </si>
  <si>
    <t>図師町</t>
  </si>
  <si>
    <t>山崎町</t>
  </si>
  <si>
    <t>木曽町</t>
  </si>
  <si>
    <t>根岸町</t>
  </si>
  <si>
    <t>矢部町</t>
  </si>
  <si>
    <t>上小山田町</t>
  </si>
  <si>
    <t>下小山田町</t>
  </si>
  <si>
    <t>小山田桜台</t>
  </si>
  <si>
    <t>小山町</t>
  </si>
  <si>
    <t>相原町</t>
  </si>
  <si>
    <t>常盤町</t>
  </si>
  <si>
    <t>資料　環境・産業部公園緑地課</t>
  </si>
  <si>
    <t>真光寺</t>
  </si>
  <si>
    <t>成瀬(丁目)</t>
  </si>
  <si>
    <t>鶴間(丁目)</t>
  </si>
  <si>
    <t>小川(丁目)</t>
  </si>
  <si>
    <t>小山ヶ丘</t>
  </si>
  <si>
    <t>広袴</t>
  </si>
  <si>
    <t>園数</t>
  </si>
  <si>
    <t xml:space="preserve">   （単位　面積100㎡）</t>
  </si>
  <si>
    <t>（2007年4月1日現在）</t>
  </si>
  <si>
    <t>金井</t>
  </si>
  <si>
    <t>能ケ谷町</t>
  </si>
  <si>
    <t>高ケ坂</t>
  </si>
  <si>
    <t>注： 総数と内訳の合計は必ずしも一致しない</t>
  </si>
  <si>
    <t>15．町別公園数、面積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</si>
</sst>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0.0"/>
    <numFmt numFmtId="183" formatCode="#,##0.0000"/>
    <numFmt numFmtId="184" formatCode="0.0%"/>
    <numFmt numFmtId="185" formatCode="#,##0.00_ "/>
    <numFmt numFmtId="186" formatCode="#,##0.000_ "/>
    <numFmt numFmtId="187" formatCode="m&quot;月&quot;d&quot;日&quot;;@"/>
    <numFmt numFmtId="188" formatCode="0_);[Red]\(0\)"/>
    <numFmt numFmtId="189" formatCode="##\ ###\ ##0"/>
    <numFmt numFmtId="190" formatCode="0.0;&quot;△ &quot;0.0"/>
    <numFmt numFmtId="191" formatCode="#,##0;&quot;△ &quot;#,##0"/>
    <numFmt numFmtId="192" formatCode="###\ ###\ ##0.00_ "/>
    <numFmt numFmtId="193" formatCode="#,##0.0;[Red]#,##0.0"/>
    <numFmt numFmtId="194" formatCode="###\ ##0_ "/>
    <numFmt numFmtId="195" formatCode="###\ ##0.0_ "/>
    <numFmt numFmtId="196" formatCode="\-"/>
    <numFmt numFmtId="197" formatCode="mmm\-yyyy"/>
    <numFmt numFmtId="198" formatCode="&quot;r&quot;###,\ ###,##0;&quot;r△ &quot;###,\ ###,##0"/>
    <numFmt numFmtId="199" formatCode="&quot;r&quot;###\ ###\ ##0;&quot;r△ &quot;###\ ###\ ##0"/>
    <numFmt numFmtId="200" formatCode="&quot;r&quot;###\ ##0.0_ "/>
    <numFmt numFmtId="201" formatCode="&quot;r&quot;###\ ##0.0"/>
    <numFmt numFmtId="202" formatCode="###\ ##0.0"/>
    <numFmt numFmtId="203" formatCode="&quot;r&quot;##\ ###\ ##0"/>
  </numFmts>
  <fonts count="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21" applyFont="1">
      <alignment vertical="center"/>
      <protection/>
    </xf>
    <xf numFmtId="0" fontId="4" fillId="0" borderId="0" xfId="21" applyFont="1" applyAlignment="1">
      <alignment vertical="top"/>
      <protection/>
    </xf>
    <xf numFmtId="0" fontId="4" fillId="0" borderId="0" xfId="21" applyFont="1" applyAlignment="1">
      <alignment/>
      <protection/>
    </xf>
    <xf numFmtId="0" fontId="4" fillId="0" borderId="1" xfId="21" applyFont="1" applyBorder="1" applyAlignment="1">
      <alignment vertical="top"/>
      <protection/>
    </xf>
    <xf numFmtId="0" fontId="4" fillId="0" borderId="1" xfId="21" applyFont="1" applyBorder="1" applyAlignment="1">
      <alignment horizontal="distributed" vertical="top"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>
      <alignment horizontal="left"/>
      <protection/>
    </xf>
    <xf numFmtId="0" fontId="4" fillId="0" borderId="0" xfId="21" applyFont="1" applyBorder="1" applyAlignment="1">
      <alignment horizontal="distributed"/>
      <protection/>
    </xf>
    <xf numFmtId="0" fontId="4" fillId="0" borderId="0" xfId="21" applyFont="1" applyBorder="1" applyAlignment="1">
      <alignment horizontal="distributed" vertical="center"/>
      <protection/>
    </xf>
    <xf numFmtId="0" fontId="4" fillId="0" borderId="0" xfId="21" applyFont="1" applyBorder="1" applyAlignment="1">
      <alignment horizontal="left" vertical="center" shrinkToFit="1"/>
      <protection/>
    </xf>
    <xf numFmtId="0" fontId="4" fillId="0" borderId="0" xfId="21" applyFont="1" applyBorder="1">
      <alignment vertical="center"/>
      <protection/>
    </xf>
    <xf numFmtId="0" fontId="4" fillId="0" borderId="0" xfId="21" applyFont="1" applyBorder="1" applyAlignment="1">
      <alignment horizontal="distributed" vertical="center"/>
      <protection/>
    </xf>
    <xf numFmtId="0" fontId="4" fillId="0" borderId="0" xfId="21" applyFont="1" applyFill="1">
      <alignment vertical="center"/>
      <protection/>
    </xf>
    <xf numFmtId="0" fontId="4" fillId="0" borderId="0" xfId="21" applyFont="1" applyBorder="1" applyAlignment="1">
      <alignment vertical="top"/>
      <protection/>
    </xf>
    <xf numFmtId="0" fontId="4" fillId="0" borderId="0" xfId="21" applyFont="1" applyBorder="1" applyAlignment="1">
      <alignment/>
      <protection/>
    </xf>
    <xf numFmtId="0" fontId="4" fillId="0" borderId="0" xfId="21" applyFont="1" applyBorder="1" applyAlignment="1">
      <alignment horizontal="distributed" vertical="top"/>
      <protection/>
    </xf>
    <xf numFmtId="0" fontId="4" fillId="0" borderId="0" xfId="21" applyFont="1" applyBorder="1" applyAlignment="1">
      <alignment horizontal="left" vertical="center"/>
      <protection/>
    </xf>
    <xf numFmtId="189" fontId="4" fillId="0" borderId="0" xfId="21" applyNumberFormat="1" applyFont="1" applyBorder="1" applyAlignment="1">
      <alignment horizontal="right"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Border="1" applyAlignment="1">
      <alignment horizontal="left"/>
      <protection/>
    </xf>
    <xf numFmtId="0" fontId="4" fillId="0" borderId="2" xfId="21" applyFont="1" applyBorder="1" applyAlignment="1">
      <alignment horizontal="distributed"/>
      <protection/>
    </xf>
    <xf numFmtId="0" fontId="4" fillId="0" borderId="0" xfId="21" applyFont="1" applyBorder="1" applyAlignment="1">
      <alignment horizontal="left" vertical="center"/>
      <protection/>
    </xf>
    <xf numFmtId="0" fontId="4" fillId="0" borderId="0" xfId="21" applyFont="1" applyBorder="1" applyAlignment="1">
      <alignment horizontal="left" shrinkToFit="1"/>
      <protection/>
    </xf>
    <xf numFmtId="0" fontId="4" fillId="0" borderId="3" xfId="21" applyFont="1" applyBorder="1" applyAlignment="1">
      <alignment horizontal="distributed" vertical="center"/>
      <protection/>
    </xf>
    <xf numFmtId="0" fontId="4" fillId="0" borderId="4" xfId="21" applyFont="1" applyBorder="1" applyAlignment="1">
      <alignment horizontal="distributed" vertical="center"/>
      <protection/>
    </xf>
    <xf numFmtId="189" fontId="4" fillId="0" borderId="5" xfId="21" applyNumberFormat="1" applyFont="1" applyBorder="1" applyAlignment="1">
      <alignment horizontal="right"/>
      <protection/>
    </xf>
    <xf numFmtId="189" fontId="4" fillId="0" borderId="0" xfId="21" applyNumberFormat="1" applyFont="1" applyBorder="1" applyAlignment="1">
      <alignment horizontal="right"/>
      <protection/>
    </xf>
    <xf numFmtId="196" fontId="4" fillId="0" borderId="0" xfId="21" applyNumberFormat="1" applyFont="1" applyBorder="1" applyAlignment="1">
      <alignment horizontal="right"/>
      <protection/>
    </xf>
    <xf numFmtId="196" fontId="4" fillId="0" borderId="0" xfId="21" applyNumberFormat="1" applyFont="1" applyBorder="1" applyAlignment="1">
      <alignment horizontal="right" vertical="center"/>
      <protection/>
    </xf>
    <xf numFmtId="189" fontId="4" fillId="0" borderId="0" xfId="21" applyNumberFormat="1" applyFont="1" applyBorder="1" applyAlignment="1">
      <alignment horizontal="right" vertical="top"/>
      <protection/>
    </xf>
    <xf numFmtId="189" fontId="4" fillId="0" borderId="1" xfId="21" applyNumberFormat="1" applyFont="1" applyBorder="1" applyAlignment="1">
      <alignment horizontal="right" vertical="top"/>
      <protection/>
    </xf>
    <xf numFmtId="189" fontId="4" fillId="0" borderId="4" xfId="21" applyNumberFormat="1" applyFont="1" applyBorder="1" applyAlignment="1">
      <alignment horizontal="right"/>
      <protection/>
    </xf>
    <xf numFmtId="189" fontId="4" fillId="0" borderId="2" xfId="21" applyNumberFormat="1" applyFont="1" applyBorder="1" applyAlignment="1">
      <alignment horizontal="right"/>
      <protection/>
    </xf>
    <xf numFmtId="196" fontId="4" fillId="0" borderId="1" xfId="21" applyNumberFormat="1" applyFont="1" applyBorder="1" applyAlignment="1">
      <alignment horizontal="right" vertical="top"/>
      <protection/>
    </xf>
    <xf numFmtId="196" fontId="4" fillId="0" borderId="0" xfId="21" applyNumberFormat="1" applyFont="1" applyBorder="1" applyAlignment="1">
      <alignment horizontal="right" vertical="top"/>
      <protection/>
    </xf>
    <xf numFmtId="189" fontId="4" fillId="0" borderId="5" xfId="21" applyNumberFormat="1" applyFont="1" applyBorder="1" applyAlignment="1">
      <alignment horizontal="distributed"/>
      <protection/>
    </xf>
    <xf numFmtId="189" fontId="4" fillId="0" borderId="6" xfId="21" applyNumberFormat="1" applyFont="1" applyBorder="1" applyAlignment="1">
      <alignment horizontal="distributed" vertical="top"/>
      <protection/>
    </xf>
    <xf numFmtId="189" fontId="4" fillId="0" borderId="0" xfId="21" applyNumberFormat="1" applyFont="1" applyAlignment="1">
      <alignment/>
      <protection/>
    </xf>
    <xf numFmtId="189" fontId="4" fillId="0" borderId="0" xfId="21" applyNumberFormat="1" applyFont="1">
      <alignment vertical="center"/>
      <protection/>
    </xf>
    <xf numFmtId="0" fontId="4" fillId="0" borderId="0" xfId="21" applyFont="1" applyBorder="1" applyAlignment="1">
      <alignment horizontal="left" vertical="top"/>
      <protection/>
    </xf>
    <xf numFmtId="0" fontId="4" fillId="0" borderId="0" xfId="21" applyFont="1" applyBorder="1" applyAlignment="1">
      <alignment horizontal="left" vertical="top" shrinkToFit="1"/>
      <protection/>
    </xf>
    <xf numFmtId="0" fontId="4" fillId="0" borderId="1" xfId="21" applyFont="1" applyBorder="1" applyAlignment="1">
      <alignment horizontal="left" vertical="top"/>
      <protection/>
    </xf>
    <xf numFmtId="189" fontId="4" fillId="0" borderId="5" xfId="21" applyNumberFormat="1" applyFont="1" applyBorder="1" applyAlignment="1">
      <alignment horizontal="distributed" vertical="center"/>
      <protection/>
    </xf>
    <xf numFmtId="189" fontId="4" fillId="0" borderId="5" xfId="21" applyNumberFormat="1" applyFont="1" applyBorder="1" applyAlignment="1">
      <alignment horizontal="distributed" vertical="top"/>
      <protection/>
    </xf>
    <xf numFmtId="189" fontId="4" fillId="0" borderId="5" xfId="21" applyNumberFormat="1" applyFont="1" applyBorder="1" applyAlignment="1">
      <alignment horizontal="right" vertical="top"/>
      <protection/>
    </xf>
    <xf numFmtId="189" fontId="4" fillId="0" borderId="0" xfId="21" applyNumberFormat="1" applyFont="1" applyBorder="1" applyAlignment="1">
      <alignment horizontal="distributed"/>
      <protection/>
    </xf>
    <xf numFmtId="189" fontId="4" fillId="0" borderId="0" xfId="21" applyNumberFormat="1" applyFont="1" applyAlignment="1">
      <alignment vertical="top"/>
      <protection/>
    </xf>
    <xf numFmtId="49" fontId="5" fillId="0" borderId="7" xfId="22" applyNumberFormat="1" applyFont="1" applyFill="1" applyBorder="1" applyAlignment="1">
      <alignment horizontal="distributed" vertical="center"/>
      <protection/>
    </xf>
    <xf numFmtId="0" fontId="4" fillId="0" borderId="8" xfId="21" applyFont="1" applyBorder="1" applyAlignment="1">
      <alignment horizontal="distributed" vertical="distributed"/>
      <protection/>
    </xf>
    <xf numFmtId="0" fontId="4" fillId="0" borderId="8" xfId="21" applyFont="1" applyBorder="1" applyAlignment="1">
      <alignment horizontal="distributed" vertical="center"/>
      <protection/>
    </xf>
    <xf numFmtId="0" fontId="4" fillId="0" borderId="9" xfId="21" applyFont="1" applyBorder="1" applyAlignment="1">
      <alignment horizontal="distributed" vertical="center"/>
      <protection/>
    </xf>
    <xf numFmtId="0" fontId="4" fillId="0" borderId="10" xfId="21" applyFont="1" applyBorder="1" applyAlignment="1">
      <alignment horizontal="distributed" vertical="center"/>
      <protection/>
    </xf>
    <xf numFmtId="0" fontId="4" fillId="0" borderId="11" xfId="21" applyFont="1" applyBorder="1" applyAlignment="1">
      <alignment horizontal="distributed" vertical="center"/>
      <protection/>
    </xf>
    <xf numFmtId="0" fontId="4" fillId="0" borderId="7" xfId="21" applyFont="1" applyBorder="1" applyAlignment="1">
      <alignment horizontal="distributed" vertical="center" wrapText="1"/>
      <protection/>
    </xf>
    <xf numFmtId="0" fontId="4" fillId="0" borderId="7" xfId="21" applyFont="1" applyBorder="1" applyAlignment="1">
      <alignment horizontal="distributed" vertical="center"/>
      <protection/>
    </xf>
    <xf numFmtId="0" fontId="4" fillId="0" borderId="12" xfId="21" applyFont="1" applyBorder="1" applyAlignment="1">
      <alignment horizontal="distributed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5.都市施設～18" xfId="21"/>
    <cellStyle name="標準_JB1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P58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2.375" style="1" customWidth="1"/>
    <col min="2" max="2" width="12.125" style="1" customWidth="1"/>
    <col min="3" max="3" width="2.375" style="1" customWidth="1"/>
    <col min="4" max="4" width="8.375" style="1" customWidth="1"/>
    <col min="5" max="5" width="11.75390625" style="1" customWidth="1"/>
    <col min="6" max="6" width="8.375" style="1" customWidth="1"/>
    <col min="7" max="7" width="11.75390625" style="1" customWidth="1"/>
    <col min="8" max="8" width="8.375" style="1" customWidth="1"/>
    <col min="9" max="9" width="11.75390625" style="1" customWidth="1"/>
    <col min="10" max="10" width="8.375" style="1" customWidth="1"/>
    <col min="11" max="11" width="11.75390625" style="1" customWidth="1"/>
    <col min="12" max="16384" width="9.00390625" style="1" customWidth="1"/>
  </cols>
  <sheetData>
    <row r="1" spans="1:13" ht="19.5" customHeight="1">
      <c r="A1" s="1" t="s">
        <v>59</v>
      </c>
      <c r="L1" s="13"/>
      <c r="M1" s="13"/>
    </row>
    <row r="2" spans="2:11" ht="19.5" customHeight="1" thickBot="1">
      <c r="B2" s="3" t="s">
        <v>53</v>
      </c>
      <c r="C2" s="3"/>
      <c r="D2" s="3"/>
      <c r="E2" s="39"/>
      <c r="F2" s="39"/>
      <c r="G2" s="39"/>
      <c r="H2" s="39"/>
      <c r="I2" s="39"/>
      <c r="J2" s="3"/>
      <c r="K2" s="6" t="s">
        <v>54</v>
      </c>
    </row>
    <row r="3" spans="1:14" ht="19.5" customHeight="1">
      <c r="A3" s="50" t="s">
        <v>6</v>
      </c>
      <c r="B3" s="51"/>
      <c r="C3" s="52"/>
      <c r="D3" s="56" t="s">
        <v>1</v>
      </c>
      <c r="E3" s="56"/>
      <c r="F3" s="55" t="s">
        <v>2</v>
      </c>
      <c r="G3" s="55"/>
      <c r="H3" s="49" t="s">
        <v>7</v>
      </c>
      <c r="I3" s="56"/>
      <c r="J3" s="49" t="s">
        <v>8</v>
      </c>
      <c r="K3" s="57"/>
      <c r="N3" s="11"/>
    </row>
    <row r="4" spans="1:14" ht="19.5" customHeight="1">
      <c r="A4" s="53"/>
      <c r="B4" s="53"/>
      <c r="C4" s="54"/>
      <c r="D4" s="25" t="s">
        <v>52</v>
      </c>
      <c r="E4" s="25" t="s">
        <v>0</v>
      </c>
      <c r="F4" s="25" t="s">
        <v>52</v>
      </c>
      <c r="G4" s="25" t="s">
        <v>0</v>
      </c>
      <c r="H4" s="25" t="s">
        <v>52</v>
      </c>
      <c r="I4" s="25" t="s">
        <v>0</v>
      </c>
      <c r="J4" s="25" t="s">
        <v>52</v>
      </c>
      <c r="K4" s="26" t="s">
        <v>0</v>
      </c>
      <c r="M4" s="40"/>
      <c r="N4" s="11"/>
    </row>
    <row r="5" spans="2:16" ht="21" customHeight="1">
      <c r="B5" s="8" t="s">
        <v>1</v>
      </c>
      <c r="C5" s="22"/>
      <c r="D5" s="33">
        <f>F5+H5+J5</f>
        <v>635</v>
      </c>
      <c r="E5" s="34">
        <f>G5+I5+K5</f>
        <v>24800</v>
      </c>
      <c r="F5" s="34">
        <f>SUM(F6:F20)+SUM(F21:F53)</f>
        <v>459</v>
      </c>
      <c r="G5" s="34">
        <v>19542</v>
      </c>
      <c r="H5" s="34">
        <f>SUM(H6:H20)+SUM(H21:H53)</f>
        <v>158</v>
      </c>
      <c r="I5" s="34">
        <v>5126</v>
      </c>
      <c r="J5" s="34">
        <f>SUM(J6:J20)+SUM(J21:J53)</f>
        <v>18</v>
      </c>
      <c r="K5" s="34">
        <v>132</v>
      </c>
      <c r="L5" s="39"/>
      <c r="N5" s="39"/>
      <c r="P5" s="39"/>
    </row>
    <row r="6" spans="2:14" s="3" customFormat="1" ht="22.5" customHeight="1">
      <c r="B6" s="21" t="s">
        <v>9</v>
      </c>
      <c r="C6" s="8"/>
      <c r="D6" s="27">
        <f>SUM(F6,H6,J6)</f>
        <v>10</v>
      </c>
      <c r="E6" s="28">
        <v>1166</v>
      </c>
      <c r="F6" s="28">
        <v>8</v>
      </c>
      <c r="G6" s="28">
        <v>1163</v>
      </c>
      <c r="H6" s="28">
        <v>2</v>
      </c>
      <c r="I6" s="28">
        <v>3</v>
      </c>
      <c r="J6" s="29">
        <v>0</v>
      </c>
      <c r="K6" s="29">
        <v>0</v>
      </c>
      <c r="L6" s="39"/>
      <c r="N6" s="8"/>
    </row>
    <row r="7" spans="2:12" ht="17.25" customHeight="1">
      <c r="B7" s="17" t="s">
        <v>10</v>
      </c>
      <c r="C7" s="12"/>
      <c r="D7" s="27">
        <f aca="true" t="shared" si="0" ref="D7:D20">SUM(F7,H7,J7)</f>
        <v>11</v>
      </c>
      <c r="E7" s="18">
        <v>40</v>
      </c>
      <c r="F7" s="18">
        <v>8</v>
      </c>
      <c r="G7" s="18">
        <v>27</v>
      </c>
      <c r="H7" s="18">
        <v>1</v>
      </c>
      <c r="I7" s="18">
        <v>1</v>
      </c>
      <c r="J7" s="18">
        <v>2</v>
      </c>
      <c r="K7" s="18">
        <v>12</v>
      </c>
      <c r="L7" s="39"/>
    </row>
    <row r="8" spans="2:12" ht="17.25" customHeight="1">
      <c r="B8" s="17" t="s">
        <v>11</v>
      </c>
      <c r="C8" s="12"/>
      <c r="D8" s="27">
        <f t="shared" si="0"/>
        <v>2</v>
      </c>
      <c r="E8" s="18">
        <v>16</v>
      </c>
      <c r="F8" s="18">
        <v>2</v>
      </c>
      <c r="G8" s="18">
        <v>16</v>
      </c>
      <c r="H8" s="30">
        <v>0</v>
      </c>
      <c r="I8" s="30">
        <v>0</v>
      </c>
      <c r="J8" s="30">
        <v>0</v>
      </c>
      <c r="K8" s="30">
        <v>0</v>
      </c>
      <c r="L8" s="39"/>
    </row>
    <row r="9" spans="2:12" ht="17.25" customHeight="1">
      <c r="B9" s="17" t="s">
        <v>12</v>
      </c>
      <c r="C9" s="12"/>
      <c r="D9" s="27">
        <f t="shared" si="0"/>
        <v>5</v>
      </c>
      <c r="E9" s="18">
        <v>328</v>
      </c>
      <c r="F9" s="18">
        <v>5</v>
      </c>
      <c r="G9" s="18">
        <v>328</v>
      </c>
      <c r="H9" s="30">
        <v>0</v>
      </c>
      <c r="I9" s="30">
        <v>0</v>
      </c>
      <c r="J9" s="30">
        <v>0</v>
      </c>
      <c r="K9" s="30">
        <v>0</v>
      </c>
      <c r="L9" s="39"/>
    </row>
    <row r="10" spans="2:12" ht="17.25" customHeight="1">
      <c r="B10" s="17" t="s">
        <v>13</v>
      </c>
      <c r="C10" s="12"/>
      <c r="D10" s="27">
        <f t="shared" si="0"/>
        <v>22</v>
      </c>
      <c r="E10" s="18">
        <v>194</v>
      </c>
      <c r="F10" s="18">
        <v>20</v>
      </c>
      <c r="G10" s="18">
        <v>183</v>
      </c>
      <c r="H10" s="30">
        <v>0</v>
      </c>
      <c r="I10" s="30">
        <v>0</v>
      </c>
      <c r="J10" s="18">
        <v>2</v>
      </c>
      <c r="K10" s="18">
        <v>11</v>
      </c>
      <c r="L10" s="39"/>
    </row>
    <row r="11" spans="2:12" s="3" customFormat="1" ht="21" customHeight="1">
      <c r="B11" s="24" t="s">
        <v>14</v>
      </c>
      <c r="C11" s="8"/>
      <c r="D11" s="27">
        <f t="shared" si="0"/>
        <v>10</v>
      </c>
      <c r="E11" s="28">
        <v>72</v>
      </c>
      <c r="F11" s="28">
        <v>7</v>
      </c>
      <c r="G11" s="28">
        <v>68</v>
      </c>
      <c r="H11" s="28">
        <v>3</v>
      </c>
      <c r="I11" s="28">
        <v>4</v>
      </c>
      <c r="J11" s="29">
        <v>0</v>
      </c>
      <c r="K11" s="29">
        <v>0</v>
      </c>
      <c r="L11" s="39"/>
    </row>
    <row r="12" spans="2:12" ht="17.25" customHeight="1">
      <c r="B12" s="17" t="s">
        <v>15</v>
      </c>
      <c r="C12" s="12"/>
      <c r="D12" s="27">
        <f t="shared" si="0"/>
        <v>37</v>
      </c>
      <c r="E12" s="18">
        <v>864</v>
      </c>
      <c r="F12" s="18">
        <v>25</v>
      </c>
      <c r="G12" s="18">
        <v>816</v>
      </c>
      <c r="H12" s="18">
        <v>8</v>
      </c>
      <c r="I12" s="18">
        <v>17</v>
      </c>
      <c r="J12" s="18">
        <v>4</v>
      </c>
      <c r="K12" s="18">
        <v>31</v>
      </c>
      <c r="L12" s="39"/>
    </row>
    <row r="13" spans="2:14" ht="17.25" customHeight="1">
      <c r="B13" s="17" t="s">
        <v>16</v>
      </c>
      <c r="C13" s="12"/>
      <c r="D13" s="27">
        <f t="shared" si="0"/>
        <v>9</v>
      </c>
      <c r="E13" s="18">
        <v>153</v>
      </c>
      <c r="F13" s="18">
        <v>9</v>
      </c>
      <c r="G13" s="18">
        <v>153</v>
      </c>
      <c r="H13" s="30">
        <v>0</v>
      </c>
      <c r="I13" s="30">
        <v>0</v>
      </c>
      <c r="J13" s="30">
        <v>0</v>
      </c>
      <c r="K13" s="30">
        <v>0</v>
      </c>
      <c r="L13" s="39"/>
      <c r="N13" s="11"/>
    </row>
    <row r="14" spans="2:14" ht="17.25" customHeight="1">
      <c r="B14" s="17" t="s">
        <v>17</v>
      </c>
      <c r="C14" s="12"/>
      <c r="D14" s="27">
        <f t="shared" si="0"/>
        <v>14</v>
      </c>
      <c r="E14" s="18">
        <v>777</v>
      </c>
      <c r="F14" s="18">
        <v>13</v>
      </c>
      <c r="G14" s="18">
        <v>769</v>
      </c>
      <c r="H14" s="30">
        <v>0</v>
      </c>
      <c r="I14" s="30">
        <v>0</v>
      </c>
      <c r="J14" s="18">
        <v>1</v>
      </c>
      <c r="K14" s="18">
        <v>8</v>
      </c>
      <c r="L14" s="39"/>
      <c r="N14" s="11"/>
    </row>
    <row r="15" spans="2:14" ht="17.25" customHeight="1">
      <c r="B15" s="17" t="s">
        <v>47</v>
      </c>
      <c r="C15" s="12"/>
      <c r="D15" s="27">
        <f t="shared" si="0"/>
        <v>7</v>
      </c>
      <c r="E15" s="18">
        <v>347</v>
      </c>
      <c r="F15" s="18">
        <v>4</v>
      </c>
      <c r="G15" s="18">
        <v>253</v>
      </c>
      <c r="H15" s="18">
        <v>3</v>
      </c>
      <c r="I15" s="18">
        <v>94</v>
      </c>
      <c r="J15" s="30">
        <v>0</v>
      </c>
      <c r="K15" s="30">
        <v>0</v>
      </c>
      <c r="L15" s="39"/>
      <c r="N15" s="11"/>
    </row>
    <row r="16" spans="2:14" s="3" customFormat="1" ht="21" customHeight="1">
      <c r="B16" s="21" t="s">
        <v>18</v>
      </c>
      <c r="C16" s="8"/>
      <c r="D16" s="27">
        <f t="shared" si="0"/>
        <v>19</v>
      </c>
      <c r="E16" s="28">
        <v>416</v>
      </c>
      <c r="F16" s="28">
        <v>11</v>
      </c>
      <c r="G16" s="28">
        <v>368</v>
      </c>
      <c r="H16" s="28">
        <v>8</v>
      </c>
      <c r="I16" s="28">
        <v>48</v>
      </c>
      <c r="J16" s="29">
        <v>0</v>
      </c>
      <c r="K16" s="29">
        <v>0</v>
      </c>
      <c r="L16" s="39"/>
      <c r="N16" s="15"/>
    </row>
    <row r="17" spans="2:14" ht="17.25" customHeight="1">
      <c r="B17" s="17" t="s">
        <v>3</v>
      </c>
      <c r="C17" s="12"/>
      <c r="D17" s="27">
        <f t="shared" si="0"/>
        <v>12</v>
      </c>
      <c r="E17" s="18">
        <v>392</v>
      </c>
      <c r="F17" s="18">
        <v>7</v>
      </c>
      <c r="G17" s="18">
        <v>336</v>
      </c>
      <c r="H17" s="18">
        <v>5</v>
      </c>
      <c r="I17" s="18">
        <v>56</v>
      </c>
      <c r="J17" s="30">
        <v>0</v>
      </c>
      <c r="K17" s="30">
        <v>0</v>
      </c>
      <c r="L17" s="39"/>
      <c r="N17" s="11"/>
    </row>
    <row r="18" spans="2:14" ht="17.25" customHeight="1">
      <c r="B18" s="17" t="s">
        <v>19</v>
      </c>
      <c r="C18" s="12"/>
      <c r="D18" s="27">
        <f t="shared" si="0"/>
        <v>3</v>
      </c>
      <c r="E18" s="18">
        <v>46</v>
      </c>
      <c r="F18" s="18">
        <v>3</v>
      </c>
      <c r="G18" s="18">
        <v>46</v>
      </c>
      <c r="H18" s="30">
        <v>0</v>
      </c>
      <c r="I18" s="30">
        <v>0</v>
      </c>
      <c r="J18" s="30">
        <v>0</v>
      </c>
      <c r="K18" s="30">
        <v>0</v>
      </c>
      <c r="L18" s="39"/>
      <c r="N18" s="11"/>
    </row>
    <row r="19" spans="2:14" ht="17.25" customHeight="1">
      <c r="B19" s="17" t="s">
        <v>57</v>
      </c>
      <c r="C19" s="12"/>
      <c r="D19" s="27">
        <f t="shared" si="0"/>
        <v>16</v>
      </c>
      <c r="E19" s="18">
        <v>463</v>
      </c>
      <c r="F19" s="18">
        <v>16</v>
      </c>
      <c r="G19" s="18">
        <v>463</v>
      </c>
      <c r="H19" s="30">
        <v>0</v>
      </c>
      <c r="I19" s="30">
        <v>0</v>
      </c>
      <c r="J19" s="30">
        <v>0</v>
      </c>
      <c r="K19" s="30">
        <v>0</v>
      </c>
      <c r="L19" s="39"/>
      <c r="N19" s="11"/>
    </row>
    <row r="20" spans="1:14" s="2" customFormat="1" ht="17.25" customHeight="1">
      <c r="A20" s="14"/>
      <c r="B20" s="41" t="s">
        <v>20</v>
      </c>
      <c r="C20" s="16"/>
      <c r="D20" s="46">
        <f t="shared" si="0"/>
        <v>20</v>
      </c>
      <c r="E20" s="31">
        <v>244</v>
      </c>
      <c r="F20" s="31">
        <v>18</v>
      </c>
      <c r="G20" s="31">
        <v>228</v>
      </c>
      <c r="H20" s="36">
        <v>0</v>
      </c>
      <c r="I20" s="36">
        <v>0</v>
      </c>
      <c r="J20" s="31">
        <v>2</v>
      </c>
      <c r="K20" s="31">
        <v>16</v>
      </c>
      <c r="L20" s="48"/>
      <c r="N20" s="14"/>
    </row>
    <row r="21" spans="1:12" ht="22.5" customHeight="1">
      <c r="A21" s="8"/>
      <c r="B21" s="21" t="s">
        <v>5</v>
      </c>
      <c r="C21" s="8"/>
      <c r="D21" s="37">
        <f>SUM(F21,H21,J21)</f>
        <v>16</v>
      </c>
      <c r="E21" s="47">
        <v>90</v>
      </c>
      <c r="F21" s="28">
        <v>12</v>
      </c>
      <c r="G21" s="28">
        <v>82</v>
      </c>
      <c r="H21" s="28">
        <v>4</v>
      </c>
      <c r="I21" s="28">
        <v>8</v>
      </c>
      <c r="J21" s="29">
        <v>0</v>
      </c>
      <c r="K21" s="29">
        <v>0</v>
      </c>
      <c r="L21" s="39"/>
    </row>
    <row r="22" spans="1:12" ht="17.25" customHeight="1">
      <c r="A22" s="12"/>
      <c r="B22" s="23" t="s">
        <v>48</v>
      </c>
      <c r="C22" s="12"/>
      <c r="D22" s="44">
        <f aca="true" t="shared" si="1" ref="D22:D53">SUM(F22,H22,J22)</f>
        <v>1</v>
      </c>
      <c r="E22" s="18">
        <v>565</v>
      </c>
      <c r="F22" s="18">
        <v>1</v>
      </c>
      <c r="G22" s="18">
        <v>565</v>
      </c>
      <c r="H22" s="30">
        <v>0</v>
      </c>
      <c r="I22" s="30">
        <v>0</v>
      </c>
      <c r="J22" s="30">
        <v>0</v>
      </c>
      <c r="K22" s="30">
        <v>0</v>
      </c>
      <c r="L22" s="39"/>
    </row>
    <row r="23" spans="1:12" ht="17.25" customHeight="1">
      <c r="A23" s="15"/>
      <c r="B23" s="23" t="s">
        <v>21</v>
      </c>
      <c r="C23" s="8"/>
      <c r="D23" s="44">
        <f t="shared" si="1"/>
        <v>1</v>
      </c>
      <c r="E23" s="20">
        <v>10</v>
      </c>
      <c r="F23" s="18">
        <v>1</v>
      </c>
      <c r="G23" s="18">
        <v>10</v>
      </c>
      <c r="H23" s="30">
        <v>0</v>
      </c>
      <c r="I23" s="30">
        <v>0</v>
      </c>
      <c r="J23" s="30">
        <v>0</v>
      </c>
      <c r="K23" s="30">
        <v>0</v>
      </c>
      <c r="L23" s="39"/>
    </row>
    <row r="24" spans="1:12" ht="17.25" customHeight="1">
      <c r="A24" s="19"/>
      <c r="B24" s="23" t="s">
        <v>49</v>
      </c>
      <c r="C24" s="9"/>
      <c r="D24" s="44">
        <f t="shared" si="1"/>
        <v>7</v>
      </c>
      <c r="E24" s="18">
        <v>198</v>
      </c>
      <c r="F24" s="18">
        <v>6</v>
      </c>
      <c r="G24" s="18">
        <v>191</v>
      </c>
      <c r="H24" s="18">
        <v>1</v>
      </c>
      <c r="I24" s="18">
        <v>7</v>
      </c>
      <c r="J24" s="30">
        <v>0</v>
      </c>
      <c r="K24" s="30">
        <v>0</v>
      </c>
      <c r="L24" s="39"/>
    </row>
    <row r="25" spans="1:12" ht="17.25" customHeight="1">
      <c r="A25" s="11"/>
      <c r="B25" s="41" t="s">
        <v>22</v>
      </c>
      <c r="C25" s="12"/>
      <c r="D25" s="45">
        <f t="shared" si="1"/>
        <v>10</v>
      </c>
      <c r="E25" s="31">
        <v>317</v>
      </c>
      <c r="F25" s="31">
        <v>8</v>
      </c>
      <c r="G25" s="31">
        <v>306</v>
      </c>
      <c r="H25" s="31">
        <v>2</v>
      </c>
      <c r="I25" s="31">
        <v>11</v>
      </c>
      <c r="J25" s="36">
        <v>0</v>
      </c>
      <c r="K25" s="36">
        <v>0</v>
      </c>
      <c r="L25" s="39"/>
    </row>
    <row r="26" spans="1:12" ht="22.5" customHeight="1">
      <c r="A26" s="3"/>
      <c r="B26" s="21" t="s">
        <v>23</v>
      </c>
      <c r="C26" s="8"/>
      <c r="D26" s="37">
        <f t="shared" si="1"/>
        <v>5</v>
      </c>
      <c r="E26" s="28">
        <v>200</v>
      </c>
      <c r="F26" s="28">
        <v>5</v>
      </c>
      <c r="G26" s="28">
        <v>200</v>
      </c>
      <c r="H26" s="29">
        <v>0</v>
      </c>
      <c r="I26" s="29">
        <v>0</v>
      </c>
      <c r="J26" s="29">
        <v>0</v>
      </c>
      <c r="K26" s="29">
        <v>0</v>
      </c>
      <c r="L26" s="39"/>
    </row>
    <row r="27" spans="2:12" ht="17.25" customHeight="1">
      <c r="B27" s="23" t="s">
        <v>24</v>
      </c>
      <c r="C27" s="12"/>
      <c r="D27" s="44">
        <f t="shared" si="1"/>
        <v>9</v>
      </c>
      <c r="E27" s="18">
        <v>810</v>
      </c>
      <c r="F27" s="18">
        <v>6</v>
      </c>
      <c r="G27" s="18">
        <v>794</v>
      </c>
      <c r="H27" s="18">
        <v>3</v>
      </c>
      <c r="I27" s="18">
        <v>16</v>
      </c>
      <c r="J27" s="30">
        <v>0</v>
      </c>
      <c r="K27" s="30">
        <v>0</v>
      </c>
      <c r="L27" s="39"/>
    </row>
    <row r="28" spans="2:12" s="3" customFormat="1" ht="17.25" customHeight="1">
      <c r="B28" s="23" t="s">
        <v>25</v>
      </c>
      <c r="C28" s="8"/>
      <c r="D28" s="44">
        <f t="shared" si="1"/>
        <v>22</v>
      </c>
      <c r="E28" s="18">
        <v>3844</v>
      </c>
      <c r="F28" s="18">
        <v>15</v>
      </c>
      <c r="G28" s="18">
        <v>3557</v>
      </c>
      <c r="H28" s="18">
        <v>6</v>
      </c>
      <c r="I28" s="18">
        <v>286</v>
      </c>
      <c r="J28" s="18">
        <v>1</v>
      </c>
      <c r="K28" s="18">
        <v>1</v>
      </c>
      <c r="L28" s="39"/>
    </row>
    <row r="29" spans="2:12" ht="17.25" customHeight="1">
      <c r="B29" s="23" t="s">
        <v>26</v>
      </c>
      <c r="C29" s="12"/>
      <c r="D29" s="44">
        <f t="shared" si="1"/>
        <v>10</v>
      </c>
      <c r="E29" s="18">
        <v>659</v>
      </c>
      <c r="F29" s="18">
        <v>7</v>
      </c>
      <c r="G29" s="18">
        <v>419</v>
      </c>
      <c r="H29" s="18">
        <v>3</v>
      </c>
      <c r="I29" s="18">
        <v>240</v>
      </c>
      <c r="J29" s="30">
        <v>0</v>
      </c>
      <c r="K29" s="30">
        <v>0</v>
      </c>
      <c r="L29" s="39"/>
    </row>
    <row r="30" spans="2:12" ht="17.25" customHeight="1">
      <c r="B30" s="41" t="s">
        <v>27</v>
      </c>
      <c r="C30" s="12"/>
      <c r="D30" s="45">
        <f t="shared" si="1"/>
        <v>37</v>
      </c>
      <c r="E30" s="31">
        <v>467</v>
      </c>
      <c r="F30" s="31">
        <v>28</v>
      </c>
      <c r="G30" s="31">
        <v>263</v>
      </c>
      <c r="H30" s="31">
        <v>9</v>
      </c>
      <c r="I30" s="31">
        <v>204</v>
      </c>
      <c r="J30" s="36">
        <v>0</v>
      </c>
      <c r="K30" s="36">
        <v>0</v>
      </c>
      <c r="L30" s="39"/>
    </row>
    <row r="31" spans="1:12" ht="22.5" customHeight="1">
      <c r="A31" s="3"/>
      <c r="B31" s="21" t="s">
        <v>55</v>
      </c>
      <c r="C31" s="8"/>
      <c r="D31" s="37">
        <f t="shared" si="1"/>
        <v>49</v>
      </c>
      <c r="E31" s="28">
        <v>1051</v>
      </c>
      <c r="F31" s="28">
        <v>32</v>
      </c>
      <c r="G31" s="28">
        <v>550</v>
      </c>
      <c r="H31" s="28">
        <v>17</v>
      </c>
      <c r="I31" s="28">
        <v>501</v>
      </c>
      <c r="J31" s="29">
        <v>0</v>
      </c>
      <c r="K31" s="29">
        <v>0</v>
      </c>
      <c r="L31" s="39"/>
    </row>
    <row r="32" spans="2:12" ht="17.25" customHeight="1">
      <c r="B32" s="23" t="s">
        <v>28</v>
      </c>
      <c r="C32" s="12"/>
      <c r="D32" s="44">
        <f t="shared" si="1"/>
        <v>16</v>
      </c>
      <c r="E32" s="18">
        <v>124</v>
      </c>
      <c r="F32" s="18">
        <v>14</v>
      </c>
      <c r="G32" s="18">
        <v>70</v>
      </c>
      <c r="H32" s="18">
        <v>1</v>
      </c>
      <c r="I32" s="18">
        <v>49</v>
      </c>
      <c r="J32" s="18">
        <v>1</v>
      </c>
      <c r="K32" s="18">
        <v>5</v>
      </c>
      <c r="L32" s="39"/>
    </row>
    <row r="33" spans="2:12" s="3" customFormat="1" ht="17.25" customHeight="1">
      <c r="B33" s="23" t="s">
        <v>29</v>
      </c>
      <c r="C33" s="8"/>
      <c r="D33" s="44">
        <f t="shared" si="1"/>
        <v>6</v>
      </c>
      <c r="E33" s="18">
        <v>85</v>
      </c>
      <c r="F33" s="18">
        <v>4</v>
      </c>
      <c r="G33" s="18">
        <v>83</v>
      </c>
      <c r="H33" s="18">
        <v>2</v>
      </c>
      <c r="I33" s="18">
        <v>2</v>
      </c>
      <c r="J33" s="30">
        <v>0</v>
      </c>
      <c r="K33" s="30">
        <v>0</v>
      </c>
      <c r="L33" s="39"/>
    </row>
    <row r="34" spans="2:12" ht="17.25" customHeight="1">
      <c r="B34" s="10" t="s">
        <v>46</v>
      </c>
      <c r="C34" s="12"/>
      <c r="D34" s="44">
        <f t="shared" si="1"/>
        <v>10</v>
      </c>
      <c r="E34" s="18">
        <v>1007</v>
      </c>
      <c r="F34" s="18">
        <v>6</v>
      </c>
      <c r="G34" s="18">
        <v>467</v>
      </c>
      <c r="H34" s="18">
        <v>4</v>
      </c>
      <c r="I34" s="18">
        <v>540</v>
      </c>
      <c r="J34" s="30">
        <v>0</v>
      </c>
      <c r="K34" s="30">
        <v>0</v>
      </c>
      <c r="L34" s="39"/>
    </row>
    <row r="35" spans="2:12" ht="17.25" customHeight="1">
      <c r="B35" s="41" t="s">
        <v>30</v>
      </c>
      <c r="C35" s="12"/>
      <c r="D35" s="45">
        <f t="shared" si="1"/>
        <v>1</v>
      </c>
      <c r="E35" s="31">
        <v>10</v>
      </c>
      <c r="F35" s="31">
        <v>1</v>
      </c>
      <c r="G35" s="31">
        <v>10</v>
      </c>
      <c r="H35" s="36">
        <v>0</v>
      </c>
      <c r="I35" s="36">
        <v>0</v>
      </c>
      <c r="J35" s="36">
        <v>0</v>
      </c>
      <c r="K35" s="36">
        <v>0</v>
      </c>
      <c r="L35" s="39"/>
    </row>
    <row r="36" spans="1:12" ht="22.5" customHeight="1">
      <c r="A36" s="3"/>
      <c r="B36" s="21" t="s">
        <v>51</v>
      </c>
      <c r="C36" s="8"/>
      <c r="D36" s="37">
        <f t="shared" si="1"/>
        <v>4</v>
      </c>
      <c r="E36" s="28">
        <v>300</v>
      </c>
      <c r="F36" s="28">
        <v>2</v>
      </c>
      <c r="G36" s="28">
        <v>186</v>
      </c>
      <c r="H36" s="28">
        <v>2</v>
      </c>
      <c r="I36" s="28">
        <v>114</v>
      </c>
      <c r="J36" s="29">
        <v>0</v>
      </c>
      <c r="K36" s="29">
        <v>0</v>
      </c>
      <c r="L36" s="39"/>
    </row>
    <row r="37" spans="2:12" ht="17.25" customHeight="1">
      <c r="B37" s="23" t="s">
        <v>56</v>
      </c>
      <c r="C37" s="12"/>
      <c r="D37" s="44">
        <f t="shared" si="1"/>
        <v>31</v>
      </c>
      <c r="E37" s="18">
        <v>731</v>
      </c>
      <c r="F37" s="18">
        <v>22</v>
      </c>
      <c r="G37" s="18">
        <v>572</v>
      </c>
      <c r="H37" s="18">
        <v>9</v>
      </c>
      <c r="I37" s="18">
        <v>159</v>
      </c>
      <c r="J37" s="30">
        <v>0</v>
      </c>
      <c r="K37" s="30">
        <v>0</v>
      </c>
      <c r="L37" s="39"/>
    </row>
    <row r="38" spans="2:12" s="3" customFormat="1" ht="17.25" customHeight="1">
      <c r="B38" s="23" t="s">
        <v>31</v>
      </c>
      <c r="C38" s="8"/>
      <c r="D38" s="44">
        <f t="shared" si="1"/>
        <v>4</v>
      </c>
      <c r="E38" s="18">
        <v>115</v>
      </c>
      <c r="F38" s="18">
        <v>4</v>
      </c>
      <c r="G38" s="18">
        <v>115</v>
      </c>
      <c r="H38" s="30">
        <v>0</v>
      </c>
      <c r="I38" s="30">
        <v>0</v>
      </c>
      <c r="J38" s="30">
        <v>0</v>
      </c>
      <c r="K38" s="30">
        <v>0</v>
      </c>
      <c r="L38" s="39"/>
    </row>
    <row r="39" spans="2:12" ht="17.25" customHeight="1">
      <c r="B39" s="23" t="s">
        <v>32</v>
      </c>
      <c r="C39" s="12"/>
      <c r="D39" s="44">
        <f t="shared" si="1"/>
        <v>27</v>
      </c>
      <c r="E39" s="18">
        <v>1146</v>
      </c>
      <c r="F39" s="18">
        <v>12</v>
      </c>
      <c r="G39" s="18">
        <v>656</v>
      </c>
      <c r="H39" s="18">
        <v>15</v>
      </c>
      <c r="I39" s="18">
        <v>490</v>
      </c>
      <c r="J39" s="30">
        <v>0</v>
      </c>
      <c r="K39" s="30">
        <v>0</v>
      </c>
      <c r="L39" s="39"/>
    </row>
    <row r="40" spans="2:12" ht="16.5" customHeight="1">
      <c r="B40" s="41" t="s">
        <v>33</v>
      </c>
      <c r="C40" s="12"/>
      <c r="D40" s="45">
        <f t="shared" si="1"/>
        <v>11</v>
      </c>
      <c r="E40" s="31">
        <v>450</v>
      </c>
      <c r="F40" s="31">
        <v>10</v>
      </c>
      <c r="G40" s="31">
        <v>449</v>
      </c>
      <c r="H40" s="31">
        <v>1</v>
      </c>
      <c r="I40" s="31">
        <v>1</v>
      </c>
      <c r="J40" s="36">
        <v>0</v>
      </c>
      <c r="K40" s="36">
        <v>0</v>
      </c>
      <c r="L40" s="39"/>
    </row>
    <row r="41" spans="1:12" ht="22.5" customHeight="1">
      <c r="A41" s="3"/>
      <c r="B41" s="21" t="s">
        <v>34</v>
      </c>
      <c r="C41" s="8"/>
      <c r="D41" s="37">
        <f t="shared" si="1"/>
        <v>23</v>
      </c>
      <c r="E41" s="28">
        <v>746</v>
      </c>
      <c r="F41" s="28">
        <v>17</v>
      </c>
      <c r="G41" s="28">
        <v>530</v>
      </c>
      <c r="H41" s="28">
        <v>6</v>
      </c>
      <c r="I41" s="28">
        <v>216</v>
      </c>
      <c r="J41" s="29">
        <v>0</v>
      </c>
      <c r="K41" s="29">
        <v>0</v>
      </c>
      <c r="L41" s="39"/>
    </row>
    <row r="42" spans="2:12" ht="17.25" customHeight="1">
      <c r="B42" s="23" t="s">
        <v>4</v>
      </c>
      <c r="C42" s="8"/>
      <c r="D42" s="44">
        <f t="shared" si="1"/>
        <v>5</v>
      </c>
      <c r="E42" s="18">
        <v>890</v>
      </c>
      <c r="F42" s="18">
        <v>5</v>
      </c>
      <c r="G42" s="18">
        <v>890</v>
      </c>
      <c r="H42" s="30">
        <v>0</v>
      </c>
      <c r="I42" s="30">
        <v>0</v>
      </c>
      <c r="J42" s="30">
        <v>0</v>
      </c>
      <c r="K42" s="30">
        <v>0</v>
      </c>
      <c r="L42" s="39"/>
    </row>
    <row r="43" spans="2:12" s="3" customFormat="1" ht="17.25" customHeight="1">
      <c r="B43" s="23" t="s">
        <v>35</v>
      </c>
      <c r="C43" s="8"/>
      <c r="D43" s="44">
        <f t="shared" si="1"/>
        <v>9</v>
      </c>
      <c r="E43" s="18">
        <v>270</v>
      </c>
      <c r="F43" s="18">
        <v>8</v>
      </c>
      <c r="G43" s="18">
        <v>269</v>
      </c>
      <c r="H43" s="18">
        <v>1</v>
      </c>
      <c r="I43" s="18">
        <v>1</v>
      </c>
      <c r="J43" s="30">
        <v>0</v>
      </c>
      <c r="K43" s="30">
        <v>0</v>
      </c>
      <c r="L43" s="39"/>
    </row>
    <row r="44" spans="2:12" ht="17.25" customHeight="1">
      <c r="B44" s="23" t="s">
        <v>36</v>
      </c>
      <c r="C44" s="12"/>
      <c r="D44" s="44">
        <f t="shared" si="1"/>
        <v>13</v>
      </c>
      <c r="E44" s="18">
        <v>135</v>
      </c>
      <c r="F44" s="18">
        <v>11</v>
      </c>
      <c r="G44" s="18">
        <v>130</v>
      </c>
      <c r="H44" s="30">
        <v>0</v>
      </c>
      <c r="I44" s="30">
        <v>0</v>
      </c>
      <c r="J44" s="18">
        <v>2</v>
      </c>
      <c r="K44" s="18">
        <v>5</v>
      </c>
      <c r="L44" s="39"/>
    </row>
    <row r="45" spans="2:12" ht="17.25" customHeight="1">
      <c r="B45" s="41" t="s">
        <v>37</v>
      </c>
      <c r="C45" s="12"/>
      <c r="D45" s="45">
        <f t="shared" si="1"/>
        <v>2</v>
      </c>
      <c r="E45" s="31">
        <v>31</v>
      </c>
      <c r="F45" s="31">
        <v>1</v>
      </c>
      <c r="G45" s="31">
        <v>30</v>
      </c>
      <c r="H45" s="31">
        <v>1</v>
      </c>
      <c r="I45" s="31">
        <v>1</v>
      </c>
      <c r="J45" s="36">
        <v>0</v>
      </c>
      <c r="K45" s="36">
        <v>0</v>
      </c>
      <c r="L45" s="39"/>
    </row>
    <row r="46" spans="1:12" ht="22.5" customHeight="1">
      <c r="A46" s="3"/>
      <c r="B46" s="21" t="s">
        <v>38</v>
      </c>
      <c r="C46" s="8"/>
      <c r="D46" s="37">
        <f t="shared" si="1"/>
        <v>1</v>
      </c>
      <c r="E46" s="28">
        <v>2</v>
      </c>
      <c r="F46" s="28">
        <v>1</v>
      </c>
      <c r="G46" s="28">
        <v>2</v>
      </c>
      <c r="H46" s="29">
        <v>0</v>
      </c>
      <c r="I46" s="29">
        <v>0</v>
      </c>
      <c r="J46" s="29">
        <v>0</v>
      </c>
      <c r="K46" s="29">
        <v>0</v>
      </c>
      <c r="L46" s="39"/>
    </row>
    <row r="47" spans="2:12" ht="17.25" customHeight="1">
      <c r="B47" s="23" t="s">
        <v>44</v>
      </c>
      <c r="C47" s="12"/>
      <c r="D47" s="44">
        <f t="shared" si="1"/>
        <v>9</v>
      </c>
      <c r="E47" s="18">
        <v>57</v>
      </c>
      <c r="F47" s="18">
        <v>4</v>
      </c>
      <c r="G47" s="18">
        <v>11</v>
      </c>
      <c r="H47" s="18">
        <v>4</v>
      </c>
      <c r="I47" s="18">
        <v>20</v>
      </c>
      <c r="J47" s="18">
        <v>1</v>
      </c>
      <c r="K47" s="18">
        <v>26</v>
      </c>
      <c r="L47" s="39"/>
    </row>
    <row r="48" spans="2:12" s="3" customFormat="1" ht="17.25" customHeight="1">
      <c r="B48" s="10" t="s">
        <v>39</v>
      </c>
      <c r="C48" s="8"/>
      <c r="D48" s="44">
        <f t="shared" si="1"/>
        <v>10</v>
      </c>
      <c r="E48" s="18">
        <v>50</v>
      </c>
      <c r="F48" s="18">
        <v>9</v>
      </c>
      <c r="G48" s="18">
        <v>48</v>
      </c>
      <c r="H48" s="18">
        <v>1</v>
      </c>
      <c r="I48" s="18">
        <v>2</v>
      </c>
      <c r="J48" s="30">
        <v>0</v>
      </c>
      <c r="K48" s="30">
        <v>0</v>
      </c>
      <c r="L48" s="39"/>
    </row>
    <row r="49" spans="2:12" ht="17.25" customHeight="1">
      <c r="B49" s="10" t="s">
        <v>40</v>
      </c>
      <c r="C49" s="12"/>
      <c r="D49" s="44">
        <f t="shared" si="1"/>
        <v>10</v>
      </c>
      <c r="E49" s="18">
        <v>374</v>
      </c>
      <c r="F49" s="18">
        <v>8</v>
      </c>
      <c r="G49" s="18">
        <v>278</v>
      </c>
      <c r="H49" s="18">
        <v>2</v>
      </c>
      <c r="I49" s="18">
        <v>96</v>
      </c>
      <c r="J49" s="30">
        <v>0</v>
      </c>
      <c r="K49" s="30">
        <v>0</v>
      </c>
      <c r="L49" s="39"/>
    </row>
    <row r="50" spans="2:12" ht="17.25" customHeight="1">
      <c r="B50" s="42" t="s">
        <v>41</v>
      </c>
      <c r="C50" s="12"/>
      <c r="D50" s="45">
        <f t="shared" si="1"/>
        <v>15</v>
      </c>
      <c r="E50" s="31">
        <v>1055</v>
      </c>
      <c r="F50" s="31">
        <v>6</v>
      </c>
      <c r="G50" s="31">
        <v>498</v>
      </c>
      <c r="H50" s="31">
        <v>9</v>
      </c>
      <c r="I50" s="31">
        <v>557</v>
      </c>
      <c r="J50" s="36">
        <v>0</v>
      </c>
      <c r="K50" s="36">
        <v>0</v>
      </c>
      <c r="L50" s="39"/>
    </row>
    <row r="51" spans="1:12" ht="22.5" customHeight="1">
      <c r="A51" s="3"/>
      <c r="B51" s="7" t="s">
        <v>42</v>
      </c>
      <c r="C51" s="8"/>
      <c r="D51" s="37">
        <f t="shared" si="1"/>
        <v>27</v>
      </c>
      <c r="E51" s="28">
        <v>507</v>
      </c>
      <c r="F51" s="28">
        <v>14</v>
      </c>
      <c r="G51" s="28">
        <v>129</v>
      </c>
      <c r="H51" s="28">
        <v>11</v>
      </c>
      <c r="I51" s="28">
        <v>362</v>
      </c>
      <c r="J51" s="28">
        <v>2</v>
      </c>
      <c r="K51" s="28">
        <v>16</v>
      </c>
      <c r="L51" s="39"/>
    </row>
    <row r="52" spans="1:12" ht="17.25" customHeight="1">
      <c r="A52" s="11"/>
      <c r="B52" s="23" t="s">
        <v>50</v>
      </c>
      <c r="C52" s="9"/>
      <c r="D52" s="44">
        <f t="shared" si="1"/>
        <v>20</v>
      </c>
      <c r="E52" s="18">
        <v>2595</v>
      </c>
      <c r="F52" s="18">
        <v>7</v>
      </c>
      <c r="G52" s="18">
        <v>1581</v>
      </c>
      <c r="H52" s="18">
        <v>13</v>
      </c>
      <c r="I52" s="18">
        <v>1014</v>
      </c>
      <c r="J52" s="30">
        <v>0</v>
      </c>
      <c r="K52" s="30">
        <v>0</v>
      </c>
      <c r="L52" s="39"/>
    </row>
    <row r="53" spans="1:12" ht="21.75" customHeight="1" thickBot="1">
      <c r="A53" s="4"/>
      <c r="B53" s="43" t="s">
        <v>43</v>
      </c>
      <c r="C53" s="5"/>
      <c r="D53" s="38">
        <f t="shared" si="1"/>
        <v>17</v>
      </c>
      <c r="E53" s="32">
        <v>387</v>
      </c>
      <c r="F53" s="32">
        <v>16</v>
      </c>
      <c r="G53" s="32">
        <v>382</v>
      </c>
      <c r="H53" s="32">
        <v>1</v>
      </c>
      <c r="I53" s="32">
        <v>5</v>
      </c>
      <c r="J53" s="35">
        <v>0</v>
      </c>
      <c r="K53" s="35">
        <v>0</v>
      </c>
      <c r="L53" s="39"/>
    </row>
    <row r="54" spans="1:11" ht="17.25" customHeight="1">
      <c r="A54" s="3" t="s">
        <v>58</v>
      </c>
      <c r="I54" s="3"/>
      <c r="J54" s="3"/>
      <c r="K54" s="6" t="s">
        <v>45</v>
      </c>
    </row>
    <row r="56" spans="4:10" ht="15.75" customHeight="1">
      <c r="D56" s="40"/>
      <c r="F56" s="40"/>
      <c r="H56" s="40"/>
      <c r="J56" s="40"/>
    </row>
    <row r="58" spans="4:10" ht="15.75" customHeight="1">
      <c r="D58" s="40"/>
      <c r="F58" s="40"/>
      <c r="H58" s="40"/>
      <c r="J58" s="40"/>
    </row>
  </sheetData>
  <mergeCells count="5">
    <mergeCell ref="J3:K3"/>
    <mergeCell ref="A3:C4"/>
    <mergeCell ref="D3:E3"/>
    <mergeCell ref="F3:G3"/>
    <mergeCell ref="H3:I3"/>
  </mergeCells>
  <printOptions/>
  <pageMargins left="0.75" right="0.75" top="1" bottom="1" header="0.512" footer="0.51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2008-05-13T02:18:04Z</cp:lastPrinted>
  <dcterms:created xsi:type="dcterms:W3CDTF">2004-03-03T00:43:36Z</dcterms:created>
  <dcterms:modified xsi:type="dcterms:W3CDTF">2011-09-21T01:13:14Z</dcterms:modified>
  <cp:category/>
  <cp:version/>
  <cp:contentType/>
  <cp:contentStatus/>
</cp:coreProperties>
</file>