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autoCompressPictures="0" defaultThemeVersion="124226"/>
  <mc:AlternateContent xmlns:mc="http://schemas.openxmlformats.org/markup-compatibility/2006">
    <mc:Choice Requires="x15">
      <x15ac:absPath xmlns:x15ac="http://schemas.microsoft.com/office/spreadsheetml/2010/11/ac" url="C:\Users\05160\Desktop\"/>
    </mc:Choice>
  </mc:AlternateContent>
  <xr:revisionPtr revIDLastSave="0" documentId="8_{F6218B4B-CEF1-4700-B37D-32F9BB74E5D4}" xr6:coauthVersionLast="47" xr6:coauthVersionMax="47" xr10:uidLastSave="{00000000-0000-0000-0000-000000000000}"/>
  <bookViews>
    <workbookView xWindow="-120" yWindow="-120" windowWidth="20730" windowHeight="11040" tabRatio="690" xr2:uid="{00000000-000D-0000-FFFF-FFFF00000000}"/>
  </bookViews>
  <sheets>
    <sheet name="野菜用 " sheetId="56" r:id="rId1"/>
    <sheet name="果樹用" sheetId="62" r:id="rId2"/>
    <sheet name="花卉用" sheetId="63" r:id="rId3"/>
    <sheet name="畜産用" sheetId="60" r:id="rId4"/>
    <sheet name="区市町・農協用" sheetId="61" r:id="rId5"/>
    <sheet name="計算用（書換え・削除禁止）" sheetId="65" state="hidden" r:id="rId6"/>
  </sheets>
  <definedNames>
    <definedName name="_xlnm.Print_Area" localSheetId="1">果樹用!$A$1:$AP$182</definedName>
    <definedName name="_xlnm.Print_Area" localSheetId="2">花卉用!$A$1:$AP$189</definedName>
    <definedName name="_xlnm.Print_Area" localSheetId="4">区市町・農協用!$A$1:$AP$111</definedName>
    <definedName name="_xlnm.Print_Area" localSheetId="3">畜産用!$A$1:$AP$172</definedName>
    <definedName name="_xlnm.Print_Area" localSheetId="0">'野菜用 '!$A$1:$AP$181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60" l="1"/>
  <c r="E63" i="62"/>
  <c r="E62" i="63"/>
  <c r="AH93" i="56"/>
  <c r="S93" i="56"/>
  <c r="E62" i="56"/>
  <c r="K124" i="60"/>
  <c r="K124" i="62"/>
  <c r="K131" i="63"/>
  <c r="K123" i="56"/>
  <c r="E57" i="61"/>
  <c r="AN129" i="60"/>
  <c r="AN130" i="60"/>
  <c r="X129" i="60"/>
  <c r="X130" i="60"/>
  <c r="AN123" i="60"/>
  <c r="X123" i="60"/>
  <c r="AH96" i="60"/>
  <c r="AH97" i="60"/>
  <c r="S96" i="60"/>
  <c r="S97" i="60"/>
  <c r="AN128" i="62"/>
  <c r="AN129" i="62"/>
  <c r="AN130" i="62"/>
  <c r="X128" i="62"/>
  <c r="X129" i="62"/>
  <c r="X130" i="62"/>
  <c r="AN123" i="62"/>
  <c r="X123" i="62"/>
  <c r="AN127" i="56"/>
  <c r="AN128" i="56"/>
  <c r="AN129" i="56"/>
  <c r="X127" i="56"/>
  <c r="X128" i="56"/>
  <c r="X129" i="56"/>
  <c r="AN122" i="56"/>
  <c r="X122" i="56"/>
  <c r="J15" i="60"/>
  <c r="J14" i="60"/>
  <c r="J13" i="60"/>
  <c r="J12" i="60"/>
  <c r="J15" i="62"/>
  <c r="J14" i="62"/>
  <c r="J13" i="62"/>
  <c r="J12" i="62"/>
  <c r="J15" i="63"/>
  <c r="J14" i="63"/>
  <c r="J13" i="63"/>
  <c r="J12" i="63"/>
  <c r="J15" i="56"/>
  <c r="AH86" i="56"/>
  <c r="J8" i="61"/>
  <c r="J13" i="56"/>
  <c r="J14" i="56"/>
  <c r="J12" i="56"/>
  <c r="L101" i="61"/>
  <c r="AN120" i="62"/>
  <c r="X120" i="62"/>
  <c r="AA120" i="62"/>
  <c r="AG120" i="62"/>
  <c r="Q120" i="62"/>
  <c r="K120" i="62"/>
  <c r="AN121" i="56"/>
  <c r="AN119" i="56"/>
  <c r="X119" i="56"/>
  <c r="AG119" i="56"/>
  <c r="Q119" i="56"/>
  <c r="N175" i="63"/>
  <c r="AN134" i="63"/>
  <c r="AN135" i="63"/>
  <c r="AN136" i="63"/>
  <c r="AN137" i="63"/>
  <c r="X135" i="63"/>
  <c r="X136" i="63"/>
  <c r="X137" i="63"/>
  <c r="X134" i="63"/>
  <c r="X133" i="63"/>
  <c r="AN130" i="63"/>
  <c r="X130" i="63"/>
  <c r="X129" i="63"/>
  <c r="X126" i="63"/>
  <c r="AN126" i="63"/>
  <c r="N104" i="63"/>
  <c r="X138" i="63" l="1"/>
  <c r="X131" i="63"/>
  <c r="AG29" i="61"/>
  <c r="S28" i="61"/>
  <c r="N28" i="61"/>
  <c r="X27" i="61"/>
  <c r="X26" i="61"/>
  <c r="X25" i="61"/>
  <c r="S23" i="61"/>
  <c r="N23" i="61"/>
  <c r="X22" i="61"/>
  <c r="X21" i="61"/>
  <c r="X20" i="61"/>
  <c r="S18" i="61"/>
  <c r="N18" i="61"/>
  <c r="X17" i="61"/>
  <c r="X16" i="61"/>
  <c r="X15" i="61"/>
  <c r="S35" i="60"/>
  <c r="N35" i="60"/>
  <c r="X34" i="60"/>
  <c r="X33" i="60"/>
  <c r="X32" i="60"/>
  <c r="S30" i="60"/>
  <c r="N30" i="60"/>
  <c r="X29" i="60"/>
  <c r="X28" i="60"/>
  <c r="X27" i="60"/>
  <c r="S25" i="60"/>
  <c r="N25" i="60"/>
  <c r="X24" i="60"/>
  <c r="X23" i="60"/>
  <c r="X22" i="60"/>
  <c r="S35" i="62"/>
  <c r="N35" i="62"/>
  <c r="X34" i="62"/>
  <c r="X33" i="62"/>
  <c r="X32" i="62"/>
  <c r="S30" i="62"/>
  <c r="N30" i="62"/>
  <c r="X29" i="62"/>
  <c r="X28" i="62"/>
  <c r="X27" i="62"/>
  <c r="S25" i="62"/>
  <c r="N25" i="62"/>
  <c r="X24" i="62"/>
  <c r="X23" i="62"/>
  <c r="X22" i="62"/>
  <c r="S35" i="63"/>
  <c r="N35" i="63"/>
  <c r="X34" i="63"/>
  <c r="X33" i="63"/>
  <c r="X32" i="63"/>
  <c r="S30" i="63"/>
  <c r="N30" i="63"/>
  <c r="X29" i="63"/>
  <c r="X28" i="63"/>
  <c r="X27" i="63"/>
  <c r="S25" i="63"/>
  <c r="N25" i="63"/>
  <c r="X24" i="63"/>
  <c r="X23" i="63"/>
  <c r="X22" i="63"/>
  <c r="S30" i="56"/>
  <c r="N30" i="56"/>
  <c r="S25" i="56"/>
  <c r="N25" i="56"/>
  <c r="S29" i="61" l="1"/>
  <c r="X35" i="60"/>
  <c r="AB32" i="60" s="1"/>
  <c r="AL32" i="60" s="1"/>
  <c r="X139" i="63"/>
  <c r="X35" i="63"/>
  <c r="AB32" i="63" s="1"/>
  <c r="AL32" i="63" s="1"/>
  <c r="X23" i="61"/>
  <c r="AB20" i="61" s="1"/>
  <c r="AL20" i="61" s="1"/>
  <c r="X25" i="60"/>
  <c r="AB22" i="60" s="1"/>
  <c r="AL22" i="60" s="1"/>
  <c r="X30" i="60"/>
  <c r="AB27" i="60" s="1"/>
  <c r="AL27" i="60" s="1"/>
  <c r="X25" i="63"/>
  <c r="AB22" i="63" s="1"/>
  <c r="AL22" i="63" s="1"/>
  <c r="N29" i="61"/>
  <c r="X18" i="61"/>
  <c r="X28" i="61"/>
  <c r="AB25" i="61" s="1"/>
  <c r="AL25" i="61" s="1"/>
  <c r="X25" i="62"/>
  <c r="AB22" i="62" s="1"/>
  <c r="AL22" i="62" s="1"/>
  <c r="X35" i="62"/>
  <c r="AB32" i="62" s="1"/>
  <c r="AL32" i="62" s="1"/>
  <c r="X30" i="62"/>
  <c r="AB27" i="62" s="1"/>
  <c r="AL27" i="62" s="1"/>
  <c r="X30" i="63"/>
  <c r="AB27" i="63" s="1"/>
  <c r="AL27" i="63" s="1"/>
  <c r="AG36" i="56"/>
  <c r="S36" i="60"/>
  <c r="S36" i="63"/>
  <c r="AG36" i="60"/>
  <c r="N36" i="60"/>
  <c r="AG36" i="62"/>
  <c r="S36" i="62"/>
  <c r="N36" i="62"/>
  <c r="AG36" i="63"/>
  <c r="N36" i="63"/>
  <c r="S35" i="56"/>
  <c r="S36" i="56" s="1"/>
  <c r="N35" i="56"/>
  <c r="N36" i="56" s="1"/>
  <c r="X34" i="56"/>
  <c r="X33" i="56"/>
  <c r="X32" i="56"/>
  <c r="AB15" i="61" l="1"/>
  <c r="X29" i="61"/>
  <c r="X36" i="60"/>
  <c r="X36" i="62"/>
  <c r="X36" i="63"/>
  <c r="X35" i="56"/>
  <c r="AB32" i="56" s="1"/>
  <c r="AL32" i="56" s="1"/>
  <c r="AL15" i="61" l="1"/>
  <c r="AL29" i="61" s="1"/>
  <c r="AB29" i="61"/>
  <c r="AB36" i="60"/>
  <c r="AL36" i="60"/>
  <c r="AL36" i="62"/>
  <c r="AB36" i="62"/>
  <c r="AB36" i="63"/>
  <c r="AL36" i="63"/>
  <c r="X29" i="56"/>
  <c r="X28" i="56"/>
  <c r="X27" i="56"/>
  <c r="X23" i="56"/>
  <c r="X24" i="56"/>
  <c r="X22" i="56"/>
  <c r="X25" i="56" l="1"/>
  <c r="X30" i="56"/>
  <c r="AB27" i="56" s="1"/>
  <c r="AL27" i="56" s="1"/>
  <c r="X36" i="56" l="1"/>
  <c r="AB22" i="56"/>
  <c r="AK114" i="60"/>
  <c r="AK115" i="60"/>
  <c r="AK116" i="60"/>
  <c r="AK117" i="60"/>
  <c r="AK118" i="60"/>
  <c r="AD114" i="60"/>
  <c r="AD115" i="60"/>
  <c r="AD116" i="60"/>
  <c r="AD117" i="60"/>
  <c r="AD118" i="60"/>
  <c r="U114" i="60"/>
  <c r="U115" i="60"/>
  <c r="U116" i="60"/>
  <c r="U117" i="60"/>
  <c r="U118" i="60"/>
  <c r="AK110" i="60"/>
  <c r="AK111" i="60"/>
  <c r="AD110" i="60"/>
  <c r="AD111" i="60"/>
  <c r="U110" i="60"/>
  <c r="U111" i="60"/>
  <c r="N110" i="60"/>
  <c r="N111" i="60"/>
  <c r="N114" i="60"/>
  <c r="N115" i="60"/>
  <c r="N116" i="60"/>
  <c r="N117" i="60"/>
  <c r="N118" i="60"/>
  <c r="AK107" i="62"/>
  <c r="AK108" i="62"/>
  <c r="AK109" i="62"/>
  <c r="AK110" i="62"/>
  <c r="AK111" i="62"/>
  <c r="AK112" i="62"/>
  <c r="AK113" i="62"/>
  <c r="AK114" i="62"/>
  <c r="AK115" i="62"/>
  <c r="AK116" i="62"/>
  <c r="AK117" i="62"/>
  <c r="AK118" i="62"/>
  <c r="AK119" i="62"/>
  <c r="AD107" i="62"/>
  <c r="AD108" i="62"/>
  <c r="AD109" i="62"/>
  <c r="AD110" i="62"/>
  <c r="AD111" i="62"/>
  <c r="AD112" i="62"/>
  <c r="AD113" i="62"/>
  <c r="AD114" i="62"/>
  <c r="AD115" i="62"/>
  <c r="AD116" i="62"/>
  <c r="AD117" i="62"/>
  <c r="AD118" i="62"/>
  <c r="AD119" i="62"/>
  <c r="U107" i="62"/>
  <c r="U108" i="62"/>
  <c r="U109" i="62"/>
  <c r="U110" i="62"/>
  <c r="U111" i="62"/>
  <c r="U112" i="62"/>
  <c r="U113" i="62"/>
  <c r="U114" i="62"/>
  <c r="U115" i="62"/>
  <c r="U116" i="62"/>
  <c r="U117" i="62"/>
  <c r="U118" i="62"/>
  <c r="U119" i="62"/>
  <c r="N107" i="62"/>
  <c r="N108" i="62"/>
  <c r="N109" i="62"/>
  <c r="N110" i="62"/>
  <c r="N111" i="62"/>
  <c r="N112" i="62"/>
  <c r="N113" i="62"/>
  <c r="N114" i="62"/>
  <c r="N115" i="62"/>
  <c r="N116" i="62"/>
  <c r="N117" i="62"/>
  <c r="N118" i="62"/>
  <c r="N119" i="62"/>
  <c r="AK117" i="63"/>
  <c r="AK118" i="63"/>
  <c r="AK119" i="63"/>
  <c r="AK120" i="63"/>
  <c r="AK121" i="63"/>
  <c r="AK122" i="63"/>
  <c r="AK123" i="63"/>
  <c r="AK124" i="63"/>
  <c r="AK125" i="63"/>
  <c r="AD125" i="63"/>
  <c r="AD117" i="63"/>
  <c r="AD118" i="63"/>
  <c r="AD119" i="63"/>
  <c r="AD120" i="63"/>
  <c r="AD121" i="63"/>
  <c r="AD122" i="63"/>
  <c r="AD123" i="63"/>
  <c r="AD124" i="63"/>
  <c r="U117" i="63"/>
  <c r="U118" i="63"/>
  <c r="U119" i="63"/>
  <c r="U120" i="63"/>
  <c r="U121" i="63"/>
  <c r="U122" i="63"/>
  <c r="U123" i="63"/>
  <c r="U124" i="63"/>
  <c r="U125" i="63"/>
  <c r="N117" i="63"/>
  <c r="N118" i="63"/>
  <c r="N119" i="63"/>
  <c r="N120" i="63"/>
  <c r="N121" i="63"/>
  <c r="N122" i="63"/>
  <c r="N123" i="63"/>
  <c r="N124" i="63"/>
  <c r="N125" i="63"/>
  <c r="AK104" i="63"/>
  <c r="AK105" i="63"/>
  <c r="AK106" i="63"/>
  <c r="AK107" i="63"/>
  <c r="AK108" i="63"/>
  <c r="AK109" i="63"/>
  <c r="AK110" i="63"/>
  <c r="AK111" i="63"/>
  <c r="AK112" i="63"/>
  <c r="AK113" i="63"/>
  <c r="AD104" i="63"/>
  <c r="AD105" i="63"/>
  <c r="AD106" i="63"/>
  <c r="AD107" i="63"/>
  <c r="AD108" i="63"/>
  <c r="AD109" i="63"/>
  <c r="AD110" i="63"/>
  <c r="AD111" i="63"/>
  <c r="AD112" i="63"/>
  <c r="AD113" i="63"/>
  <c r="AD114" i="63"/>
  <c r="U104" i="63"/>
  <c r="U105" i="63"/>
  <c r="U106" i="63"/>
  <c r="U107" i="63"/>
  <c r="U108" i="63"/>
  <c r="U109" i="63"/>
  <c r="U110" i="63"/>
  <c r="U111" i="63"/>
  <c r="U112" i="63"/>
  <c r="U113" i="63"/>
  <c r="N105" i="63"/>
  <c r="N106" i="63"/>
  <c r="N107" i="63"/>
  <c r="N108" i="63"/>
  <c r="N109" i="63"/>
  <c r="N110" i="63"/>
  <c r="N111" i="63"/>
  <c r="N112" i="63"/>
  <c r="N113" i="63"/>
  <c r="N114" i="63"/>
  <c r="AB36" i="56" l="1"/>
  <c r="AL22" i="56"/>
  <c r="AL36" i="56" s="1"/>
  <c r="AK115" i="56"/>
  <c r="AK116" i="56"/>
  <c r="AK117" i="56"/>
  <c r="AK118" i="56"/>
  <c r="AD115" i="56"/>
  <c r="AD116" i="56"/>
  <c r="AD117" i="56"/>
  <c r="AD118" i="56"/>
  <c r="U115" i="56"/>
  <c r="U116" i="56"/>
  <c r="U117" i="56"/>
  <c r="U118" i="56"/>
  <c r="N115" i="56"/>
  <c r="N116" i="56"/>
  <c r="N117" i="56"/>
  <c r="N118" i="56"/>
  <c r="K99" i="63" l="1"/>
  <c r="U116" i="63" l="1"/>
  <c r="N105" i="56"/>
  <c r="W108" i="61" l="1"/>
  <c r="L108" i="61"/>
  <c r="W101" i="61"/>
  <c r="X158" i="60"/>
  <c r="N158" i="60"/>
  <c r="AN128" i="60"/>
  <c r="AN127" i="60"/>
  <c r="AN126" i="60"/>
  <c r="X128" i="60"/>
  <c r="X127" i="60"/>
  <c r="X126" i="60"/>
  <c r="AG131" i="60"/>
  <c r="AA131" i="60"/>
  <c r="Q131" i="60"/>
  <c r="K131" i="60"/>
  <c r="AG124" i="60"/>
  <c r="AA124" i="60"/>
  <c r="Q124" i="60"/>
  <c r="AN122" i="60"/>
  <c r="AN124" i="60" s="1"/>
  <c r="X122" i="60"/>
  <c r="X124" i="60" s="1"/>
  <c r="AN119" i="60"/>
  <c r="X119" i="60"/>
  <c r="AK113" i="60"/>
  <c r="AK112" i="60"/>
  <c r="AK109" i="60"/>
  <c r="AK108" i="60"/>
  <c r="AK107" i="60"/>
  <c r="AK106" i="60"/>
  <c r="AK105" i="60"/>
  <c r="AK104" i="60"/>
  <c r="AD113" i="60"/>
  <c r="AD112" i="60"/>
  <c r="AD109" i="60"/>
  <c r="AD108" i="60"/>
  <c r="AD107" i="60"/>
  <c r="AD106" i="60"/>
  <c r="AD105" i="60"/>
  <c r="AD104" i="60"/>
  <c r="U113" i="60"/>
  <c r="U112" i="60"/>
  <c r="U109" i="60"/>
  <c r="U108" i="60"/>
  <c r="U107" i="60"/>
  <c r="U106" i="60"/>
  <c r="U105" i="60"/>
  <c r="U104" i="60"/>
  <c r="N113" i="60"/>
  <c r="N112" i="60"/>
  <c r="N109" i="60"/>
  <c r="N108" i="60"/>
  <c r="N107" i="60"/>
  <c r="N106" i="60"/>
  <c r="N105" i="60"/>
  <c r="N104" i="60"/>
  <c r="AH101" i="61" l="1"/>
  <c r="AH108" i="61"/>
  <c r="X131" i="60"/>
  <c r="X132" i="60" s="1"/>
  <c r="AN131" i="60"/>
  <c r="AN132" i="60" s="1"/>
  <c r="X168" i="62"/>
  <c r="N168" i="62"/>
  <c r="AG131" i="62"/>
  <c r="AA131" i="62"/>
  <c r="Q131" i="62"/>
  <c r="K131" i="62"/>
  <c r="AN127" i="62"/>
  <c r="X127" i="62"/>
  <c r="AN126" i="62"/>
  <c r="X126" i="62"/>
  <c r="AG124" i="62"/>
  <c r="AA124" i="62"/>
  <c r="Q124" i="62"/>
  <c r="AN122" i="62"/>
  <c r="AN124" i="62" s="1"/>
  <c r="X122" i="62"/>
  <c r="X124" i="62" s="1"/>
  <c r="AK106" i="62"/>
  <c r="AD106" i="62"/>
  <c r="U106" i="62"/>
  <c r="N106" i="62"/>
  <c r="AK105" i="62"/>
  <c r="AD105" i="62"/>
  <c r="U105" i="62"/>
  <c r="N105" i="62"/>
  <c r="X175" i="63"/>
  <c r="AG138" i="63"/>
  <c r="AA138" i="63"/>
  <c r="Q138" i="63"/>
  <c r="K138" i="63"/>
  <c r="AN133" i="63"/>
  <c r="AN138" i="63" s="1"/>
  <c r="AG131" i="63"/>
  <c r="AA131" i="63"/>
  <c r="Q131" i="63"/>
  <c r="AN129" i="63"/>
  <c r="AN131" i="63" s="1"/>
  <c r="N115" i="63"/>
  <c r="AK116" i="63"/>
  <c r="AD116" i="63"/>
  <c r="N116" i="63"/>
  <c r="AK115" i="63"/>
  <c r="AD115" i="63"/>
  <c r="U115" i="63"/>
  <c r="AK114" i="63"/>
  <c r="U114" i="63"/>
  <c r="X167" i="56"/>
  <c r="N167" i="56"/>
  <c r="AG130" i="56"/>
  <c r="AA130" i="56"/>
  <c r="Q130" i="56"/>
  <c r="K130" i="56"/>
  <c r="AN126" i="56"/>
  <c r="AN125" i="56"/>
  <c r="X126" i="56"/>
  <c r="X125" i="56"/>
  <c r="AA123" i="56"/>
  <c r="AG123" i="56"/>
  <c r="Q123" i="56"/>
  <c r="AN123" i="56"/>
  <c r="X121" i="56"/>
  <c r="X123" i="56" s="1"/>
  <c r="AA119" i="56"/>
  <c r="K119" i="56"/>
  <c r="AK105" i="56"/>
  <c r="AK106" i="56"/>
  <c r="AK107" i="56"/>
  <c r="AK108" i="56"/>
  <c r="AK109" i="56"/>
  <c r="AK110" i="56"/>
  <c r="AK111" i="56"/>
  <c r="AK112" i="56"/>
  <c r="AK113" i="56"/>
  <c r="AK114" i="56"/>
  <c r="AD105" i="56"/>
  <c r="AD106" i="56"/>
  <c r="AD107" i="56"/>
  <c r="AD108" i="56"/>
  <c r="AD109" i="56"/>
  <c r="AD110" i="56"/>
  <c r="AD111" i="56"/>
  <c r="AD112" i="56"/>
  <c r="AD113" i="56"/>
  <c r="AD114" i="56"/>
  <c r="AK104" i="56"/>
  <c r="AD104" i="56"/>
  <c r="U105" i="56"/>
  <c r="U106" i="56"/>
  <c r="U107" i="56"/>
  <c r="U108" i="56"/>
  <c r="U109" i="56"/>
  <c r="U110" i="56"/>
  <c r="U111" i="56"/>
  <c r="U112" i="56"/>
  <c r="U113" i="56"/>
  <c r="U114" i="56"/>
  <c r="U104" i="56"/>
  <c r="N106" i="56"/>
  <c r="N107" i="56"/>
  <c r="N108" i="56"/>
  <c r="N109" i="56"/>
  <c r="N110" i="56"/>
  <c r="N111" i="56"/>
  <c r="N112" i="56"/>
  <c r="N113" i="56"/>
  <c r="N114" i="56"/>
  <c r="N104" i="56"/>
  <c r="X131" i="62" l="1"/>
  <c r="X132" i="62" s="1"/>
  <c r="AN139" i="63"/>
  <c r="AN131" i="62"/>
  <c r="AN132" i="62" s="1"/>
  <c r="X130" i="56"/>
  <c r="X131" i="56" s="1"/>
  <c r="AN130" i="56"/>
  <c r="AN131" i="56" s="1"/>
  <c r="I98" i="60"/>
  <c r="X92" i="60"/>
  <c r="I92" i="60"/>
  <c r="AH87" i="60"/>
  <c r="AH88" i="60"/>
  <c r="AH89" i="60"/>
  <c r="AH90" i="60"/>
  <c r="AH91" i="60"/>
  <c r="S87" i="60"/>
  <c r="S88" i="60"/>
  <c r="S89" i="60"/>
  <c r="S90" i="60"/>
  <c r="S91" i="60"/>
  <c r="O99" i="60"/>
  <c r="X98" i="60"/>
  <c r="AH86" i="60"/>
  <c r="S86" i="60"/>
  <c r="X99" i="60" l="1"/>
  <c r="S92" i="60"/>
  <c r="I99" i="60"/>
  <c r="AD99" i="60"/>
  <c r="AH92" i="60"/>
  <c r="AH95" i="60"/>
  <c r="AH94" i="60"/>
  <c r="AH93" i="60"/>
  <c r="S93" i="60"/>
  <c r="S94" i="60"/>
  <c r="S95" i="60"/>
  <c r="AH98" i="62"/>
  <c r="AH97" i="62"/>
  <c r="AH96" i="62"/>
  <c r="AH95" i="62"/>
  <c r="AH94" i="62"/>
  <c r="S95" i="62"/>
  <c r="S96" i="62"/>
  <c r="S97" i="62"/>
  <c r="S98" i="62"/>
  <c r="S94" i="62"/>
  <c r="AH92" i="62"/>
  <c r="AH91" i="62"/>
  <c r="AH90" i="62"/>
  <c r="AH89" i="62"/>
  <c r="AH88" i="62"/>
  <c r="AH87" i="62"/>
  <c r="S88" i="62"/>
  <c r="S89" i="62"/>
  <c r="S90" i="62"/>
  <c r="S91" i="62"/>
  <c r="S92" i="62"/>
  <c r="S87" i="62"/>
  <c r="AH97" i="63"/>
  <c r="AH96" i="63"/>
  <c r="AH95" i="63"/>
  <c r="AH94" i="63"/>
  <c r="AH93" i="63"/>
  <c r="S94" i="63"/>
  <c r="S95" i="63"/>
  <c r="S96" i="63"/>
  <c r="S97" i="63"/>
  <c r="S93" i="63"/>
  <c r="AH86" i="63"/>
  <c r="AH91" i="63"/>
  <c r="AH90" i="63"/>
  <c r="AH89" i="63"/>
  <c r="AH88" i="63"/>
  <c r="AH87" i="63"/>
  <c r="S87" i="63"/>
  <c r="S88" i="63"/>
  <c r="S89" i="63"/>
  <c r="S90" i="63"/>
  <c r="S91" i="63"/>
  <c r="S86" i="63"/>
  <c r="X98" i="63"/>
  <c r="X99" i="62"/>
  <c r="X98" i="56"/>
  <c r="I98" i="63"/>
  <c r="I99" i="62"/>
  <c r="I98" i="56"/>
  <c r="S97" i="56"/>
  <c r="AH97" i="56"/>
  <c r="AH96" i="56"/>
  <c r="AH95" i="56"/>
  <c r="AH94" i="56"/>
  <c r="S96" i="56"/>
  <c r="S95" i="56"/>
  <c r="S94" i="56"/>
  <c r="AH91" i="56"/>
  <c r="AH90" i="56"/>
  <c r="AH89" i="56"/>
  <c r="AH88" i="56"/>
  <c r="AH87" i="56"/>
  <c r="X92" i="63"/>
  <c r="X93" i="62"/>
  <c r="X92" i="56"/>
  <c r="AD99" i="63"/>
  <c r="I92" i="63"/>
  <c r="I93" i="62"/>
  <c r="I92" i="56"/>
  <c r="S87" i="56"/>
  <c r="S88" i="56"/>
  <c r="S89" i="56"/>
  <c r="S90" i="56"/>
  <c r="S91" i="56"/>
  <c r="S86" i="56"/>
  <c r="X100" i="62" l="1"/>
  <c r="AH98" i="60"/>
  <c r="AH99" i="60" s="1"/>
  <c r="AH93" i="62"/>
  <c r="AH99" i="62"/>
  <c r="AH98" i="63"/>
  <c r="O99" i="56"/>
  <c r="S98" i="56"/>
  <c r="S98" i="60"/>
  <c r="S99" i="60" s="1"/>
  <c r="O100" i="62"/>
  <c r="AD100" i="62"/>
  <c r="S93" i="62"/>
  <c r="O99" i="63"/>
  <c r="I99" i="56"/>
  <c r="AH98" i="56"/>
  <c r="X99" i="56"/>
  <c r="AH92" i="56"/>
  <c r="S92" i="56"/>
  <c r="I100" i="62"/>
  <c r="S99" i="62"/>
  <c r="X99" i="63"/>
  <c r="I99" i="63"/>
  <c r="AH92" i="63"/>
  <c r="S92" i="63"/>
  <c r="S98" i="63"/>
  <c r="AD99" i="56"/>
  <c r="S99" i="56" l="1"/>
  <c r="AH99" i="63"/>
  <c r="AH100" i="62"/>
  <c r="S100" i="62"/>
  <c r="S99" i="63"/>
  <c r="AH99" i="56"/>
  <c r="K99" i="60"/>
  <c r="Z99" i="60"/>
  <c r="Z99" i="63"/>
  <c r="K100" i="62"/>
  <c r="Z100" i="62"/>
  <c r="Z99" i="56"/>
  <c r="K99" i="56"/>
</calcChain>
</file>

<file path=xl/sharedStrings.xml><?xml version="1.0" encoding="utf-8"?>
<sst xmlns="http://schemas.openxmlformats.org/spreadsheetml/2006/main" count="1351" uniqueCount="355">
  <si>
    <t>整理番号</t>
    <rPh sb="0" eb="2">
      <t>セイリ</t>
    </rPh>
    <rPh sb="2" eb="4">
      <t>バンゴウ</t>
    </rPh>
    <phoneticPr fontId="1"/>
  </si>
  <si>
    <t>区市町名</t>
    <rPh sb="0" eb="1">
      <t>ク</t>
    </rPh>
    <rPh sb="1" eb="3">
      <t>シチョウ</t>
    </rPh>
    <rPh sb="3" eb="4">
      <t>メイ</t>
    </rPh>
    <phoneticPr fontId="1"/>
  </si>
  <si>
    <t>事業実施年度</t>
    <rPh sb="0" eb="2">
      <t>ジギョウ</t>
    </rPh>
    <rPh sb="2" eb="4">
      <t>ジッシ</t>
    </rPh>
    <rPh sb="4" eb="6">
      <t>ネンド</t>
    </rPh>
    <phoneticPr fontId="1"/>
  </si>
  <si>
    <t>目標年度
（事業実施後５年後）</t>
    <rPh sb="0" eb="2">
      <t>モクヒョウ</t>
    </rPh>
    <rPh sb="2" eb="4">
      <t>ネンド</t>
    </rPh>
    <rPh sb="6" eb="8">
      <t>ジギョウ</t>
    </rPh>
    <rPh sb="8" eb="10">
      <t>ジッシ</t>
    </rPh>
    <rPh sb="10" eb="11">
      <t>ゴ</t>
    </rPh>
    <rPh sb="12" eb="13">
      <t>ネン</t>
    </rPh>
    <rPh sb="13" eb="14">
      <t>ゴ</t>
    </rPh>
    <phoneticPr fontId="1"/>
  </si>
  <si>
    <t>対象作物</t>
    <rPh sb="0" eb="2">
      <t>タイショウ</t>
    </rPh>
    <rPh sb="2" eb="4">
      <t>サクモツ</t>
    </rPh>
    <phoneticPr fontId="1"/>
  </si>
  <si>
    <t>生年月日
（法人設立年月日）</t>
    <phoneticPr fontId="1"/>
  </si>
  <si>
    <t>フリガナ</t>
    <phoneticPr fontId="1"/>
  </si>
  <si>
    <t>住所</t>
    <rPh sb="0" eb="2">
      <t>ジュウショ</t>
    </rPh>
    <phoneticPr fontId="1"/>
  </si>
  <si>
    <t>個人・法人名</t>
    <rPh sb="0" eb="2">
      <t>コジン</t>
    </rPh>
    <rPh sb="3" eb="5">
      <t>ホウジン</t>
    </rPh>
    <rPh sb="5" eb="6">
      <t>メイ</t>
    </rPh>
    <phoneticPr fontId="1"/>
  </si>
  <si>
    <t>代表者名
（法人のみ）</t>
    <rPh sb="0" eb="3">
      <t>ダイヒョウシャ</t>
    </rPh>
    <rPh sb="3" eb="4">
      <t>メイ</t>
    </rPh>
    <rPh sb="6" eb="8">
      <t>ホウジン</t>
    </rPh>
    <phoneticPr fontId="1"/>
  </si>
  <si>
    <t>認定農業者・
見なす者・相当者</t>
    <rPh sb="7" eb="8">
      <t>ミ</t>
    </rPh>
    <rPh sb="10" eb="11">
      <t>モノ</t>
    </rPh>
    <rPh sb="12" eb="14">
      <t>ソウトウ</t>
    </rPh>
    <rPh sb="14" eb="15">
      <t>シャ</t>
    </rPh>
    <phoneticPr fontId="1"/>
  </si>
  <si>
    <t>認定期間</t>
    <rPh sb="0" eb="2">
      <t>ニンテイ</t>
    </rPh>
    <rPh sb="2" eb="4">
      <t>キカン</t>
    </rPh>
    <phoneticPr fontId="1"/>
  </si>
  <si>
    <t>事務担当者名
（法人のみ）</t>
    <rPh sb="0" eb="2">
      <t>ジム</t>
    </rPh>
    <rPh sb="2" eb="5">
      <t>タントウシャ</t>
    </rPh>
    <rPh sb="5" eb="6">
      <t>メイ</t>
    </rPh>
    <rPh sb="8" eb="10">
      <t>ホウジン</t>
    </rPh>
    <phoneticPr fontId="1"/>
  </si>
  <si>
    <t>所属・役職</t>
    <rPh sb="0" eb="2">
      <t>ショゾク</t>
    </rPh>
    <rPh sb="3" eb="5">
      <t>ヤクショク</t>
    </rPh>
    <phoneticPr fontId="1"/>
  </si>
  <si>
    <t>氏名</t>
    <rPh sb="0" eb="2">
      <t>シメイ</t>
    </rPh>
    <phoneticPr fontId="1"/>
  </si>
  <si>
    <t>電話番号</t>
    <rPh sb="0" eb="2">
      <t>デンワ</t>
    </rPh>
    <rPh sb="2" eb="4">
      <t>バンゴウ</t>
    </rPh>
    <phoneticPr fontId="1"/>
  </si>
  <si>
    <t>事業メニュー</t>
    <phoneticPr fontId="1"/>
  </si>
  <si>
    <t>事業実施について、経営体内での合意の確認</t>
    <phoneticPr fontId="1"/>
  </si>
  <si>
    <t>―</t>
  </si>
  <si>
    <t>認証の取得</t>
    <rPh sb="0" eb="2">
      <t>ニンショウ</t>
    </rPh>
    <rPh sb="3" eb="5">
      <t>シュトク</t>
    </rPh>
    <phoneticPr fontId="1"/>
  </si>
  <si>
    <t>認証期間</t>
  </si>
  <si>
    <t>事業導入で
目指す経営</t>
    <rPh sb="0" eb="2">
      <t>ジギョウ</t>
    </rPh>
    <rPh sb="2" eb="4">
      <t>ドウニュウ</t>
    </rPh>
    <rPh sb="6" eb="8">
      <t>メザ</t>
    </rPh>
    <rPh sb="9" eb="11">
      <t>ケイエイ</t>
    </rPh>
    <phoneticPr fontId="1"/>
  </si>
  <si>
    <t>農業経営の
現状と課題</t>
    <rPh sb="9" eb="11">
      <t>カダイ</t>
    </rPh>
    <phoneticPr fontId="1"/>
  </si>
  <si>
    <t>改善方法
及び目標</t>
    <phoneticPr fontId="1"/>
  </si>
  <si>
    <t>施設等整備計画内容及び事業量
(棟数、面積、規格、台数等)</t>
    <rPh sb="2" eb="3">
      <t>トウ</t>
    </rPh>
    <rPh sb="9" eb="10">
      <t>オヨ</t>
    </rPh>
    <phoneticPr fontId="1"/>
  </si>
  <si>
    <t>総事業費
（消費税込み）（円）</t>
    <phoneticPr fontId="1"/>
  </si>
  <si>
    <t>補助対象外経費
（消費税等）（円）</t>
  </si>
  <si>
    <t>補助対象経費（円）</t>
    <phoneticPr fontId="1"/>
  </si>
  <si>
    <t>補助対象経費に対する負担額</t>
    <phoneticPr fontId="1"/>
  </si>
  <si>
    <r>
      <t xml:space="preserve">その他（円）
</t>
    </r>
    <r>
      <rPr>
        <sz val="6"/>
        <rFont val="游明朝"/>
        <family val="1"/>
        <charset val="128"/>
      </rPr>
      <t>(総事業費－都費－区市町費)</t>
    </r>
    <rPh sb="2" eb="3">
      <t>タ</t>
    </rPh>
    <rPh sb="8" eb="9">
      <t>ソウ</t>
    </rPh>
    <rPh sb="9" eb="11">
      <t>ジギョウ</t>
    </rPh>
    <phoneticPr fontId="1"/>
  </si>
  <si>
    <t>都費（円）</t>
    <rPh sb="0" eb="1">
      <t>ト</t>
    </rPh>
    <rPh sb="1" eb="2">
      <t>ヒ</t>
    </rPh>
    <phoneticPr fontId="1"/>
  </si>
  <si>
    <t>区市町費（円）</t>
    <rPh sb="0" eb="1">
      <t>ク</t>
    </rPh>
    <rPh sb="1" eb="3">
      <t>シチョウ</t>
    </rPh>
    <rPh sb="3" eb="4">
      <t>ヒ</t>
    </rPh>
    <phoneticPr fontId="1"/>
  </si>
  <si>
    <t>通常（都費：補助率1/2以内、区市町費：補助率　以内）</t>
    <rPh sb="0" eb="2">
      <t>ツウジョウ</t>
    </rPh>
    <rPh sb="3" eb="4">
      <t>ト</t>
    </rPh>
    <rPh sb="4" eb="5">
      <t>ヒ</t>
    </rPh>
    <rPh sb="6" eb="9">
      <t>ホジョリツ</t>
    </rPh>
    <rPh sb="12" eb="14">
      <t>イナイ</t>
    </rPh>
    <rPh sb="15" eb="16">
      <t>ク</t>
    </rPh>
    <rPh sb="16" eb="18">
      <t>シチョウ</t>
    </rPh>
    <rPh sb="18" eb="19">
      <t>ヒ</t>
    </rPh>
    <rPh sb="20" eb="23">
      <t>ホジョリツ</t>
    </rPh>
    <rPh sb="24" eb="26">
      <t>イナイ</t>
    </rPh>
    <phoneticPr fontId="1"/>
  </si>
  <si>
    <t>小計</t>
    <rPh sb="0" eb="2">
      <t>ショウケイ</t>
    </rPh>
    <phoneticPr fontId="1"/>
  </si>
  <si>
    <t>(別表２)</t>
    <rPh sb="1" eb="3">
      <t>ベッピョウ</t>
    </rPh>
    <phoneticPr fontId="1"/>
  </si>
  <si>
    <t>（都費：補助率3/4以内、区市町費：補助率　以内）</t>
    <phoneticPr fontId="1"/>
  </si>
  <si>
    <t>（別表２）</t>
    <phoneticPr fontId="1"/>
  </si>
  <si>
    <t>合計</t>
    <rPh sb="0" eb="2">
      <t>ゴウケイ</t>
    </rPh>
    <phoneticPr fontId="1"/>
  </si>
  <si>
    <t xml:space="preserve">※関係法令への該当有の場合、所管部署との協議状況等を記載してください。
（例：生産緑地への施設整備について市の都市計画課へ事前相談済み。令和〇年〇月に生産緑地地区内行為届出書を提出予定。）
</t>
    <rPh sb="1" eb="3">
      <t>カンケイ</t>
    </rPh>
    <rPh sb="3" eb="5">
      <t>ホウレイ</t>
    </rPh>
    <rPh sb="7" eb="9">
      <t>ガイトウ</t>
    </rPh>
    <rPh sb="9" eb="10">
      <t>アリ</t>
    </rPh>
    <rPh sb="11" eb="13">
      <t>バアイ</t>
    </rPh>
    <rPh sb="14" eb="16">
      <t>ショカン</t>
    </rPh>
    <rPh sb="16" eb="18">
      <t>ブショ</t>
    </rPh>
    <rPh sb="20" eb="22">
      <t>キョウギ</t>
    </rPh>
    <rPh sb="22" eb="24">
      <t>ジョウキョウ</t>
    </rPh>
    <rPh sb="24" eb="25">
      <t>トウ</t>
    </rPh>
    <rPh sb="26" eb="28">
      <t>キサイ</t>
    </rPh>
    <rPh sb="37" eb="38">
      <t>レイ</t>
    </rPh>
    <rPh sb="39" eb="41">
      <t>セイサン</t>
    </rPh>
    <rPh sb="41" eb="43">
      <t>リョクチ</t>
    </rPh>
    <rPh sb="45" eb="47">
      <t>シセツ</t>
    </rPh>
    <rPh sb="47" eb="49">
      <t>セイビ</t>
    </rPh>
    <rPh sb="53" eb="54">
      <t>シ</t>
    </rPh>
    <rPh sb="55" eb="57">
      <t>トシ</t>
    </rPh>
    <rPh sb="57" eb="59">
      <t>ケイカク</t>
    </rPh>
    <rPh sb="59" eb="60">
      <t>カ</t>
    </rPh>
    <rPh sb="61" eb="63">
      <t>ジゼン</t>
    </rPh>
    <rPh sb="63" eb="65">
      <t>ソウダン</t>
    </rPh>
    <rPh sb="65" eb="66">
      <t>ズ</t>
    </rPh>
    <rPh sb="68" eb="70">
      <t>レイワ</t>
    </rPh>
    <rPh sb="71" eb="72">
      <t>ネン</t>
    </rPh>
    <rPh sb="73" eb="74">
      <t>ガツ</t>
    </rPh>
    <rPh sb="75" eb="77">
      <t>セイサン</t>
    </rPh>
    <rPh sb="77" eb="79">
      <t>リョクチ</t>
    </rPh>
    <rPh sb="79" eb="81">
      <t>チク</t>
    </rPh>
    <rPh sb="81" eb="82">
      <t>ナイ</t>
    </rPh>
    <rPh sb="82" eb="84">
      <t>コウイ</t>
    </rPh>
    <rPh sb="84" eb="85">
      <t>トド</t>
    </rPh>
    <rPh sb="85" eb="86">
      <t>デ</t>
    </rPh>
    <rPh sb="86" eb="87">
      <t>ショ</t>
    </rPh>
    <rPh sb="88" eb="90">
      <t>テイシュツ</t>
    </rPh>
    <rPh sb="90" eb="92">
      <t>ヨテイ</t>
    </rPh>
    <phoneticPr fontId="1"/>
  </si>
  <si>
    <t>目標</t>
    <rPh sb="0" eb="2">
      <t>モクヒョウ</t>
    </rPh>
    <phoneticPr fontId="1"/>
  </si>
  <si>
    <t>目標の指標</t>
    <rPh sb="0" eb="2">
      <t>モクヒョウ</t>
    </rPh>
    <rPh sb="3" eb="5">
      <t>シヒョウ</t>
    </rPh>
    <phoneticPr fontId="1"/>
  </si>
  <si>
    <t>実施後</t>
    <phoneticPr fontId="1"/>
  </si>
  <si>
    <t>目標年度</t>
    <rPh sb="0" eb="2">
      <t>モクヒョウ</t>
    </rPh>
    <rPh sb="2" eb="4">
      <t>ネンド</t>
    </rPh>
    <phoneticPr fontId="1"/>
  </si>
  <si>
    <t>自己負担分の支払い方法</t>
    <rPh sb="0" eb="2">
      <t>ジコ</t>
    </rPh>
    <rPh sb="2" eb="4">
      <t>フタン</t>
    </rPh>
    <rPh sb="4" eb="5">
      <t>ブン</t>
    </rPh>
    <rPh sb="6" eb="8">
      <t>シハラ</t>
    </rPh>
    <rPh sb="9" eb="11">
      <t>ホウホウ</t>
    </rPh>
    <phoneticPr fontId="1"/>
  </si>
  <si>
    <t>1年目</t>
    <phoneticPr fontId="1"/>
  </si>
  <si>
    <t>2年目</t>
    <phoneticPr fontId="1"/>
  </si>
  <si>
    <t>3年目</t>
  </si>
  <si>
    <t>4年目</t>
  </si>
  <si>
    <t>必須</t>
    <rPh sb="0" eb="2">
      <t>ヒッスウ</t>
    </rPh>
    <phoneticPr fontId="1"/>
  </si>
  <si>
    <t>事業実施主体の売上（千円）</t>
    <rPh sb="10" eb="11">
      <t>セン</t>
    </rPh>
    <rPh sb="11" eb="12">
      <t>エン</t>
    </rPh>
    <phoneticPr fontId="1"/>
  </si>
  <si>
    <r>
      <t>選択</t>
    </r>
    <r>
      <rPr>
        <sz val="6"/>
        <rFont val="游明朝"/>
        <family val="1"/>
        <charset val="128"/>
      </rPr>
      <t>※</t>
    </r>
    <rPh sb="0" eb="2">
      <t>センタク</t>
    </rPh>
    <phoneticPr fontId="1"/>
  </si>
  <si>
    <t>※選択目標の指標は、事業内容に沿った任意の1課題以上を選定する。</t>
    <phoneticPr fontId="1"/>
  </si>
  <si>
    <t>補助事業の導入実績等（同一経営体含む）</t>
    <phoneticPr fontId="1"/>
  </si>
  <si>
    <t>実施年度</t>
    <rPh sb="0" eb="2">
      <t>ジッシ</t>
    </rPh>
    <rPh sb="2" eb="4">
      <t>ネンド</t>
    </rPh>
    <phoneticPr fontId="1"/>
  </si>
  <si>
    <t>事業名</t>
    <rPh sb="0" eb="2">
      <t>ジギョウ</t>
    </rPh>
    <rPh sb="2" eb="3">
      <t>メイ</t>
    </rPh>
    <phoneticPr fontId="1"/>
  </si>
  <si>
    <t>実施主体名</t>
    <rPh sb="0" eb="2">
      <t>ジッシ</t>
    </rPh>
    <rPh sb="2" eb="4">
      <t>シュタイ</t>
    </rPh>
    <rPh sb="4" eb="5">
      <t>メイ</t>
    </rPh>
    <phoneticPr fontId="1"/>
  </si>
  <si>
    <t>目的</t>
    <rPh sb="0" eb="2">
      <t>モクテキ</t>
    </rPh>
    <phoneticPr fontId="1"/>
  </si>
  <si>
    <t>整備内容</t>
    <rPh sb="0" eb="2">
      <t>セイビ</t>
    </rPh>
    <rPh sb="2" eb="4">
      <t>ナイヨウ</t>
    </rPh>
    <phoneticPr fontId="1"/>
  </si>
  <si>
    <t>事業費(千円）</t>
    <rPh sb="0" eb="2">
      <t>ジギョウ</t>
    </rPh>
    <rPh sb="2" eb="3">
      <t>ヒ</t>
    </rPh>
    <rPh sb="4" eb="6">
      <t>センエン</t>
    </rPh>
    <phoneticPr fontId="1"/>
  </si>
  <si>
    <t>共通目標</t>
    <rPh sb="0" eb="2">
      <t>キョウツウ</t>
    </rPh>
    <rPh sb="2" eb="4">
      <t>モクヒョウ</t>
    </rPh>
    <phoneticPr fontId="1"/>
  </si>
  <si>
    <t>計画時</t>
    <rPh sb="0" eb="2">
      <t>ケイカク</t>
    </rPh>
    <rPh sb="2" eb="3">
      <t>ジ</t>
    </rPh>
    <phoneticPr fontId="1"/>
  </si>
  <si>
    <t>実施前</t>
    <rPh sb="0" eb="2">
      <t>ジッシ</t>
    </rPh>
    <rPh sb="2" eb="3">
      <t>マエ</t>
    </rPh>
    <phoneticPr fontId="1"/>
  </si>
  <si>
    <t>目標値</t>
    <rPh sb="0" eb="2">
      <t>モクヒョウ</t>
    </rPh>
    <rPh sb="2" eb="3">
      <t>チ</t>
    </rPh>
    <phoneticPr fontId="1"/>
  </si>
  <si>
    <t>目標年達成率（％）</t>
    <rPh sb="0" eb="2">
      <t>モクヒョウ</t>
    </rPh>
    <rPh sb="2" eb="3">
      <t>ネン</t>
    </rPh>
    <rPh sb="3" eb="6">
      <t>タッセイリツ</t>
    </rPh>
    <phoneticPr fontId="1"/>
  </si>
  <si>
    <t>備考</t>
    <rPh sb="0" eb="2">
      <t>ビコウ</t>
    </rPh>
    <phoneticPr fontId="1"/>
  </si>
  <si>
    <t>農地
概要</t>
    <rPh sb="0" eb="2">
      <t>ノウチ</t>
    </rPh>
    <rPh sb="3" eb="5">
      <t>ガイヨウ</t>
    </rPh>
    <phoneticPr fontId="1"/>
  </si>
  <si>
    <t>経営農地面積</t>
    <phoneticPr fontId="1"/>
  </si>
  <si>
    <t>市街化区域</t>
  </si>
  <si>
    <t>市街化調整</t>
  </si>
  <si>
    <t>借入地</t>
  </si>
  <si>
    <t>都外の農地</t>
    <rPh sb="0" eb="1">
      <t>ト</t>
    </rPh>
    <rPh sb="1" eb="2">
      <t>ガイ</t>
    </rPh>
    <rPh sb="3" eb="5">
      <t>ノウチ</t>
    </rPh>
    <phoneticPr fontId="1"/>
  </si>
  <si>
    <t>計（a）</t>
    <phoneticPr fontId="1"/>
  </si>
  <si>
    <t>生産緑地</t>
  </si>
  <si>
    <t>その他</t>
  </si>
  <si>
    <t>区域・その他</t>
    <phoneticPr fontId="1"/>
  </si>
  <si>
    <t>区市町村名</t>
  </si>
  <si>
    <t>所有地</t>
    <rPh sb="0" eb="3">
      <t>ショユウチ</t>
    </rPh>
    <phoneticPr fontId="1"/>
  </si>
  <si>
    <t>借入地</t>
    <rPh sb="0" eb="2">
      <t>カリイレ</t>
    </rPh>
    <rPh sb="2" eb="3">
      <t>チ</t>
    </rPh>
    <phoneticPr fontId="1"/>
  </si>
  <si>
    <t>農地の
詳細</t>
    <rPh sb="0" eb="2">
      <t>ノウチ</t>
    </rPh>
    <rPh sb="4" eb="6">
      <t>ショウサイ</t>
    </rPh>
    <phoneticPr fontId="1"/>
  </si>
  <si>
    <t>生産施設・農業機械等</t>
    <rPh sb="0" eb="2">
      <t>セイサン</t>
    </rPh>
    <rPh sb="2" eb="4">
      <t>シセツ</t>
    </rPh>
    <rPh sb="5" eb="7">
      <t>ノウギョウ</t>
    </rPh>
    <rPh sb="7" eb="9">
      <t>キカイ</t>
    </rPh>
    <rPh sb="9" eb="10">
      <t>トウ</t>
    </rPh>
    <phoneticPr fontId="1"/>
  </si>
  <si>
    <t>棟・台数等</t>
    <rPh sb="0" eb="1">
      <t>トウ</t>
    </rPh>
    <rPh sb="2" eb="4">
      <t>ダイスウ</t>
    </rPh>
    <rPh sb="4" eb="5">
      <t>トウ</t>
    </rPh>
    <phoneticPr fontId="1"/>
  </si>
  <si>
    <t>規模・規格等</t>
    <rPh sb="0" eb="2">
      <t>キボ</t>
    </rPh>
    <rPh sb="3" eb="5">
      <t>キカク</t>
    </rPh>
    <rPh sb="5" eb="6">
      <t>トウ</t>
    </rPh>
    <phoneticPr fontId="1"/>
  </si>
  <si>
    <t>生産施設</t>
    <rPh sb="0" eb="2">
      <t>セイサン</t>
    </rPh>
    <rPh sb="2" eb="4">
      <t>シセツ</t>
    </rPh>
    <phoneticPr fontId="1"/>
  </si>
  <si>
    <t>農業機械等</t>
    <rPh sb="0" eb="2">
      <t>ノウギョウ</t>
    </rPh>
    <rPh sb="2" eb="4">
      <t>キカイ</t>
    </rPh>
    <rPh sb="4" eb="5">
      <t>トウ</t>
    </rPh>
    <phoneticPr fontId="1"/>
  </si>
  <si>
    <t>基盤整備</t>
    <rPh sb="0" eb="2">
      <t>キバン</t>
    </rPh>
    <rPh sb="2" eb="4">
      <t>セイビ</t>
    </rPh>
    <phoneticPr fontId="1"/>
  </si>
  <si>
    <t>〇農業従事者の概要</t>
    <rPh sb="1" eb="3">
      <t>ノウギョウ</t>
    </rPh>
    <rPh sb="3" eb="6">
      <t>ジュウジシャ</t>
    </rPh>
    <rPh sb="7" eb="9">
      <t>ガイヨウ</t>
    </rPh>
    <phoneticPr fontId="1"/>
  </si>
  <si>
    <t>労働力・時間</t>
    <rPh sb="0" eb="3">
      <t>ロウドウリョク</t>
    </rPh>
    <rPh sb="4" eb="6">
      <t>ジカン</t>
    </rPh>
    <phoneticPr fontId="1"/>
  </si>
  <si>
    <t>増減理由等</t>
    <rPh sb="0" eb="2">
      <t>ゾウゲン</t>
    </rPh>
    <rPh sb="2" eb="4">
      <t>リユウ</t>
    </rPh>
    <rPh sb="4" eb="5">
      <t>トウ</t>
    </rPh>
    <phoneticPr fontId="1"/>
  </si>
  <si>
    <t>人数</t>
    <rPh sb="0" eb="2">
      <t>ニンズウ</t>
    </rPh>
    <phoneticPr fontId="1"/>
  </si>
  <si>
    <t>年間従事日数(日)</t>
    <phoneticPr fontId="1"/>
  </si>
  <si>
    <t>１日平均の労働時間(時間)</t>
    <rPh sb="1" eb="2">
      <t>ニチ</t>
    </rPh>
    <rPh sb="2" eb="4">
      <t>ヘイキン</t>
    </rPh>
    <rPh sb="5" eb="7">
      <t>ロウドウ</t>
    </rPh>
    <rPh sb="7" eb="9">
      <t>ジカン</t>
    </rPh>
    <rPh sb="10" eb="12">
      <t>ジカン</t>
    </rPh>
    <phoneticPr fontId="1"/>
  </si>
  <si>
    <t>年間労働時間
(時間)</t>
    <phoneticPr fontId="1"/>
  </si>
  <si>
    <t>家族</t>
    <rPh sb="0" eb="2">
      <t>カゾク</t>
    </rPh>
    <phoneticPr fontId="1"/>
  </si>
  <si>
    <t>本人</t>
    <rPh sb="0" eb="2">
      <t>ホンニン</t>
    </rPh>
    <phoneticPr fontId="1"/>
  </si>
  <si>
    <t>雇用等</t>
    <rPh sb="0" eb="2">
      <t>コヨウ</t>
    </rPh>
    <rPh sb="2" eb="3">
      <t>トウ</t>
    </rPh>
    <phoneticPr fontId="1"/>
  </si>
  <si>
    <t>援農ボランティア</t>
    <rPh sb="0" eb="2">
      <t>エンノウ</t>
    </rPh>
    <phoneticPr fontId="1"/>
  </si>
  <si>
    <t>常時雇用</t>
    <rPh sb="0" eb="2">
      <t>ジョウジ</t>
    </rPh>
    <rPh sb="2" eb="4">
      <t>コヨウ</t>
    </rPh>
    <phoneticPr fontId="1"/>
  </si>
  <si>
    <t>臨時雇用</t>
    <rPh sb="0" eb="2">
      <t>リンジ</t>
    </rPh>
    <rPh sb="2" eb="4">
      <t>コヨウ</t>
    </rPh>
    <phoneticPr fontId="1"/>
  </si>
  <si>
    <t>その他（　　　）</t>
    <rPh sb="2" eb="3">
      <t>タ</t>
    </rPh>
    <phoneticPr fontId="1"/>
  </si>
  <si>
    <t>〇営農状況等</t>
    <rPh sb="1" eb="3">
      <t>エイノウ</t>
    </rPh>
    <rPh sb="3" eb="5">
      <t>ジョウキョウ</t>
    </rPh>
    <rPh sb="5" eb="6">
      <t>トウ</t>
    </rPh>
    <phoneticPr fontId="1"/>
  </si>
  <si>
    <t>作物名</t>
    <phoneticPr fontId="1"/>
  </si>
  <si>
    <t>部門</t>
    <rPh sb="0" eb="2">
      <t>ブモン</t>
    </rPh>
    <phoneticPr fontId="1"/>
  </si>
  <si>
    <t>作付面積(a)又は飼養頭数(頭)</t>
    <rPh sb="14" eb="15">
      <t>アタマ</t>
    </rPh>
    <phoneticPr fontId="1"/>
  </si>
  <si>
    <t>1aあたりの生産量(kg)</t>
    <rPh sb="6" eb="8">
      <t>セイサン</t>
    </rPh>
    <rPh sb="8" eb="9">
      <t>リョウ</t>
    </rPh>
    <phoneticPr fontId="1"/>
  </si>
  <si>
    <t>生産量
（kg,本等）</t>
    <rPh sb="0" eb="2">
      <t>セイサン</t>
    </rPh>
    <rPh sb="2" eb="3">
      <t>リョウ</t>
    </rPh>
    <rPh sb="8" eb="9">
      <t>ホン</t>
    </rPh>
    <rPh sb="9" eb="10">
      <t>トウ</t>
    </rPh>
    <phoneticPr fontId="1"/>
  </si>
  <si>
    <t>1kgあたりの単価(円)</t>
    <rPh sb="7" eb="9">
      <t>タンカ</t>
    </rPh>
    <rPh sb="10" eb="11">
      <t>エン</t>
    </rPh>
    <phoneticPr fontId="1"/>
  </si>
  <si>
    <t>売上金額（千円）</t>
    <rPh sb="0" eb="2">
      <t>ウリアゲ</t>
    </rPh>
    <rPh sb="2" eb="4">
      <t>キンガク</t>
    </rPh>
    <rPh sb="5" eb="7">
      <t>センエン</t>
    </rPh>
    <phoneticPr fontId="1"/>
  </si>
  <si>
    <t>売上金額（千円）</t>
    <phoneticPr fontId="1"/>
  </si>
  <si>
    <t>a</t>
  </si>
  <si>
    <t>a</t>
    <phoneticPr fontId="1"/>
  </si>
  <si>
    <t>kg</t>
  </si>
  <si>
    <t>農業体験農園</t>
    <rPh sb="0" eb="2">
      <t>ノウギョウ</t>
    </rPh>
    <rPh sb="2" eb="4">
      <t>タイケン</t>
    </rPh>
    <rPh sb="4" eb="6">
      <t>ノウエン</t>
    </rPh>
    <phoneticPr fontId="1"/>
  </si>
  <si>
    <t>面積(a)</t>
    <phoneticPr fontId="1"/>
  </si>
  <si>
    <t>1区画面積(㎡)</t>
    <phoneticPr fontId="1"/>
  </si>
  <si>
    <t>区画数</t>
    <rPh sb="0" eb="2">
      <t>クカク</t>
    </rPh>
    <rPh sb="2" eb="3">
      <t>スウ</t>
    </rPh>
    <phoneticPr fontId="1"/>
  </si>
  <si>
    <t>単価（円）</t>
    <rPh sb="0" eb="2">
      <t>タンカ</t>
    </rPh>
    <rPh sb="3" eb="4">
      <t>エン</t>
    </rPh>
    <phoneticPr fontId="1"/>
  </si>
  <si>
    <t>農畜産物加工等</t>
    <rPh sb="6" eb="7">
      <t>トウ</t>
    </rPh>
    <phoneticPr fontId="1"/>
  </si>
  <si>
    <t>原料名</t>
    <phoneticPr fontId="1"/>
  </si>
  <si>
    <t>原材料重又は製造量(kg)</t>
    <rPh sb="0" eb="3">
      <t>ゲンザイリョウ</t>
    </rPh>
    <rPh sb="3" eb="4">
      <t>ジュウ</t>
    </rPh>
    <rPh sb="4" eb="5">
      <t>マタ</t>
    </rPh>
    <rPh sb="6" eb="8">
      <t>セイゾウ</t>
    </rPh>
    <rPh sb="8" eb="9">
      <t>リョウ</t>
    </rPh>
    <phoneticPr fontId="1"/>
  </si>
  <si>
    <t>1袋あたりの数量(g)</t>
    <rPh sb="1" eb="2">
      <t>フクロ</t>
    </rPh>
    <rPh sb="6" eb="8">
      <t>スウリョウ</t>
    </rPh>
    <phoneticPr fontId="1"/>
  </si>
  <si>
    <t>販売数
(袋･個等)</t>
    <rPh sb="0" eb="2">
      <t>ハンバイ</t>
    </rPh>
    <rPh sb="2" eb="3">
      <t>スウ</t>
    </rPh>
    <rPh sb="5" eb="6">
      <t>フクロ</t>
    </rPh>
    <rPh sb="7" eb="8">
      <t>コ</t>
    </rPh>
    <rPh sb="8" eb="9">
      <t>トウ</t>
    </rPh>
    <phoneticPr fontId="1"/>
  </si>
  <si>
    <t>単価
（円）</t>
    <rPh sb="0" eb="2">
      <t>タンカ</t>
    </rPh>
    <rPh sb="4" eb="5">
      <t>エン</t>
    </rPh>
    <phoneticPr fontId="1"/>
  </si>
  <si>
    <t>小計</t>
  </si>
  <si>
    <t>合計</t>
  </si>
  <si>
    <r>
      <t>〇東京フューチャーアグリシステム</t>
    </r>
    <r>
      <rPr>
        <vertAlign val="superscript"/>
        <sz val="10"/>
        <rFont val="游明朝"/>
        <family val="1"/>
        <charset val="128"/>
      </rPr>
      <t>®</t>
    </r>
    <r>
      <rPr>
        <sz val="10"/>
        <rFont val="游明朝"/>
        <family val="1"/>
        <charset val="128"/>
      </rPr>
      <t>（システムの分割導入を含む）で生産する農産物の生産計画</t>
    </r>
    <rPh sb="23" eb="25">
      <t>ブンカツ</t>
    </rPh>
    <rPh sb="25" eb="27">
      <t>ドウニュウ</t>
    </rPh>
    <rPh sb="28" eb="29">
      <t>フク</t>
    </rPh>
    <phoneticPr fontId="1"/>
  </si>
  <si>
    <t>項目</t>
  </si>
  <si>
    <t>事業実施年度</t>
  </si>
  <si>
    <t>実施後</t>
  </si>
  <si>
    <t>(　　年度)</t>
  </si>
  <si>
    <t>１年目</t>
  </si>
  <si>
    <t>２年目</t>
  </si>
  <si>
    <t>３年目</t>
  </si>
  <si>
    <t>４年目</t>
  </si>
  <si>
    <t>５年目</t>
  </si>
  <si>
    <t>生産量</t>
    <phoneticPr fontId="1"/>
  </si>
  <si>
    <t>(単位：　　)</t>
  </si>
  <si>
    <t>販売金額</t>
  </si>
  <si>
    <t>※ この表は、実施要領別表の事業メニュー「２　新技術の導入」において東京フューチャーアグリシステム®（システムの分割導入を含む）を整備する事業実施主体のみ記載すること。</t>
    <rPh sb="56" eb="58">
      <t>ブンカツ</t>
    </rPh>
    <rPh sb="58" eb="60">
      <t>ドウニュウ</t>
    </rPh>
    <rPh sb="61" eb="62">
      <t>フク</t>
    </rPh>
    <phoneticPr fontId="1"/>
  </si>
  <si>
    <t>〇</t>
    <phoneticPr fontId="1"/>
  </si>
  <si>
    <t>主な販売先</t>
    <phoneticPr fontId="1"/>
  </si>
  <si>
    <t>※該当する販売先に☑し、（　）に販売先を記入ください。</t>
  </si>
  <si>
    <t>販売先</t>
    <rPh sb="0" eb="3">
      <t>ハンバイサキ</t>
    </rPh>
    <phoneticPr fontId="1"/>
  </si>
  <si>
    <t>出荷店舗数</t>
    <rPh sb="0" eb="2">
      <t>シュッカ</t>
    </rPh>
    <rPh sb="2" eb="5">
      <t>テンポスウ</t>
    </rPh>
    <phoneticPr fontId="1"/>
  </si>
  <si>
    <t>出荷割合</t>
    <phoneticPr fontId="1"/>
  </si>
  <si>
    <t>市場出荷（　　　　　　　）</t>
    <rPh sb="0" eb="2">
      <t>シジョウ</t>
    </rPh>
    <rPh sb="2" eb="4">
      <t>シュッカ</t>
    </rPh>
    <phoneticPr fontId="1"/>
  </si>
  <si>
    <t>スーパー等（　　　　　　）</t>
    <rPh sb="4" eb="5">
      <t>トウ</t>
    </rPh>
    <phoneticPr fontId="1"/>
  </si>
  <si>
    <t>共同直売所（　　　　　　）</t>
    <rPh sb="0" eb="2">
      <t>キョウドウ</t>
    </rPh>
    <rPh sb="2" eb="4">
      <t>チョクバイ</t>
    </rPh>
    <rPh sb="4" eb="5">
      <t>ショ</t>
    </rPh>
    <phoneticPr fontId="1"/>
  </si>
  <si>
    <t>個人直売所（　　　　　　）</t>
    <rPh sb="0" eb="2">
      <t>コジン</t>
    </rPh>
    <rPh sb="2" eb="4">
      <t>チョクバイ</t>
    </rPh>
    <rPh sb="4" eb="5">
      <t>ショ</t>
    </rPh>
    <phoneticPr fontId="1"/>
  </si>
  <si>
    <t>学校給食（　　　　　　　）</t>
    <rPh sb="0" eb="2">
      <t>ガッコウ</t>
    </rPh>
    <rPh sb="2" eb="4">
      <t>キュウショク</t>
    </rPh>
    <phoneticPr fontId="1"/>
  </si>
  <si>
    <t>ネット販売（　　　　　　）</t>
    <rPh sb="3" eb="5">
      <t>ハンバイ</t>
    </rPh>
    <phoneticPr fontId="1"/>
  </si>
  <si>
    <t>その他（　　　　　　　　）</t>
    <rPh sb="2" eb="3">
      <t>タ</t>
    </rPh>
    <phoneticPr fontId="1"/>
  </si>
  <si>
    <t>農業経営の経費の現状及び見通し</t>
    <phoneticPr fontId="1"/>
  </si>
  <si>
    <t>経費</t>
    <phoneticPr fontId="1"/>
  </si>
  <si>
    <t>内訳</t>
  </si>
  <si>
    <t>種苗費</t>
    <rPh sb="0" eb="2">
      <t>シュビョウ</t>
    </rPh>
    <rPh sb="2" eb="3">
      <t>ヒ</t>
    </rPh>
    <phoneticPr fontId="1"/>
  </si>
  <si>
    <t>肥料費</t>
    <rPh sb="0" eb="2">
      <t>ヒリョウ</t>
    </rPh>
    <rPh sb="2" eb="3">
      <t>ヒ</t>
    </rPh>
    <phoneticPr fontId="1"/>
  </si>
  <si>
    <t>農薬費</t>
    <rPh sb="0" eb="2">
      <t>ノウヤク</t>
    </rPh>
    <rPh sb="2" eb="3">
      <t>ヒ</t>
    </rPh>
    <phoneticPr fontId="1"/>
  </si>
  <si>
    <t>諸材料費</t>
    <rPh sb="0" eb="1">
      <t>ショ</t>
    </rPh>
    <rPh sb="1" eb="4">
      <t>ザイリョウヒ</t>
    </rPh>
    <phoneticPr fontId="1"/>
  </si>
  <si>
    <t>動力光熱費</t>
    <rPh sb="0" eb="2">
      <t>ドウリョク</t>
    </rPh>
    <rPh sb="2" eb="5">
      <t>コウネツヒ</t>
    </rPh>
    <phoneticPr fontId="1"/>
  </si>
  <si>
    <t>雇用費</t>
    <rPh sb="0" eb="3">
      <t>コヨウヒ</t>
    </rPh>
    <phoneticPr fontId="1"/>
  </si>
  <si>
    <t>出荷手数料</t>
    <rPh sb="0" eb="2">
      <t>シュッカ</t>
    </rPh>
    <rPh sb="2" eb="5">
      <t>テスウリョウ</t>
    </rPh>
    <phoneticPr fontId="1"/>
  </si>
  <si>
    <t>雑費</t>
    <rPh sb="0" eb="2">
      <t>ザッピ</t>
    </rPh>
    <phoneticPr fontId="1"/>
  </si>
  <si>
    <t>〇整備内容と年間利用計画</t>
    <rPh sb="1" eb="3">
      <t>セイビ</t>
    </rPh>
    <rPh sb="3" eb="5">
      <t>ナイヨウ</t>
    </rPh>
    <rPh sb="6" eb="8">
      <t>ネンカン</t>
    </rPh>
    <rPh sb="8" eb="10">
      <t>リヨウ</t>
    </rPh>
    <rPh sb="10" eb="12">
      <t>ケイカク</t>
    </rPh>
    <phoneticPr fontId="1"/>
  </si>
  <si>
    <r>
      <t xml:space="preserve">内容・事業量
</t>
    </r>
    <r>
      <rPr>
        <sz val="8"/>
        <rFont val="游明朝"/>
        <family val="1"/>
        <charset val="128"/>
      </rPr>
      <t>（新規・機能向上）</t>
    </r>
    <rPh sb="0" eb="2">
      <t>ナイヨウ</t>
    </rPh>
    <rPh sb="3" eb="5">
      <t>ジギョウ</t>
    </rPh>
    <rPh sb="5" eb="6">
      <t>リョウ</t>
    </rPh>
    <rPh sb="8" eb="10">
      <t>シンキ</t>
    </rPh>
    <rPh sb="11" eb="13">
      <t>キノウ</t>
    </rPh>
    <rPh sb="13" eb="15">
      <t>コウジョウ</t>
    </rPh>
    <phoneticPr fontId="1"/>
  </si>
  <si>
    <t>施設等整備場所所在地</t>
    <rPh sb="0" eb="2">
      <t>シセツ</t>
    </rPh>
    <rPh sb="2" eb="3">
      <t>トウ</t>
    </rPh>
    <rPh sb="3" eb="5">
      <t>セイビ</t>
    </rPh>
    <rPh sb="5" eb="7">
      <t>バショ</t>
    </rPh>
    <rPh sb="7" eb="10">
      <t>ショザイチ</t>
    </rPh>
    <phoneticPr fontId="1"/>
  </si>
  <si>
    <t>年間利用計画</t>
    <rPh sb="0" eb="1">
      <t>ネン</t>
    </rPh>
    <rPh sb="1" eb="2">
      <t>カン</t>
    </rPh>
    <rPh sb="2" eb="4">
      <t>リヨウ</t>
    </rPh>
    <rPh sb="4" eb="6">
      <t>ケイカク</t>
    </rPh>
    <phoneticPr fontId="1"/>
  </si>
  <si>
    <t>※複数の施設を整備する場合は、施設ごとに記入する。</t>
  </si>
  <si>
    <t>※栽培期間を―で記入し、出荷期間を□で記入する。</t>
  </si>
  <si>
    <t>―</t>
    <phoneticPr fontId="1"/>
  </si>
  <si>
    <t>家族経営協定</t>
    <rPh sb="0" eb="2">
      <t>カゾク</t>
    </rPh>
    <rPh sb="2" eb="4">
      <t>ケイエイ</t>
    </rPh>
    <rPh sb="4" eb="6">
      <t>キョウテイ</t>
    </rPh>
    <phoneticPr fontId="1"/>
  </si>
  <si>
    <t>事業メニュー</t>
    <rPh sb="0" eb="2">
      <t>ジギョウ</t>
    </rPh>
    <phoneticPr fontId="1"/>
  </si>
  <si>
    <t>施設等整備計画内容及び事業量
(棟数、面積、規格、台数等）</t>
    <rPh sb="2" eb="3">
      <t>トウ</t>
    </rPh>
    <rPh sb="9" eb="10">
      <t>オヨ</t>
    </rPh>
    <phoneticPr fontId="1"/>
  </si>
  <si>
    <t>目標年達成率(％)</t>
    <rPh sb="0" eb="2">
      <t>モクヒョウ</t>
    </rPh>
    <rPh sb="2" eb="3">
      <t>ネン</t>
    </rPh>
    <rPh sb="3" eb="6">
      <t>タッセイリツ</t>
    </rPh>
    <phoneticPr fontId="1"/>
  </si>
  <si>
    <t>鉢・ポットの大きさ(号)等</t>
    <rPh sb="0" eb="1">
      <t>ハチ</t>
    </rPh>
    <rPh sb="6" eb="7">
      <t>オオ</t>
    </rPh>
    <rPh sb="10" eb="11">
      <t>ゴウ</t>
    </rPh>
    <rPh sb="12" eb="13">
      <t>トウ</t>
    </rPh>
    <phoneticPr fontId="1"/>
  </si>
  <si>
    <t>生産量
(ポット、鉢、トレイ等)</t>
    <rPh sb="0" eb="2">
      <t>セイサン</t>
    </rPh>
    <rPh sb="2" eb="3">
      <t>リョウ</t>
    </rPh>
    <rPh sb="9" eb="10">
      <t>ハチ</t>
    </rPh>
    <rPh sb="14" eb="15">
      <t>トウ</t>
    </rPh>
    <phoneticPr fontId="1"/>
  </si>
  <si>
    <t>1ポットあたりの単価(円)</t>
    <rPh sb="8" eb="10">
      <t>タンカ</t>
    </rPh>
    <rPh sb="11" eb="12">
      <t>エン</t>
    </rPh>
    <phoneticPr fontId="1"/>
  </si>
  <si>
    <t>生産量（ポット・鉢・トレイ数）</t>
    <rPh sb="0" eb="2">
      <t>セイサン</t>
    </rPh>
    <rPh sb="2" eb="3">
      <t>リョウ</t>
    </rPh>
    <rPh sb="8" eb="9">
      <t>ハチ</t>
    </rPh>
    <rPh sb="13" eb="14">
      <t>スウ</t>
    </rPh>
    <phoneticPr fontId="1"/>
  </si>
  <si>
    <t>生産量(kg)</t>
    <rPh sb="0" eb="2">
      <t>セイサン</t>
    </rPh>
    <rPh sb="2" eb="3">
      <t>リョウ</t>
    </rPh>
    <phoneticPr fontId="1"/>
  </si>
  <si>
    <t>販売数
(袋･個等）</t>
    <rPh sb="0" eb="2">
      <t>ハンバイ</t>
    </rPh>
    <rPh sb="2" eb="3">
      <t>スウ</t>
    </rPh>
    <rPh sb="5" eb="6">
      <t>フクロ</t>
    </rPh>
    <rPh sb="7" eb="8">
      <t>コ</t>
    </rPh>
    <rPh sb="8" eb="9">
      <t>トウ</t>
    </rPh>
    <phoneticPr fontId="1"/>
  </si>
  <si>
    <t>〇東京フューチャーアグリシステム®で生産する農産物の生産計画</t>
    <phoneticPr fontId="1"/>
  </si>
  <si>
    <t>※ この表は、実施要領別表の事業メニュー「２　新技術の導入」において東京フューチャーアグリシステム®を整備する事業実施主体のみ記載すること。</t>
    <phoneticPr fontId="1"/>
  </si>
  <si>
    <t>〇既存施設の年間利用状況（R３年度）</t>
    <rPh sb="1" eb="3">
      <t>キゾン</t>
    </rPh>
    <rPh sb="3" eb="5">
      <t>シセツ</t>
    </rPh>
    <rPh sb="6" eb="8">
      <t>ネンカン</t>
    </rPh>
    <rPh sb="8" eb="10">
      <t>リヨウ</t>
    </rPh>
    <rPh sb="10" eb="12">
      <t>ジョウキョウ</t>
    </rPh>
    <rPh sb="15" eb="17">
      <t>ネンド</t>
    </rPh>
    <phoneticPr fontId="1"/>
  </si>
  <si>
    <t>目標年度
（事業実施後 7年後）</t>
    <rPh sb="0" eb="2">
      <t>モクヒョウ</t>
    </rPh>
    <rPh sb="2" eb="4">
      <t>ネンド</t>
    </rPh>
    <rPh sb="6" eb="8">
      <t>ジギョウ</t>
    </rPh>
    <rPh sb="8" eb="10">
      <t>ジッシ</t>
    </rPh>
    <rPh sb="10" eb="11">
      <t>ゴ</t>
    </rPh>
    <rPh sb="13" eb="14">
      <t>ネン</t>
    </rPh>
    <rPh sb="14" eb="15">
      <t>ゴ</t>
    </rPh>
    <phoneticPr fontId="1"/>
  </si>
  <si>
    <t>5年目</t>
  </si>
  <si>
    <t>6年目</t>
    <phoneticPr fontId="1"/>
  </si>
  <si>
    <t>事業実施主体の売上（千円）</t>
    <rPh sb="10" eb="12">
      <t>センエン</t>
    </rPh>
    <phoneticPr fontId="1"/>
  </si>
  <si>
    <t>自己負担分の支払い方法</t>
    <phoneticPr fontId="1"/>
  </si>
  <si>
    <t>農地の詳細</t>
    <rPh sb="0" eb="2">
      <t>ノウチ</t>
    </rPh>
    <rPh sb="3" eb="5">
      <t>ショウサイ</t>
    </rPh>
    <phoneticPr fontId="1"/>
  </si>
  <si>
    <t xml:space="preserve">※施設等整備予定地が借入地の場合、筆ごとの賃借期間（年月日～年月日）を記載してください。
※施設等を整備する農地の詳細を記載（例：施設等は生産緑地に整備（R4特定生産緑地に指定予定））
</t>
    <rPh sb="1" eb="3">
      <t>シセツ</t>
    </rPh>
    <rPh sb="3" eb="4">
      <t>トウ</t>
    </rPh>
    <rPh sb="4" eb="6">
      <t>セイビ</t>
    </rPh>
    <rPh sb="6" eb="9">
      <t>ヨテイチ</t>
    </rPh>
    <rPh sb="88" eb="90">
      <t>ヨテイ</t>
    </rPh>
    <phoneticPr fontId="1"/>
  </si>
  <si>
    <t>kg</t>
    <phoneticPr fontId="1"/>
  </si>
  <si>
    <t>(　　年度)</t>
    <phoneticPr fontId="1"/>
  </si>
  <si>
    <t>学校給食（　　　　　　　）</t>
    <phoneticPr fontId="1"/>
  </si>
  <si>
    <t>必須</t>
    <rPh sb="0" eb="2">
      <t>ヒッス</t>
    </rPh>
    <phoneticPr fontId="1"/>
  </si>
  <si>
    <t>その他</t>
    <rPh sb="2" eb="3">
      <t>タ</t>
    </rPh>
    <phoneticPr fontId="1"/>
  </si>
  <si>
    <t>作物名等</t>
    <rPh sb="3" eb="4">
      <t>トウ</t>
    </rPh>
    <phoneticPr fontId="1"/>
  </si>
  <si>
    <t>飼養頭数(頭、羽等)又は作付面積(a)</t>
    <rPh sb="5" eb="6">
      <t>アタマ</t>
    </rPh>
    <rPh sb="7" eb="8">
      <t>ワ</t>
    </rPh>
    <rPh sb="8" eb="9">
      <t>トウ</t>
    </rPh>
    <phoneticPr fontId="1"/>
  </si>
  <si>
    <t>生産量
（kg、頭、羽等）</t>
    <rPh sb="0" eb="2">
      <t>セイサン</t>
    </rPh>
    <rPh sb="2" eb="3">
      <t>リョウ</t>
    </rPh>
    <rPh sb="8" eb="9">
      <t>トウ</t>
    </rPh>
    <rPh sb="10" eb="11">
      <t>ワ</t>
    </rPh>
    <rPh sb="11" eb="12">
      <t>トウ</t>
    </rPh>
    <phoneticPr fontId="1"/>
  </si>
  <si>
    <t>売上金額
（千円）</t>
    <rPh sb="0" eb="2">
      <t>ウリアゲ</t>
    </rPh>
    <rPh sb="2" eb="4">
      <t>キンガク</t>
    </rPh>
    <rPh sb="6" eb="8">
      <t>センエン</t>
    </rPh>
    <phoneticPr fontId="1"/>
  </si>
  <si>
    <t>飼養頭数(頭、羽等)又は作付面積(a)</t>
    <phoneticPr fontId="1"/>
  </si>
  <si>
    <t>1aあたりの生産量(ka)</t>
    <rPh sb="6" eb="8">
      <t>セイサン</t>
    </rPh>
    <rPh sb="8" eb="9">
      <t>リョウ</t>
    </rPh>
    <phoneticPr fontId="1"/>
  </si>
  <si>
    <t>売上金額
（千円）</t>
    <phoneticPr fontId="1"/>
  </si>
  <si>
    <t>頭数</t>
    <rPh sb="0" eb="2">
      <t>トウスウ</t>
    </rPh>
    <phoneticPr fontId="1"/>
  </si>
  <si>
    <t>頭</t>
    <rPh sb="0" eb="1">
      <t>トウ</t>
    </rPh>
    <phoneticPr fontId="1"/>
  </si>
  <si>
    <t>作付面積</t>
    <rPh sb="0" eb="2">
      <t>サクツケ</t>
    </rPh>
    <rPh sb="2" eb="4">
      <t>メンセキ</t>
    </rPh>
    <phoneticPr fontId="1"/>
  </si>
  <si>
    <t>原材料又は製造量(kg)</t>
    <rPh sb="0" eb="3">
      <t>ゲンザイリョウ</t>
    </rPh>
    <rPh sb="3" eb="4">
      <t>マタ</t>
    </rPh>
    <rPh sb="5" eb="7">
      <t>セイゾウ</t>
    </rPh>
    <rPh sb="7" eb="8">
      <t>リョウ</t>
    </rPh>
    <phoneticPr fontId="1"/>
  </si>
  <si>
    <t>販売数
(袋･ﾊﾟｯｸ）</t>
    <rPh sb="0" eb="2">
      <t>ハンバイ</t>
    </rPh>
    <rPh sb="2" eb="3">
      <t>スウ</t>
    </rPh>
    <rPh sb="5" eb="6">
      <t>フクロ</t>
    </rPh>
    <phoneticPr fontId="1"/>
  </si>
  <si>
    <t>素畜費</t>
    <rPh sb="0" eb="1">
      <t>モト</t>
    </rPh>
    <rPh sb="1" eb="2">
      <t>チク</t>
    </rPh>
    <rPh sb="2" eb="3">
      <t>ヒ</t>
    </rPh>
    <phoneticPr fontId="1"/>
  </si>
  <si>
    <t>飼料費</t>
    <rPh sb="0" eb="2">
      <t>シリョウ</t>
    </rPh>
    <rPh sb="2" eb="3">
      <t>ヒ</t>
    </rPh>
    <phoneticPr fontId="1"/>
  </si>
  <si>
    <t>農薬・衛生費</t>
    <rPh sb="0" eb="2">
      <t>ノウヤク</t>
    </rPh>
    <rPh sb="3" eb="5">
      <t>エイセイ</t>
    </rPh>
    <rPh sb="5" eb="6">
      <t>ヒ</t>
    </rPh>
    <phoneticPr fontId="1"/>
  </si>
  <si>
    <t>諸材料費</t>
    <rPh sb="0" eb="1">
      <t>ショ</t>
    </rPh>
    <rPh sb="1" eb="3">
      <t>ザイリョウ</t>
    </rPh>
    <rPh sb="3" eb="4">
      <t>ヒ</t>
    </rPh>
    <phoneticPr fontId="1"/>
  </si>
  <si>
    <t>荷造運賃手数料</t>
    <rPh sb="0" eb="2">
      <t>ニヅク</t>
    </rPh>
    <rPh sb="2" eb="4">
      <t>ウンチン</t>
    </rPh>
    <rPh sb="4" eb="7">
      <t>テスウリョウ</t>
    </rPh>
    <phoneticPr fontId="1"/>
  </si>
  <si>
    <t>機械修繕費</t>
    <rPh sb="0" eb="2">
      <t>キカイ</t>
    </rPh>
    <rPh sb="2" eb="5">
      <t>シュウゼンヒ</t>
    </rPh>
    <phoneticPr fontId="1"/>
  </si>
  <si>
    <t>所在地</t>
    <rPh sb="0" eb="3">
      <t>ショザイチ</t>
    </rPh>
    <phoneticPr fontId="1"/>
  </si>
  <si>
    <t>要望者の概要等</t>
    <rPh sb="0" eb="2">
      <t>ヨウボウ</t>
    </rPh>
    <rPh sb="2" eb="3">
      <t>シャ</t>
    </rPh>
    <rPh sb="4" eb="6">
      <t>ガイヨウ</t>
    </rPh>
    <rPh sb="6" eb="7">
      <t>トウ</t>
    </rPh>
    <phoneticPr fontId="1"/>
  </si>
  <si>
    <t>設立年月日</t>
    <rPh sb="0" eb="2">
      <t>セツリツ</t>
    </rPh>
    <rPh sb="2" eb="5">
      <t>ネンガッピ</t>
    </rPh>
    <phoneticPr fontId="1"/>
  </si>
  <si>
    <t>構成戸数</t>
    <rPh sb="0" eb="2">
      <t>コウセイ</t>
    </rPh>
    <rPh sb="2" eb="4">
      <t>コスウ</t>
    </rPh>
    <phoneticPr fontId="1"/>
  </si>
  <si>
    <t>受益戸数</t>
    <rPh sb="0" eb="2">
      <t>ジュエキ</t>
    </rPh>
    <rPh sb="2" eb="4">
      <t>コスウ</t>
    </rPh>
    <phoneticPr fontId="1"/>
  </si>
  <si>
    <t>認定農業者数</t>
    <rPh sb="0" eb="2">
      <t>ニンテイ</t>
    </rPh>
    <rPh sb="2" eb="5">
      <t>ノウギョウシャ</t>
    </rPh>
    <rPh sb="5" eb="6">
      <t>スウ</t>
    </rPh>
    <phoneticPr fontId="1"/>
  </si>
  <si>
    <t>施設等整備予定地</t>
    <rPh sb="0" eb="2">
      <t>シセツ</t>
    </rPh>
    <rPh sb="2" eb="3">
      <t>トウ</t>
    </rPh>
    <rPh sb="3" eb="5">
      <t>セイビ</t>
    </rPh>
    <rPh sb="5" eb="8">
      <t>ヨテイチ</t>
    </rPh>
    <phoneticPr fontId="1"/>
  </si>
  <si>
    <t>事業実施について、組織内での承認の有無（見込み含む）</t>
    <rPh sb="9" eb="11">
      <t>ソシキ</t>
    </rPh>
    <rPh sb="14" eb="16">
      <t>ショウニン</t>
    </rPh>
    <rPh sb="17" eb="19">
      <t>ウム</t>
    </rPh>
    <rPh sb="20" eb="22">
      <t>ミコ</t>
    </rPh>
    <rPh sb="23" eb="24">
      <t>フク</t>
    </rPh>
    <phoneticPr fontId="1"/>
  </si>
  <si>
    <t>現状と課題</t>
    <rPh sb="3" eb="5">
      <t>カダイ</t>
    </rPh>
    <phoneticPr fontId="1"/>
  </si>
  <si>
    <t xml:space="preserve">補助対象経費（円）
</t>
    <phoneticPr fontId="1"/>
  </si>
  <si>
    <t>区市町
としての
方針</t>
    <rPh sb="0" eb="1">
      <t>ク</t>
    </rPh>
    <rPh sb="1" eb="3">
      <t>シチョウ</t>
    </rPh>
    <rPh sb="9" eb="11">
      <t>ホウシン</t>
    </rPh>
    <phoneticPr fontId="1"/>
  </si>
  <si>
    <t>※施設の利用期間を□で記入する。</t>
    <rPh sb="1" eb="3">
      <t>シセツ</t>
    </rPh>
    <rPh sb="4" eb="6">
      <t>リヨウ</t>
    </rPh>
    <rPh sb="6" eb="8">
      <t>キカン</t>
    </rPh>
    <phoneticPr fontId="1"/>
  </si>
  <si>
    <t>その他特記事項</t>
    <rPh sb="2" eb="3">
      <t>タ</t>
    </rPh>
    <rPh sb="3" eb="5">
      <t>トッキ</t>
    </rPh>
    <rPh sb="5" eb="7">
      <t>ジコウ</t>
    </rPh>
    <phoneticPr fontId="1"/>
  </si>
  <si>
    <t>〇共同利用施設等の整備に係る現状と目標</t>
    <rPh sb="1" eb="3">
      <t>キョウドウ</t>
    </rPh>
    <rPh sb="3" eb="5">
      <t>リヨウ</t>
    </rPh>
    <rPh sb="5" eb="7">
      <t>シセツ</t>
    </rPh>
    <rPh sb="7" eb="8">
      <t>トウ</t>
    </rPh>
    <rPh sb="9" eb="11">
      <t>セイビ</t>
    </rPh>
    <rPh sb="12" eb="13">
      <t>カカ</t>
    </rPh>
    <rPh sb="14" eb="16">
      <t>ゲンジョウ</t>
    </rPh>
    <rPh sb="17" eb="19">
      <t>モクヒョウ</t>
    </rPh>
    <phoneticPr fontId="1"/>
  </si>
  <si>
    <t>目標とする経営内容</t>
    <rPh sb="0" eb="2">
      <t>モクヒョウ</t>
    </rPh>
    <rPh sb="5" eb="7">
      <t>ケイエイ</t>
    </rPh>
    <rPh sb="7" eb="9">
      <t>ナイヨウ</t>
    </rPh>
    <phoneticPr fontId="1"/>
  </si>
  <si>
    <t>経営内容内訳</t>
    <rPh sb="0" eb="2">
      <t>ケイエイ</t>
    </rPh>
    <rPh sb="2" eb="4">
      <t>ナイヨウ</t>
    </rPh>
    <rPh sb="4" eb="6">
      <t>ウチワケ</t>
    </rPh>
    <phoneticPr fontId="1"/>
  </si>
  <si>
    <t>目標とする施設・機械等の整備内容</t>
    <rPh sb="0" eb="2">
      <t>モクヒョウ</t>
    </rPh>
    <rPh sb="5" eb="7">
      <t>シセツ</t>
    </rPh>
    <rPh sb="8" eb="10">
      <t>キカイ</t>
    </rPh>
    <rPh sb="10" eb="11">
      <t>トウ</t>
    </rPh>
    <rPh sb="12" eb="14">
      <t>セイビ</t>
    </rPh>
    <rPh sb="14" eb="16">
      <t>ナイヨウ</t>
    </rPh>
    <phoneticPr fontId="1"/>
  </si>
  <si>
    <t>棟・台数等</t>
  </si>
  <si>
    <t>施設</t>
    <rPh sb="0" eb="2">
      <t>シセツ</t>
    </rPh>
    <phoneticPr fontId="1"/>
  </si>
  <si>
    <t>機械等</t>
    <rPh sb="0" eb="2">
      <t>キカイ</t>
    </rPh>
    <rPh sb="2" eb="3">
      <t>トウ</t>
    </rPh>
    <phoneticPr fontId="1"/>
  </si>
  <si>
    <t>目標とする地域
雇用創出効果</t>
    <rPh sb="0" eb="2">
      <t>モクヒョウ</t>
    </rPh>
    <rPh sb="5" eb="7">
      <t>チイキ</t>
    </rPh>
    <rPh sb="8" eb="10">
      <t>コヨウ</t>
    </rPh>
    <rPh sb="10" eb="12">
      <t>ソウシュツ</t>
    </rPh>
    <rPh sb="12" eb="14">
      <t>コウカ</t>
    </rPh>
    <phoneticPr fontId="1"/>
  </si>
  <si>
    <t>雇用者内訳</t>
    <rPh sb="0" eb="3">
      <t>コヨウシャ</t>
    </rPh>
    <rPh sb="3" eb="5">
      <t>ウチワケ</t>
    </rPh>
    <phoneticPr fontId="1"/>
  </si>
  <si>
    <t>常雇用</t>
    <rPh sb="0" eb="1">
      <t>ジョウ</t>
    </rPh>
    <rPh sb="1" eb="3">
      <t>コヨウ</t>
    </rPh>
    <phoneticPr fontId="1"/>
  </si>
  <si>
    <t>合　計</t>
    <rPh sb="0" eb="1">
      <t>ゴウ</t>
    </rPh>
    <rPh sb="2" eb="3">
      <t>ケイ</t>
    </rPh>
    <phoneticPr fontId="1"/>
  </si>
  <si>
    <t>経営の経費の現状及び見通し</t>
    <rPh sb="0" eb="2">
      <t>ケイエイ</t>
    </rPh>
    <rPh sb="3" eb="5">
      <t>ケイヒ</t>
    </rPh>
    <rPh sb="6" eb="8">
      <t>ゲンジョウ</t>
    </rPh>
    <rPh sb="8" eb="9">
      <t>オヨ</t>
    </rPh>
    <rPh sb="10" eb="12">
      <t>ミトオ</t>
    </rPh>
    <phoneticPr fontId="1"/>
  </si>
  <si>
    <t>経費内訳</t>
    <rPh sb="0" eb="2">
      <t>ケイヒ</t>
    </rPh>
    <rPh sb="2" eb="4">
      <t>ウチワケ</t>
    </rPh>
    <phoneticPr fontId="1"/>
  </si>
  <si>
    <t>災害発生時の
施設の活用</t>
    <rPh sb="0" eb="2">
      <t>サイガイ</t>
    </rPh>
    <rPh sb="2" eb="4">
      <t>ハッセイ</t>
    </rPh>
    <rPh sb="4" eb="5">
      <t>ジ</t>
    </rPh>
    <rPh sb="7" eb="9">
      <t>シセツ</t>
    </rPh>
    <rPh sb="10" eb="12">
      <t>カツヨウ</t>
    </rPh>
    <phoneticPr fontId="1"/>
  </si>
  <si>
    <t>活用する施設</t>
    <rPh sb="0" eb="2">
      <t>カツヨウ</t>
    </rPh>
    <rPh sb="4" eb="6">
      <t>シセツ</t>
    </rPh>
    <phoneticPr fontId="1"/>
  </si>
  <si>
    <t>活用方法</t>
    <rPh sb="0" eb="2">
      <t>カツヨウ</t>
    </rPh>
    <rPh sb="2" eb="4">
      <t>ホウホウ</t>
    </rPh>
    <phoneticPr fontId="1"/>
  </si>
  <si>
    <t>〇添付資料
１　費用対効果の算定
２　見積損益計算書
３　一般平面図（受益地を明確にする）
４　施設等整備位置図、農業機械定置図、基盤整備に関する書類
５　その他必要な資料（見積書、図面等）
６　事業実施主体の規約等（共同利用施設等を整備する場合）
７　施設等整備場所が農業振興地域のうち農用地区域であることが分かる資料（農業振興地域内農用地に施設等を整備する場合）</t>
    <phoneticPr fontId="1"/>
  </si>
  <si>
    <t>（別表１）事業目的</t>
    <rPh sb="1" eb="3">
      <t>ベッピョウ</t>
    </rPh>
    <rPh sb="5" eb="7">
      <t>ジギョウ</t>
    </rPh>
    <rPh sb="7" eb="9">
      <t>モクテキ</t>
    </rPh>
    <phoneticPr fontId="1"/>
  </si>
  <si>
    <t>補助率（都費）</t>
    <rPh sb="0" eb="3">
      <t>ホジョリツ</t>
    </rPh>
    <rPh sb="4" eb="5">
      <t>ト</t>
    </rPh>
    <rPh sb="5" eb="6">
      <t>ヒ</t>
    </rPh>
    <phoneticPr fontId="1"/>
  </si>
  <si>
    <t>（別表２）要件</t>
    <rPh sb="1" eb="3">
      <t>ベッピョウ</t>
    </rPh>
    <rPh sb="5" eb="7">
      <t>ヨウケン</t>
    </rPh>
    <phoneticPr fontId="1"/>
  </si>
  <si>
    <t>加算率</t>
    <rPh sb="0" eb="2">
      <t>カサン</t>
    </rPh>
    <rPh sb="2" eb="3">
      <t>リツ</t>
    </rPh>
    <phoneticPr fontId="1"/>
  </si>
  <si>
    <t>就農形態</t>
    <rPh sb="0" eb="2">
      <t>シュウノウ</t>
    </rPh>
    <rPh sb="2" eb="4">
      <t>ケイタイ</t>
    </rPh>
    <phoneticPr fontId="1"/>
  </si>
  <si>
    <t>過去事業リスト</t>
    <rPh sb="0" eb="2">
      <t>カコ</t>
    </rPh>
    <rPh sb="2" eb="4">
      <t>ジギョウ</t>
    </rPh>
    <phoneticPr fontId="1"/>
  </si>
  <si>
    <t>過去事業リスト（畜産）</t>
    <rPh sb="0" eb="2">
      <t>カコ</t>
    </rPh>
    <rPh sb="2" eb="4">
      <t>ジギョウ</t>
    </rPh>
    <rPh sb="8" eb="10">
      <t>チクサン</t>
    </rPh>
    <phoneticPr fontId="1"/>
  </si>
  <si>
    <t>加算メニュー</t>
    <rPh sb="0" eb="2">
      <t>カサン</t>
    </rPh>
    <phoneticPr fontId="1"/>
  </si>
  <si>
    <t>露地野菜</t>
    <rPh sb="0" eb="2">
      <t>ロジ</t>
    </rPh>
    <rPh sb="2" eb="4">
      <t>ヤサイ</t>
    </rPh>
    <phoneticPr fontId="1"/>
  </si>
  <si>
    <t>活力</t>
    <rPh sb="0" eb="2">
      <t>カツリョク</t>
    </rPh>
    <phoneticPr fontId="1"/>
  </si>
  <si>
    <t>経営力の強化</t>
    <rPh sb="0" eb="3">
      <t>ケイエイリョク</t>
    </rPh>
    <rPh sb="4" eb="6">
      <t>キョウカ</t>
    </rPh>
    <phoneticPr fontId="1"/>
  </si>
  <si>
    <t>スマート農業の導入</t>
    <rPh sb="4" eb="6">
      <t>ノウギョウ</t>
    </rPh>
    <rPh sb="7" eb="9">
      <t>ドウニュウ</t>
    </rPh>
    <phoneticPr fontId="1"/>
  </si>
  <si>
    <t>施設野菜</t>
    <rPh sb="0" eb="2">
      <t>シセツ</t>
    </rPh>
    <rPh sb="2" eb="4">
      <t>ヤサイ</t>
    </rPh>
    <phoneticPr fontId="1"/>
  </si>
  <si>
    <t>魅力</t>
    <rPh sb="0" eb="2">
      <t>ミリョク</t>
    </rPh>
    <phoneticPr fontId="1"/>
  </si>
  <si>
    <t>新技術の導入</t>
    <rPh sb="0" eb="3">
      <t>シンギジュツ</t>
    </rPh>
    <rPh sb="4" eb="6">
      <t>ドウニュウ</t>
    </rPh>
    <phoneticPr fontId="1"/>
  </si>
  <si>
    <t>農業振興地域農用地区域内農地の利活用</t>
    <rPh sb="0" eb="2">
      <t>ノウギョウ</t>
    </rPh>
    <rPh sb="2" eb="4">
      <t>シンコウ</t>
    </rPh>
    <rPh sb="4" eb="6">
      <t>チイキ</t>
    </rPh>
    <rPh sb="6" eb="9">
      <t>ノウヨウチ</t>
    </rPh>
    <rPh sb="9" eb="11">
      <t>クイキ</t>
    </rPh>
    <rPh sb="11" eb="12">
      <t>ナイ</t>
    </rPh>
    <rPh sb="12" eb="14">
      <t>ノウチ</t>
    </rPh>
    <rPh sb="15" eb="18">
      <t>リカツヨウ</t>
    </rPh>
    <phoneticPr fontId="1"/>
  </si>
  <si>
    <t>露地果樹</t>
    <rPh sb="0" eb="2">
      <t>ロジ</t>
    </rPh>
    <rPh sb="2" eb="4">
      <t>カジュ</t>
    </rPh>
    <phoneticPr fontId="1"/>
  </si>
  <si>
    <t>PU</t>
    <phoneticPr fontId="1"/>
  </si>
  <si>
    <t>生産基盤の高度化</t>
    <rPh sb="0" eb="2">
      <t>セイサン</t>
    </rPh>
    <rPh sb="2" eb="4">
      <t>キバン</t>
    </rPh>
    <rPh sb="5" eb="8">
      <t>コウドカ</t>
    </rPh>
    <phoneticPr fontId="1"/>
  </si>
  <si>
    <t>再生可能エネルギーの利用促進</t>
    <rPh sb="0" eb="2">
      <t>サイセイ</t>
    </rPh>
    <rPh sb="2" eb="4">
      <t>カノウ</t>
    </rPh>
    <rPh sb="10" eb="12">
      <t>リヨウ</t>
    </rPh>
    <rPh sb="12" eb="14">
      <t>ソクシン</t>
    </rPh>
    <phoneticPr fontId="1"/>
  </si>
  <si>
    <t>施設果樹</t>
    <rPh sb="0" eb="2">
      <t>シセツ</t>
    </rPh>
    <rPh sb="2" eb="4">
      <t>カジュ</t>
    </rPh>
    <phoneticPr fontId="1"/>
  </si>
  <si>
    <t>活性化</t>
    <rPh sb="0" eb="3">
      <t>カッセイカ</t>
    </rPh>
    <phoneticPr fontId="1"/>
  </si>
  <si>
    <t>既存施設の改修</t>
    <rPh sb="0" eb="2">
      <t>キソン</t>
    </rPh>
    <rPh sb="2" eb="4">
      <t>シセツ</t>
    </rPh>
    <rPh sb="5" eb="7">
      <t>カイシュウ</t>
    </rPh>
    <phoneticPr fontId="1"/>
  </si>
  <si>
    <t>生産工程の持続的改善及びエコ農産物等の生産拡大</t>
    <rPh sb="0" eb="2">
      <t>セイサン</t>
    </rPh>
    <rPh sb="2" eb="4">
      <t>コウテイ</t>
    </rPh>
    <rPh sb="5" eb="8">
      <t>ジゾクテキ</t>
    </rPh>
    <rPh sb="8" eb="10">
      <t>カイゼン</t>
    </rPh>
    <rPh sb="10" eb="11">
      <t>オヨ</t>
    </rPh>
    <rPh sb="14" eb="17">
      <t>ノウサンブツ</t>
    </rPh>
    <rPh sb="17" eb="18">
      <t>トウ</t>
    </rPh>
    <rPh sb="19" eb="21">
      <t>セイサン</t>
    </rPh>
    <rPh sb="21" eb="23">
      <t>カクダイ</t>
    </rPh>
    <phoneticPr fontId="1"/>
  </si>
  <si>
    <t>露地花卉</t>
    <rPh sb="0" eb="2">
      <t>ロジ</t>
    </rPh>
    <rPh sb="2" eb="4">
      <t>カキ</t>
    </rPh>
    <phoneticPr fontId="1"/>
  </si>
  <si>
    <t>地プロ</t>
    <rPh sb="0" eb="1">
      <t>チ</t>
    </rPh>
    <phoneticPr fontId="1"/>
  </si>
  <si>
    <t>畜産リース</t>
    <rPh sb="0" eb="2">
      <t>チクサン</t>
    </rPh>
    <phoneticPr fontId="1"/>
  </si>
  <si>
    <t>温室効果ガスの排出削減</t>
    <rPh sb="0" eb="2">
      <t>オンシツ</t>
    </rPh>
    <rPh sb="2" eb="4">
      <t>コウカ</t>
    </rPh>
    <rPh sb="7" eb="9">
      <t>ハイシュツ</t>
    </rPh>
    <rPh sb="9" eb="11">
      <t>サクゲン</t>
    </rPh>
    <phoneticPr fontId="1"/>
  </si>
  <si>
    <t>労働環境の快適化促進</t>
    <rPh sb="0" eb="2">
      <t>ロウドウ</t>
    </rPh>
    <rPh sb="2" eb="4">
      <t>カンキョウ</t>
    </rPh>
    <rPh sb="5" eb="8">
      <t>カイテキカ</t>
    </rPh>
    <rPh sb="8" eb="10">
      <t>ソクシン</t>
    </rPh>
    <phoneticPr fontId="1"/>
  </si>
  <si>
    <t>施設花卉</t>
    <rPh sb="0" eb="2">
      <t>シセツ</t>
    </rPh>
    <rPh sb="2" eb="4">
      <t>カキ</t>
    </rPh>
    <phoneticPr fontId="1"/>
  </si>
  <si>
    <t>創出・再生</t>
    <rPh sb="0" eb="2">
      <t>ソウシュツ</t>
    </rPh>
    <rPh sb="3" eb="5">
      <t>サイセイ</t>
    </rPh>
    <phoneticPr fontId="1"/>
  </si>
  <si>
    <t>労働環境の快適化</t>
    <rPh sb="0" eb="2">
      <t>ロウドウ</t>
    </rPh>
    <rPh sb="2" eb="4">
      <t>カンキョウ</t>
    </rPh>
    <rPh sb="5" eb="8">
      <t>カイテキカ</t>
    </rPh>
    <phoneticPr fontId="1"/>
  </si>
  <si>
    <t>畜産経営体の経営力強化</t>
    <rPh sb="0" eb="2">
      <t>チクサン</t>
    </rPh>
    <rPh sb="2" eb="5">
      <t>ケイエイタイ</t>
    </rPh>
    <rPh sb="6" eb="8">
      <t>ケイエイ</t>
    </rPh>
    <rPh sb="8" eb="9">
      <t>リョク</t>
    </rPh>
    <rPh sb="9" eb="11">
      <t>キョウカ</t>
    </rPh>
    <phoneticPr fontId="1"/>
  </si>
  <si>
    <t>露地野菜と水稲</t>
    <rPh sb="0" eb="2">
      <t>ロジ</t>
    </rPh>
    <rPh sb="2" eb="4">
      <t>ヤサイ</t>
    </rPh>
    <rPh sb="5" eb="7">
      <t>スイトウ</t>
    </rPh>
    <phoneticPr fontId="1"/>
  </si>
  <si>
    <t>新販路</t>
    <rPh sb="0" eb="3">
      <t>シンハンロ</t>
    </rPh>
    <phoneticPr fontId="1"/>
  </si>
  <si>
    <t>経営の広域化</t>
    <rPh sb="0" eb="2">
      <t>ケイエイ</t>
    </rPh>
    <rPh sb="3" eb="6">
      <t>コウイキカ</t>
    </rPh>
    <phoneticPr fontId="1"/>
  </si>
  <si>
    <t>露地と施設野菜</t>
    <rPh sb="0" eb="2">
      <t>ロジ</t>
    </rPh>
    <rPh sb="3" eb="5">
      <t>シセツ</t>
    </rPh>
    <rPh sb="5" eb="7">
      <t>ヤサイ</t>
    </rPh>
    <phoneticPr fontId="1"/>
  </si>
  <si>
    <t>継続</t>
    <rPh sb="0" eb="2">
      <t>ケイゾク</t>
    </rPh>
    <phoneticPr fontId="1"/>
  </si>
  <si>
    <t>地域農業の活性化</t>
    <rPh sb="0" eb="2">
      <t>チイキ</t>
    </rPh>
    <rPh sb="2" eb="4">
      <t>ノウギョウ</t>
    </rPh>
    <rPh sb="5" eb="8">
      <t>カッセイカ</t>
    </rPh>
    <phoneticPr fontId="1"/>
  </si>
  <si>
    <t>加算に該当する場合は、別表１の補助率に別表２の加算率を加えた率を補助率とする。</t>
    <rPh sb="0" eb="2">
      <t>カサン</t>
    </rPh>
    <rPh sb="3" eb="5">
      <t>ガイトウ</t>
    </rPh>
    <rPh sb="7" eb="9">
      <t>バアイ</t>
    </rPh>
    <rPh sb="11" eb="13">
      <t>ベッピョウ</t>
    </rPh>
    <rPh sb="15" eb="18">
      <t>ホジョリツ</t>
    </rPh>
    <rPh sb="19" eb="21">
      <t>ベッピョウ</t>
    </rPh>
    <rPh sb="23" eb="25">
      <t>カサン</t>
    </rPh>
    <rPh sb="25" eb="26">
      <t>リツ</t>
    </rPh>
    <rPh sb="27" eb="28">
      <t>クワ</t>
    </rPh>
    <rPh sb="30" eb="31">
      <t>リツ</t>
    </rPh>
    <rPh sb="32" eb="35">
      <t>ホジョリツ</t>
    </rPh>
    <phoneticPr fontId="1"/>
  </si>
  <si>
    <t>露地野菜と果樹</t>
    <rPh sb="0" eb="2">
      <t>ロジ</t>
    </rPh>
    <rPh sb="2" eb="4">
      <t>ヤサイ</t>
    </rPh>
    <rPh sb="5" eb="7">
      <t>カジュ</t>
    </rPh>
    <phoneticPr fontId="1"/>
  </si>
  <si>
    <t>被災</t>
    <rPh sb="0" eb="2">
      <t>ヒサイ</t>
    </rPh>
    <phoneticPr fontId="1"/>
  </si>
  <si>
    <t>国庫事業</t>
    <rPh sb="0" eb="2">
      <t>コッコ</t>
    </rPh>
    <rPh sb="2" eb="4">
      <t>ジギョウ</t>
    </rPh>
    <phoneticPr fontId="1"/>
  </si>
  <si>
    <t>酪農</t>
    <rPh sb="0" eb="2">
      <t>ラクノウ</t>
    </rPh>
    <phoneticPr fontId="1"/>
  </si>
  <si>
    <t>強農</t>
    <rPh sb="0" eb="1">
      <t>ツヨ</t>
    </rPh>
    <rPh sb="1" eb="2">
      <t>ノウ</t>
    </rPh>
    <phoneticPr fontId="1"/>
  </si>
  <si>
    <t>養鶏</t>
    <rPh sb="0" eb="2">
      <t>ヨウケイ</t>
    </rPh>
    <phoneticPr fontId="1"/>
  </si>
  <si>
    <t>温室効果ガス削減</t>
    <rPh sb="0" eb="2">
      <t>オンシツ</t>
    </rPh>
    <rPh sb="2" eb="4">
      <t>コウカ</t>
    </rPh>
    <rPh sb="6" eb="8">
      <t>サクゲン</t>
    </rPh>
    <phoneticPr fontId="1"/>
  </si>
  <si>
    <t>-</t>
    <phoneticPr fontId="1"/>
  </si>
  <si>
    <t>未来</t>
    <rPh sb="0" eb="2">
      <t>ミライ</t>
    </rPh>
    <phoneticPr fontId="1"/>
  </si>
  <si>
    <t>※実施要領別表1の3(2)、3(3)、4、5、6にかかるものを実施する場合は、事業内容に即した目標を1つ以上設定する。</t>
    <rPh sb="1" eb="3">
      <t>ジッシ</t>
    </rPh>
    <rPh sb="3" eb="5">
      <t>ヨウリョウ</t>
    </rPh>
    <rPh sb="5" eb="7">
      <t>ベッピョウ</t>
    </rPh>
    <rPh sb="31" eb="33">
      <t>ジッシ</t>
    </rPh>
    <rPh sb="35" eb="37">
      <t>バアイ</t>
    </rPh>
    <rPh sb="39" eb="41">
      <t>ジギョウ</t>
    </rPh>
    <rPh sb="41" eb="43">
      <t>ナイヨウ</t>
    </rPh>
    <rPh sb="44" eb="45">
      <t>ソク</t>
    </rPh>
    <rPh sb="47" eb="49">
      <t>モクヒョウ</t>
    </rPh>
    <rPh sb="52" eb="54">
      <t>イジョウ</t>
    </rPh>
    <rPh sb="54" eb="56">
      <t>セッテイ</t>
    </rPh>
    <phoneticPr fontId="1"/>
  </si>
  <si>
    <t>共同申請</t>
    <rPh sb="0" eb="2">
      <t>キョウドウ</t>
    </rPh>
    <rPh sb="2" eb="4">
      <t>シンセイ</t>
    </rPh>
    <phoneticPr fontId="1"/>
  </si>
  <si>
    <t>関係法令等への
該当の有無</t>
    <rPh sb="0" eb="2">
      <t>カンケイ</t>
    </rPh>
    <rPh sb="2" eb="4">
      <t>ホウレイ</t>
    </rPh>
    <rPh sb="4" eb="5">
      <t>トウ</t>
    </rPh>
    <rPh sb="8" eb="10">
      <t>ガイトウ</t>
    </rPh>
    <rPh sb="11" eb="13">
      <t>ウム</t>
    </rPh>
    <phoneticPr fontId="1"/>
  </si>
  <si>
    <t>都市計画法</t>
    <rPh sb="0" eb="2">
      <t>トシ</t>
    </rPh>
    <rPh sb="2" eb="5">
      <t>ケイカクホウ</t>
    </rPh>
    <phoneticPr fontId="1"/>
  </si>
  <si>
    <t>建築基準法</t>
    <rPh sb="0" eb="2">
      <t>ケンチク</t>
    </rPh>
    <rPh sb="2" eb="5">
      <t>キジュンホウ</t>
    </rPh>
    <phoneticPr fontId="1"/>
  </si>
  <si>
    <t>環境関連部署</t>
    <rPh sb="0" eb="2">
      <t>カンキョウ</t>
    </rPh>
    <rPh sb="2" eb="4">
      <t>カンレン</t>
    </rPh>
    <rPh sb="4" eb="6">
      <t>ブショ</t>
    </rPh>
    <phoneticPr fontId="1"/>
  </si>
  <si>
    <t>農業委員会</t>
    <rPh sb="0" eb="2">
      <t>ノウギョウ</t>
    </rPh>
    <rPh sb="2" eb="5">
      <t>イインカイ</t>
    </rPh>
    <phoneticPr fontId="1"/>
  </si>
  <si>
    <t>（　　　　　）</t>
    <phoneticPr fontId="1"/>
  </si>
  <si>
    <t>別記様式第８号の１（第７の１関係）</t>
    <rPh sb="0" eb="2">
      <t>ベッキ</t>
    </rPh>
    <rPh sb="2" eb="4">
      <t>ヨウシキ</t>
    </rPh>
    <rPh sb="4" eb="5">
      <t>ダイ</t>
    </rPh>
    <rPh sb="6" eb="7">
      <t>ゴウ</t>
    </rPh>
    <rPh sb="10" eb="11">
      <t>ダイ</t>
    </rPh>
    <rPh sb="14" eb="16">
      <t>カンケイ</t>
    </rPh>
    <phoneticPr fontId="1"/>
  </si>
  <si>
    <t>別記様式第８号の２（第７の１関係）</t>
    <rPh sb="0" eb="2">
      <t>ベッキ</t>
    </rPh>
    <rPh sb="2" eb="4">
      <t>ヨウシキ</t>
    </rPh>
    <rPh sb="4" eb="5">
      <t>ダイ</t>
    </rPh>
    <rPh sb="6" eb="7">
      <t>ゴウ</t>
    </rPh>
    <rPh sb="10" eb="11">
      <t>ダイ</t>
    </rPh>
    <rPh sb="14" eb="16">
      <t>カンケイ</t>
    </rPh>
    <phoneticPr fontId="1"/>
  </si>
  <si>
    <t>別記様式第８号の３（第７の１関係）</t>
    <rPh sb="0" eb="2">
      <t>ベッキ</t>
    </rPh>
    <rPh sb="2" eb="4">
      <t>ヨウシキ</t>
    </rPh>
    <rPh sb="4" eb="5">
      <t>ダイ</t>
    </rPh>
    <rPh sb="6" eb="7">
      <t>ゴウ</t>
    </rPh>
    <rPh sb="10" eb="11">
      <t>ダイ</t>
    </rPh>
    <rPh sb="14" eb="16">
      <t>カンケイ</t>
    </rPh>
    <phoneticPr fontId="1"/>
  </si>
  <si>
    <t>別記様式第８号の４（第７の１関係）</t>
    <rPh sb="0" eb="2">
      <t>ベッキ</t>
    </rPh>
    <rPh sb="2" eb="4">
      <t>ヨウシキ</t>
    </rPh>
    <rPh sb="4" eb="5">
      <t>ダイ</t>
    </rPh>
    <rPh sb="6" eb="7">
      <t>ゴウ</t>
    </rPh>
    <rPh sb="10" eb="11">
      <t>ダイ</t>
    </rPh>
    <rPh sb="14" eb="16">
      <t>カンケイ</t>
    </rPh>
    <phoneticPr fontId="1"/>
  </si>
  <si>
    <t>別記様式第８号の５（第７の１関係）</t>
    <rPh sb="0" eb="2">
      <t>ベッキ</t>
    </rPh>
    <rPh sb="2" eb="4">
      <t>ヨウシキ</t>
    </rPh>
    <rPh sb="4" eb="5">
      <t>ダイ</t>
    </rPh>
    <rPh sb="6" eb="7">
      <t>ゴウ</t>
    </rPh>
    <rPh sb="10" eb="11">
      <t>ダイ</t>
    </rPh>
    <rPh sb="14" eb="16">
      <t>カンケイ</t>
    </rPh>
    <phoneticPr fontId="1"/>
  </si>
  <si>
    <r>
      <rPr>
        <sz val="8"/>
        <rFont val="游明朝"/>
        <family val="1"/>
        <charset val="128"/>
      </rPr>
      <t>※施設等整備予定地が借入地の場合、筆ごとの賃借期間（年月日～年月日）を記載してください。
※施設等を整備する農地の詳細を記載（例：施設等は生産緑地に整備（R8特定生産緑地に指定予定））</t>
    </r>
    <r>
      <rPr>
        <b/>
        <sz val="8"/>
        <rFont val="游明朝"/>
        <family val="1"/>
        <charset val="128"/>
      </rPr>
      <t xml:space="preserve">
</t>
    </r>
    <phoneticPr fontId="1"/>
  </si>
  <si>
    <t>(別表２)</t>
    <phoneticPr fontId="1"/>
  </si>
  <si>
    <r>
      <rPr>
        <sz val="8"/>
        <rFont val="游明朝"/>
        <family val="1"/>
        <charset val="128"/>
      </rPr>
      <t>※施設等整備予定地が借入地の場合、筆ごとの賃借期間（年月日～年月日）を記載してください。
※施設等を整備する農地の詳細を記載（例：施設等は生産緑地に整備（R4特定生産緑地に指定予定））</t>
    </r>
    <r>
      <rPr>
        <b/>
        <sz val="9"/>
        <rFont val="游明朝"/>
        <family val="1"/>
        <charset val="128"/>
      </rPr>
      <t xml:space="preserve">
</t>
    </r>
    <phoneticPr fontId="1"/>
  </si>
  <si>
    <r>
      <rPr>
        <sz val="8"/>
        <rFont val="游明朝"/>
        <family val="1"/>
        <charset val="128"/>
      </rPr>
      <t>・借入地の場合、筆ごとの賃借期間（年月日～年月日）を記載</t>
    </r>
    <r>
      <rPr>
        <b/>
        <sz val="9"/>
        <rFont val="游明朝"/>
        <family val="1"/>
        <charset val="128"/>
      </rPr>
      <t xml:space="preserve">
</t>
    </r>
    <rPh sb="1" eb="2">
      <t>シャク</t>
    </rPh>
    <rPh sb="2" eb="3">
      <t>ニュウ</t>
    </rPh>
    <rPh sb="3" eb="4">
      <t>チ</t>
    </rPh>
    <rPh sb="5" eb="7">
      <t>バアイ</t>
    </rPh>
    <rPh sb="8" eb="9">
      <t>フデ</t>
    </rPh>
    <rPh sb="12" eb="14">
      <t>チンシャク</t>
    </rPh>
    <rPh sb="14" eb="16">
      <t>キカン</t>
    </rPh>
    <rPh sb="17" eb="20">
      <t>ネンガッピ</t>
    </rPh>
    <rPh sb="21" eb="24">
      <t>ネンガッピ</t>
    </rPh>
    <rPh sb="26" eb="28">
      <t>キサイ</t>
    </rPh>
    <phoneticPr fontId="1"/>
  </si>
  <si>
    <t xml:space="preserve">※別途特記事項がある場合はこちらに記載してください。
</t>
    <phoneticPr fontId="1"/>
  </si>
  <si>
    <r>
      <t>臨時雇用</t>
    </r>
    <r>
      <rPr>
        <sz val="9"/>
        <rFont val="游明朝"/>
        <family val="1"/>
        <charset val="128"/>
      </rPr>
      <t xml:space="preserve">
</t>
    </r>
    <r>
      <rPr>
        <sz val="7"/>
        <rFont val="游明朝"/>
        <family val="1"/>
        <charset val="128"/>
      </rPr>
      <t>（酪農ヘルパー等）</t>
    </r>
    <rPh sb="0" eb="2">
      <t>リンジ</t>
    </rPh>
    <rPh sb="2" eb="4">
      <t>コヨウ</t>
    </rPh>
    <rPh sb="6" eb="8">
      <t>ラクノウ</t>
    </rPh>
    <rPh sb="12" eb="13">
      <t>トウ</t>
    </rPh>
    <phoneticPr fontId="1"/>
  </si>
  <si>
    <t xml:space="preserve">※関係法令への該当有の場合、所管部署との協議状況等を記載してください。
（例：生産緑地への施設整備について市の都市計画課へ事前相談・内諾済み。令和〇年〇月に生産緑地地区内行為届出書を提出予定。）
</t>
    <rPh sb="1" eb="3">
      <t>カンケイ</t>
    </rPh>
    <rPh sb="3" eb="5">
      <t>ホウレイ</t>
    </rPh>
    <rPh sb="7" eb="9">
      <t>ガイトウ</t>
    </rPh>
    <rPh sb="9" eb="10">
      <t>アリ</t>
    </rPh>
    <rPh sb="11" eb="13">
      <t>バアイ</t>
    </rPh>
    <rPh sb="14" eb="16">
      <t>ショカン</t>
    </rPh>
    <rPh sb="16" eb="18">
      <t>ブショ</t>
    </rPh>
    <rPh sb="20" eb="22">
      <t>キョウギ</t>
    </rPh>
    <rPh sb="22" eb="24">
      <t>ジョウキョウ</t>
    </rPh>
    <rPh sb="24" eb="25">
      <t>トウ</t>
    </rPh>
    <rPh sb="26" eb="28">
      <t>キサイ</t>
    </rPh>
    <rPh sb="37" eb="38">
      <t>レイ</t>
    </rPh>
    <rPh sb="39" eb="41">
      <t>セイサン</t>
    </rPh>
    <rPh sb="41" eb="43">
      <t>リョクチ</t>
    </rPh>
    <rPh sb="45" eb="47">
      <t>シセツ</t>
    </rPh>
    <rPh sb="47" eb="49">
      <t>セイビ</t>
    </rPh>
    <rPh sb="53" eb="54">
      <t>シ</t>
    </rPh>
    <rPh sb="55" eb="57">
      <t>トシ</t>
    </rPh>
    <rPh sb="57" eb="59">
      <t>ケイカク</t>
    </rPh>
    <rPh sb="59" eb="60">
      <t>カ</t>
    </rPh>
    <rPh sb="61" eb="63">
      <t>ジゼン</t>
    </rPh>
    <rPh sb="63" eb="65">
      <t>ソウダン</t>
    </rPh>
    <rPh sb="66" eb="68">
      <t>ナイダク</t>
    </rPh>
    <rPh sb="68" eb="69">
      <t>ズ</t>
    </rPh>
    <rPh sb="71" eb="73">
      <t>レイワ</t>
    </rPh>
    <rPh sb="74" eb="75">
      <t>ネン</t>
    </rPh>
    <rPh sb="76" eb="77">
      <t>ガツ</t>
    </rPh>
    <rPh sb="78" eb="80">
      <t>セイサン</t>
    </rPh>
    <rPh sb="80" eb="82">
      <t>リョクチ</t>
    </rPh>
    <rPh sb="82" eb="84">
      <t>チク</t>
    </rPh>
    <rPh sb="84" eb="85">
      <t>ナイ</t>
    </rPh>
    <rPh sb="85" eb="87">
      <t>コウイ</t>
    </rPh>
    <rPh sb="87" eb="88">
      <t>トド</t>
    </rPh>
    <rPh sb="88" eb="89">
      <t>デ</t>
    </rPh>
    <rPh sb="89" eb="90">
      <t>ショ</t>
    </rPh>
    <rPh sb="91" eb="93">
      <t>テイシュツ</t>
    </rPh>
    <rPh sb="93" eb="95">
      <t>ヨテイ</t>
    </rPh>
    <phoneticPr fontId="1"/>
  </si>
  <si>
    <t xml:space="preserve">※関係法令への該当有の場合、所管部署との協議状況等を記載してください。
（例：生産緑地への施設整備について市の都市計画課へ事前・内諾相談済み。令和〇年〇月に生産緑地地区内行為届出書を提出予定。）
</t>
    <rPh sb="1" eb="3">
      <t>カンケイ</t>
    </rPh>
    <rPh sb="3" eb="5">
      <t>ホウレイ</t>
    </rPh>
    <rPh sb="7" eb="9">
      <t>ガイトウ</t>
    </rPh>
    <rPh sb="9" eb="10">
      <t>アリ</t>
    </rPh>
    <rPh sb="11" eb="13">
      <t>バアイ</t>
    </rPh>
    <rPh sb="14" eb="16">
      <t>ショカン</t>
    </rPh>
    <rPh sb="16" eb="18">
      <t>ブショ</t>
    </rPh>
    <rPh sb="20" eb="22">
      <t>キョウギ</t>
    </rPh>
    <rPh sb="22" eb="24">
      <t>ジョウキョウ</t>
    </rPh>
    <rPh sb="24" eb="25">
      <t>トウ</t>
    </rPh>
    <rPh sb="26" eb="28">
      <t>キサイ</t>
    </rPh>
    <rPh sb="37" eb="38">
      <t>レイ</t>
    </rPh>
    <rPh sb="39" eb="41">
      <t>セイサン</t>
    </rPh>
    <rPh sb="41" eb="43">
      <t>リョクチ</t>
    </rPh>
    <rPh sb="45" eb="47">
      <t>シセツ</t>
    </rPh>
    <rPh sb="47" eb="49">
      <t>セイビ</t>
    </rPh>
    <rPh sb="53" eb="54">
      <t>シ</t>
    </rPh>
    <rPh sb="55" eb="57">
      <t>トシ</t>
    </rPh>
    <rPh sb="57" eb="59">
      <t>ケイカク</t>
    </rPh>
    <rPh sb="59" eb="60">
      <t>カ</t>
    </rPh>
    <rPh sb="61" eb="63">
      <t>ジゼン</t>
    </rPh>
    <rPh sb="64" eb="66">
      <t>ナイダク</t>
    </rPh>
    <rPh sb="66" eb="68">
      <t>ソウダン</t>
    </rPh>
    <rPh sb="68" eb="69">
      <t>ズ</t>
    </rPh>
    <rPh sb="71" eb="73">
      <t>レイワ</t>
    </rPh>
    <rPh sb="74" eb="75">
      <t>ネン</t>
    </rPh>
    <rPh sb="76" eb="77">
      <t>ガツ</t>
    </rPh>
    <rPh sb="78" eb="80">
      <t>セイサン</t>
    </rPh>
    <rPh sb="80" eb="82">
      <t>リョクチ</t>
    </rPh>
    <rPh sb="82" eb="84">
      <t>チク</t>
    </rPh>
    <rPh sb="84" eb="85">
      <t>ナイ</t>
    </rPh>
    <rPh sb="85" eb="87">
      <t>コウイ</t>
    </rPh>
    <rPh sb="87" eb="88">
      <t>トド</t>
    </rPh>
    <rPh sb="88" eb="89">
      <t>デ</t>
    </rPh>
    <rPh sb="89" eb="90">
      <t>ショ</t>
    </rPh>
    <rPh sb="91" eb="93">
      <t>テイシュツ</t>
    </rPh>
    <rPh sb="93" eb="95">
      <t>ヨテイ</t>
    </rPh>
    <phoneticPr fontId="1"/>
  </si>
  <si>
    <t>県区市町村名</t>
    <rPh sb="0" eb="1">
      <t>ケン</t>
    </rPh>
    <rPh sb="1" eb="2">
      <t>ク</t>
    </rPh>
    <rPh sb="2" eb="5">
      <t>シチョウソン</t>
    </rPh>
    <rPh sb="5" eb="6">
      <t>メイ</t>
    </rPh>
    <phoneticPr fontId="1"/>
  </si>
  <si>
    <t>〇添付資料
１　費用対効果の算定（別表１の３（２）、３（３）、４、５、６の施設等を整備する場合を除く）
２　見積損益計算書（都市農業振興施設整備事業実施要領第７の７に該当する場合）
３　一般平面図（事業実施地を明確にする）
４　施設等整備位置図、農業機械定置図、基盤整備に関する書類
５　事業費算定の根拠資料（見積書、図面等）
６　農業共済制度等加入に関する誓約書
７　発電した電気の利用に関する誓約書（太陽光発電設備を整備する場合）
８　運搬用車両の利用に関する誓約書（運搬用車両を整備する場合）
９　都内の経営農地の確保に関する誓約書（都外で事業を実施する場合）
10　申し出書（都市農業振興施設整備事業実施要領第６の３（１）、（２）に該当する場合）
11　農業経営基盤強化促進法第12条第１項に基づき認定を受けた農業経営改善計画及び認定証の写し
12　施設等の管理運営規約
13　都市農業振興施設整備事業を実施する土地に係る届出書（事業実施主体が貸借している事業用地において施設を設置しようとする場合）（「都市農業振興施設整備事業の運用について」別記様式第５号）
14　施設等整備場所が農業振興地域のうち農用地区域であることが分かる資料（農業振興地域内農用地に施設等を整備する場合）
15　生産コストが同品目を生産する施設の実績等と比較して、客観的に優れていることを証明する資料（農作物栽培高度化施設のうち完全人工光型の施設を整備する場合）
16　「都市農業振興施設整備事業の運用について」第２の８（２）①に規定する認証を受けていることを証明する書類（太陽電池モジュールを整備する場合）
17　その他必要な資料</t>
    <rPh sb="185" eb="187">
      <t>ハツデン</t>
    </rPh>
    <rPh sb="189" eb="191">
      <t>デンキ</t>
    </rPh>
    <rPh sb="192" eb="194">
      <t>リヨウ</t>
    </rPh>
    <rPh sb="195" eb="196">
      <t>カン</t>
    </rPh>
    <rPh sb="198" eb="201">
      <t>セイヤクショ</t>
    </rPh>
    <rPh sb="202" eb="205">
      <t>タイヨウコウ</t>
    </rPh>
    <rPh sb="205" eb="207">
      <t>ハツデン</t>
    </rPh>
    <rPh sb="207" eb="209">
      <t>セツビ</t>
    </rPh>
    <rPh sb="210" eb="212">
      <t>セイビ</t>
    </rPh>
    <rPh sb="214" eb="216">
      <t>バアイ</t>
    </rPh>
    <rPh sb="220" eb="223">
      <t>ウンパンヨウ</t>
    </rPh>
    <rPh sb="223" eb="225">
      <t>シャリョウ</t>
    </rPh>
    <rPh sb="226" eb="228">
      <t>リヨウ</t>
    </rPh>
    <rPh sb="229" eb="230">
      <t>カン</t>
    </rPh>
    <rPh sb="232" eb="235">
      <t>セイヤクショ</t>
    </rPh>
    <rPh sb="246" eb="248">
      <t>バアイ</t>
    </rPh>
    <rPh sb="252" eb="254">
      <t>トナイ</t>
    </rPh>
    <rPh sb="255" eb="257">
      <t>ケイエイ</t>
    </rPh>
    <rPh sb="257" eb="259">
      <t>ノウチ</t>
    </rPh>
    <rPh sb="260" eb="262">
      <t>カクホ</t>
    </rPh>
    <rPh sb="263" eb="264">
      <t>カン</t>
    </rPh>
    <rPh sb="266" eb="269">
      <t>セイヤクショ</t>
    </rPh>
    <rPh sb="270" eb="271">
      <t>ト</t>
    </rPh>
    <rPh sb="271" eb="272">
      <t>ソト</t>
    </rPh>
    <rPh sb="273" eb="275">
      <t>ジギョウ</t>
    </rPh>
    <rPh sb="276" eb="278">
      <t>ジッシ</t>
    </rPh>
    <rPh sb="280" eb="282">
      <t>バアイ</t>
    </rPh>
    <phoneticPr fontId="1"/>
  </si>
  <si>
    <t>〇添付資料
１　費用対効果の算定（別表１の３（２）、３（３）、４、５、６の施設等を整備する場合を除く）
２　見積損益計算書（都市農業振興施設整備事業実施要領第７の７に該当する場合）
３　一般平面図（事業実施地を明確にする）
４　施設等整備位置図、農業機械定置図、基盤整備に関する書類
５　事業費算定の根拠資料（見積書、図面等）
６　農業共済制度等加入に関する誓約書
７　発電した電気の利用に関する誓約書（太陽光発電設備を整備する場合）
８　運搬用車両の利用に関する誓約書（運搬用車両を整備する場合）
９　都内の経営農地の確保に関する誓約書（都外で事業を実施する場合）
10　申し出書（都市農業振興施設整備事業実施要領第６の３に該当する場合）
11　農業経営基盤強化促進法第12条第１項に基づき認定を受けた農業経営改善計画及び認定証の写し
12　施設等の管理運営規約
13　都市農業振興施設整備事業を実施する土地に係る届出書（事業実施主体が貸借している事業用地において施設を設置しようとする場合）（「都市農業振興施設整備事業の運用について」別記様式第５号）
14　施設等整備場所が農業振興地域のうち農用地区域であることが分かる資料（農業振興地域内農用地に施設等を整備する場合）
15　生産コストが同品目を生産する施設の実績等と比較して、客観的に優れていることを証明する資料（農作物栽培高度化施設のうち完全人工光型の施設を整備する場合）
16　「都市農業振興施設整備事業の運用について」第２の８（２）①に規定する認証を受けていることを証明する書類（太陽電池モジュールを整備する場合）
17　その他必要な資料</t>
    <rPh sb="185" eb="187">
      <t>ハツデン</t>
    </rPh>
    <rPh sb="189" eb="191">
      <t>デンキ</t>
    </rPh>
    <rPh sb="192" eb="194">
      <t>リヨウ</t>
    </rPh>
    <rPh sb="195" eb="196">
      <t>カン</t>
    </rPh>
    <rPh sb="198" eb="201">
      <t>セイヤクショ</t>
    </rPh>
    <rPh sb="202" eb="205">
      <t>タイヨウコウ</t>
    </rPh>
    <rPh sb="205" eb="207">
      <t>ハツデン</t>
    </rPh>
    <rPh sb="207" eb="209">
      <t>セツビ</t>
    </rPh>
    <rPh sb="210" eb="212">
      <t>セイビ</t>
    </rPh>
    <rPh sb="214" eb="216">
      <t>バアイ</t>
    </rPh>
    <rPh sb="220" eb="223">
      <t>ウンパンヨウ</t>
    </rPh>
    <rPh sb="223" eb="225">
      <t>シャリョウ</t>
    </rPh>
    <rPh sb="226" eb="228">
      <t>リヨウ</t>
    </rPh>
    <rPh sb="229" eb="230">
      <t>カン</t>
    </rPh>
    <rPh sb="232" eb="235">
      <t>セイヤクショ</t>
    </rPh>
    <rPh sb="246" eb="248">
      <t>バアイ</t>
    </rPh>
    <rPh sb="252" eb="254">
      <t>トナイ</t>
    </rPh>
    <rPh sb="255" eb="257">
      <t>ケイエイ</t>
    </rPh>
    <rPh sb="257" eb="259">
      <t>ノウチ</t>
    </rPh>
    <rPh sb="260" eb="262">
      <t>カクホ</t>
    </rPh>
    <rPh sb="263" eb="264">
      <t>カン</t>
    </rPh>
    <rPh sb="266" eb="269">
      <t>セイヤクショ</t>
    </rPh>
    <rPh sb="270" eb="271">
      <t>ト</t>
    </rPh>
    <rPh sb="271" eb="272">
      <t>ソト</t>
    </rPh>
    <rPh sb="273" eb="275">
      <t>ジギョウ</t>
    </rPh>
    <rPh sb="276" eb="278">
      <t>ジッシ</t>
    </rPh>
    <rPh sb="280" eb="282">
      <t>バアイ</t>
    </rPh>
    <phoneticPr fontId="1"/>
  </si>
  <si>
    <t>〇添付資料
１　費用対効果の算定（別表１の３（２）、３（３）、４、５、６の施設等を整備する場合を除く）
２　見積損益計算書（都市農業振興施設整備事業実施要領第７の７に該当する場合）
３　一般平面図（事業実施地を明確にする）
４　施設等整備位置図、農業機械定置図、基盤整備に関する書類
５　事業費算定の根拠資料（見積書、図面等）
６　農業共済制度等加入に関する誓約書
７　発電した電気の利用に関する誓約書（太陽光発電設備を整備する場合）
８　運搬用車両の利用に関する誓約書（運搬用車両を整備する場合）
９　都内の経営農地の確保に関する誓約書（都外で事業を実施する場合）
10　申し出書（都市農業振興施設整備事業実施要領第６の３（１）、（２）に該当する場合）
11　農業経営基盤強化促進法第12条第１項に基づき認定を受けた農業経営改善計画及び認定証の写し
12　施設等の管理運営規約
13　都市農業振興施設整備事業を実施する土地に係る届出書（事業実施主体が貸借している事業用地において施設を設置しようとする場合）（「都市農業振興施設整備事業の運用について」別記様式第５号）
14　施設等整備場所が農業振興地域のうち農用地区域であることが分かる資料（農業振興地域内農用地に施設等を整備する場合）
15　生産コストが同品目を生産する施設の実績等と比較して、客観的に優れていることを証明する資料（農作物栽培高度化施設のうち完全人工光型の施設を整備する場合）
16　「都市農業振興施設整備事業の運用について」第２の８（２）①に規定する認証を受けていることを証明する書類（太陽電池モジュールを整備する場合）
17　その他必要な資料</t>
    <rPh sb="185" eb="187">
      <t>ハツデン</t>
    </rPh>
    <rPh sb="189" eb="191">
      <t>デンキ</t>
    </rPh>
    <rPh sb="192" eb="194">
      <t>リヨウ</t>
    </rPh>
    <rPh sb="195" eb="196">
      <t>カン</t>
    </rPh>
    <rPh sb="198" eb="201">
      <t>セイヤクショ</t>
    </rPh>
    <rPh sb="202" eb="205">
      <t>タイヨウコウ</t>
    </rPh>
    <rPh sb="205" eb="207">
      <t>ハツデン</t>
    </rPh>
    <rPh sb="207" eb="209">
      <t>セツビ</t>
    </rPh>
    <rPh sb="210" eb="212">
      <t>セイビ</t>
    </rPh>
    <rPh sb="214" eb="216">
      <t>バアイ</t>
    </rPh>
    <rPh sb="220" eb="223">
      <t>ウンパンヨウ</t>
    </rPh>
    <rPh sb="223" eb="225">
      <t>シャリョウ</t>
    </rPh>
    <rPh sb="226" eb="228">
      <t>リヨウ</t>
    </rPh>
    <rPh sb="229" eb="230">
      <t>カン</t>
    </rPh>
    <rPh sb="232" eb="235">
      <t>セイヤクショ</t>
    </rPh>
    <rPh sb="236" eb="239">
      <t>ウンパンヨウ</t>
    </rPh>
    <rPh sb="239" eb="241">
      <t>シャリョウ</t>
    </rPh>
    <rPh sb="242" eb="244">
      <t>セイビ</t>
    </rPh>
    <rPh sb="246" eb="248">
      <t>バアイ</t>
    </rPh>
    <rPh sb="252" eb="254">
      <t>トナイ</t>
    </rPh>
    <rPh sb="255" eb="257">
      <t>ケイエイ</t>
    </rPh>
    <rPh sb="257" eb="259">
      <t>ノウチ</t>
    </rPh>
    <rPh sb="260" eb="262">
      <t>カクホ</t>
    </rPh>
    <rPh sb="263" eb="264">
      <t>カン</t>
    </rPh>
    <rPh sb="266" eb="269">
      <t>セイヤクショ</t>
    </rPh>
    <rPh sb="270" eb="271">
      <t>ト</t>
    </rPh>
    <rPh sb="271" eb="272">
      <t>ソト</t>
    </rPh>
    <rPh sb="273" eb="275">
      <t>ジギョウ</t>
    </rPh>
    <rPh sb="276" eb="278">
      <t>ジッシ</t>
    </rPh>
    <rPh sb="280" eb="282">
      <t>バアイ</t>
    </rPh>
    <phoneticPr fontId="1"/>
  </si>
  <si>
    <t>経営力</t>
    <rPh sb="0" eb="3">
      <t>ケイエイリョク</t>
    </rPh>
    <phoneticPr fontId="1"/>
  </si>
  <si>
    <t>経営強靱化計画（野菜用）</t>
    <rPh sb="0" eb="2">
      <t>ケイエイ</t>
    </rPh>
    <rPh sb="2" eb="4">
      <t>キョウジン</t>
    </rPh>
    <rPh sb="4" eb="5">
      <t>カ</t>
    </rPh>
    <rPh sb="5" eb="7">
      <t>ケイカク</t>
    </rPh>
    <rPh sb="8" eb="10">
      <t>ヤサイ</t>
    </rPh>
    <rPh sb="10" eb="11">
      <t>ヨウ</t>
    </rPh>
    <phoneticPr fontId="1"/>
  </si>
  <si>
    <t>経営強靱化計画（果樹用）</t>
    <rPh sb="0" eb="2">
      <t>ケイエイ</t>
    </rPh>
    <rPh sb="2" eb="4">
      <t>キョウジン</t>
    </rPh>
    <rPh sb="4" eb="5">
      <t>カ</t>
    </rPh>
    <rPh sb="5" eb="7">
      <t>ケイカク</t>
    </rPh>
    <rPh sb="8" eb="10">
      <t>カジュ</t>
    </rPh>
    <rPh sb="10" eb="11">
      <t>ヨウ</t>
    </rPh>
    <phoneticPr fontId="1"/>
  </si>
  <si>
    <t>経営強靱化計画（花き用）</t>
    <rPh sb="3" eb="4">
      <t>ジン</t>
    </rPh>
    <phoneticPr fontId="1"/>
  </si>
  <si>
    <t>経営強靱化計画（畜産用）</t>
    <rPh sb="0" eb="2">
      <t>ケイエイ</t>
    </rPh>
    <rPh sb="2" eb="4">
      <t>キョウジン</t>
    </rPh>
    <rPh sb="4" eb="5">
      <t>カ</t>
    </rPh>
    <rPh sb="5" eb="7">
      <t>ケイカク</t>
    </rPh>
    <rPh sb="8" eb="10">
      <t>チクサン</t>
    </rPh>
    <rPh sb="10" eb="11">
      <t>ヨウ</t>
    </rPh>
    <phoneticPr fontId="1"/>
  </si>
  <si>
    <t>経営強靱化計画（区市町・農協用）</t>
    <rPh sb="0" eb="2">
      <t>ケイエイ</t>
    </rPh>
    <rPh sb="2" eb="4">
      <t>キョウジン</t>
    </rPh>
    <rPh sb="4" eb="5">
      <t>カ</t>
    </rPh>
    <rPh sb="5" eb="7">
      <t>ケイカク</t>
    </rPh>
    <rPh sb="8" eb="10">
      <t>クシ</t>
    </rPh>
    <rPh sb="10" eb="11">
      <t>マチ</t>
    </rPh>
    <rPh sb="12" eb="14">
      <t>ノウキョウ</t>
    </rPh>
    <rPh sb="14" eb="15">
      <t>ヨウ</t>
    </rPh>
    <phoneticPr fontId="1"/>
  </si>
  <si>
    <t>※要費用対効果</t>
    <rPh sb="1" eb="2">
      <t>ヨウ</t>
    </rPh>
    <rPh sb="2" eb="7">
      <t>ヒヨウタイコウカ</t>
    </rPh>
    <phoneticPr fontId="1"/>
  </si>
  <si>
    <t>1※</t>
  </si>
  <si>
    <t>2※</t>
  </si>
  <si>
    <t>3※</t>
  </si>
  <si>
    <t>7※</t>
  </si>
  <si>
    <t>8※</t>
  </si>
  <si>
    <t>エコ農産物認証</t>
    <rPh sb="2" eb="5">
      <t>ノウサンブツ</t>
    </rPh>
    <rPh sb="5" eb="7">
      <t>ニンショウ</t>
    </rPh>
    <phoneticPr fontId="1"/>
  </si>
  <si>
    <t>GAP認証</t>
    <rPh sb="3" eb="5">
      <t>ニンショウ</t>
    </rPh>
    <phoneticPr fontId="1"/>
  </si>
  <si>
    <t>有機JAS認証</t>
    <rPh sb="0" eb="2">
      <t>ユウキ</t>
    </rPh>
    <rPh sb="5" eb="7">
      <t>ニンショウ</t>
    </rPh>
    <phoneticPr fontId="1"/>
  </si>
  <si>
    <t>無</t>
    <rPh sb="0" eb="1">
      <t>ナシ</t>
    </rPh>
    <phoneticPr fontId="1"/>
  </si>
  <si>
    <t>有</t>
    <rPh sb="0" eb="1">
      <t>アリ</t>
    </rPh>
    <phoneticPr fontId="1"/>
  </si>
  <si>
    <r>
      <t>現状
（</t>
    </r>
    <r>
      <rPr>
        <sz val="9"/>
        <color rgb="FFFF0000"/>
        <rFont val="游明朝"/>
        <family val="1"/>
        <charset val="128"/>
      </rPr>
      <t>R6</t>
    </r>
    <r>
      <rPr>
        <sz val="9"/>
        <rFont val="游明朝"/>
        <family val="1"/>
        <charset val="128"/>
      </rPr>
      <t>年度）</t>
    </r>
    <rPh sb="0" eb="2">
      <t>ゲンジョウ</t>
    </rPh>
    <rPh sb="6" eb="8">
      <t>ネンド</t>
    </rPh>
    <phoneticPr fontId="1"/>
  </si>
  <si>
    <r>
      <rPr>
        <sz val="10"/>
        <color rgb="FFFF0000"/>
        <rFont val="游明朝"/>
        <family val="1"/>
        <charset val="128"/>
      </rPr>
      <t>R13</t>
    </r>
    <r>
      <rPr>
        <sz val="10"/>
        <rFont val="游明朝"/>
        <family val="1"/>
        <charset val="128"/>
      </rPr>
      <t>年度</t>
    </r>
    <rPh sb="4" eb="5">
      <t>ド</t>
    </rPh>
    <phoneticPr fontId="1"/>
  </si>
  <si>
    <r>
      <t>現状（</t>
    </r>
    <r>
      <rPr>
        <sz val="10"/>
        <color rgb="FFFF0000"/>
        <rFont val="游明朝"/>
        <family val="1"/>
        <charset val="128"/>
      </rPr>
      <t>R6</t>
    </r>
    <r>
      <rPr>
        <sz val="10"/>
        <rFont val="游明朝"/>
        <family val="1"/>
        <charset val="128"/>
      </rPr>
      <t>年度）</t>
    </r>
    <rPh sb="0" eb="2">
      <t>ゲンジョウ</t>
    </rPh>
    <rPh sb="5" eb="7">
      <t>ネンド</t>
    </rPh>
    <phoneticPr fontId="1"/>
  </si>
  <si>
    <r>
      <t>目標（</t>
    </r>
    <r>
      <rPr>
        <sz val="10"/>
        <color rgb="FFFF0000"/>
        <rFont val="游明朝"/>
        <family val="1"/>
        <charset val="128"/>
      </rPr>
      <t>R13</t>
    </r>
    <r>
      <rPr>
        <sz val="10"/>
        <rFont val="游明朝"/>
        <family val="1"/>
        <charset val="128"/>
      </rPr>
      <t>年度）</t>
    </r>
    <rPh sb="0" eb="2">
      <t>モクヒョウ</t>
    </rPh>
    <rPh sb="6" eb="8">
      <t>ネンド</t>
    </rPh>
    <phoneticPr fontId="1"/>
  </si>
  <si>
    <r>
      <t>現状（</t>
    </r>
    <r>
      <rPr>
        <sz val="10"/>
        <color rgb="FFFF0000"/>
        <rFont val="游明朝"/>
        <family val="1"/>
        <charset val="128"/>
      </rPr>
      <t>R6</t>
    </r>
    <r>
      <rPr>
        <sz val="10"/>
        <rFont val="游明朝"/>
        <family val="1"/>
        <charset val="128"/>
      </rPr>
      <t>年度）（千円）</t>
    </r>
    <rPh sb="0" eb="2">
      <t>ゲンジョウ</t>
    </rPh>
    <rPh sb="5" eb="7">
      <t>ネンド</t>
    </rPh>
    <rPh sb="9" eb="11">
      <t>センエン</t>
    </rPh>
    <phoneticPr fontId="1"/>
  </si>
  <si>
    <r>
      <t>目標（</t>
    </r>
    <r>
      <rPr>
        <sz val="10"/>
        <color rgb="FFFF0000"/>
        <rFont val="游明朝"/>
        <family val="1"/>
        <charset val="128"/>
      </rPr>
      <t>R13</t>
    </r>
    <r>
      <rPr>
        <sz val="10"/>
        <rFont val="游明朝"/>
        <family val="1"/>
        <charset val="128"/>
      </rPr>
      <t>年度）（千円）</t>
    </r>
    <rPh sb="0" eb="2">
      <t>モクヒョウ</t>
    </rPh>
    <rPh sb="6" eb="8">
      <t>ネンド</t>
    </rPh>
    <rPh sb="10" eb="12">
      <t>センエン</t>
    </rPh>
    <phoneticPr fontId="1"/>
  </si>
  <si>
    <t>無</t>
    <rPh sb="0" eb="1">
      <t>ム</t>
    </rPh>
    <phoneticPr fontId="1"/>
  </si>
  <si>
    <r>
      <rPr>
        <sz val="10"/>
        <color rgb="FFFF0000"/>
        <rFont val="游明朝"/>
        <family val="1"/>
        <charset val="128"/>
      </rPr>
      <t>R15</t>
    </r>
    <r>
      <rPr>
        <sz val="10"/>
        <rFont val="游明朝"/>
        <family val="1"/>
        <charset val="128"/>
      </rPr>
      <t>年度</t>
    </r>
    <rPh sb="4" eb="5">
      <t>ド</t>
    </rPh>
    <phoneticPr fontId="1"/>
  </si>
  <si>
    <r>
      <t>目標（</t>
    </r>
    <r>
      <rPr>
        <sz val="10"/>
        <color rgb="FFFF0000"/>
        <rFont val="游明朝"/>
        <family val="1"/>
        <charset val="128"/>
      </rPr>
      <t>R15</t>
    </r>
    <r>
      <rPr>
        <sz val="10"/>
        <rFont val="游明朝"/>
        <family val="1"/>
        <charset val="128"/>
      </rPr>
      <t>年度）</t>
    </r>
    <rPh sb="0" eb="2">
      <t>モクヒョウ</t>
    </rPh>
    <rPh sb="6" eb="8">
      <t>ネンド</t>
    </rPh>
    <phoneticPr fontId="1"/>
  </si>
  <si>
    <r>
      <t>目標（</t>
    </r>
    <r>
      <rPr>
        <sz val="10"/>
        <color rgb="FFFF0000"/>
        <rFont val="游明朝"/>
        <family val="1"/>
        <charset val="128"/>
      </rPr>
      <t>R15</t>
    </r>
    <r>
      <rPr>
        <sz val="10"/>
        <rFont val="游明朝"/>
        <family val="1"/>
        <charset val="128"/>
      </rPr>
      <t>年度）（千円）</t>
    </r>
    <rPh sb="0" eb="2">
      <t>モクヒョウ</t>
    </rPh>
    <rPh sb="6" eb="8">
      <t>ネンド</t>
    </rPh>
    <rPh sb="10" eb="12">
      <t>センエン</t>
    </rPh>
    <phoneticPr fontId="1"/>
  </si>
  <si>
    <r>
      <t>現状（</t>
    </r>
    <r>
      <rPr>
        <sz val="10"/>
        <color rgb="FFFF0000"/>
        <rFont val="游明朝"/>
        <family val="1"/>
        <charset val="128"/>
      </rPr>
      <t>R6</t>
    </r>
    <r>
      <rPr>
        <sz val="10"/>
        <rFont val="游明朝"/>
        <family val="1"/>
        <charset val="128"/>
      </rPr>
      <t>年度）（千円）</t>
    </r>
    <rPh sb="0" eb="2">
      <t>ゲンジョウ</t>
    </rPh>
    <rPh sb="9" eb="11">
      <t>センエン</t>
    </rPh>
    <phoneticPr fontId="1"/>
  </si>
  <si>
    <r>
      <t>目標（</t>
    </r>
    <r>
      <rPr>
        <sz val="10"/>
        <color rgb="FFFF0000"/>
        <rFont val="游明朝"/>
        <family val="1"/>
        <charset val="128"/>
      </rPr>
      <t>R13</t>
    </r>
    <r>
      <rPr>
        <sz val="10"/>
        <rFont val="游明朝"/>
        <family val="1"/>
        <charset val="128"/>
      </rPr>
      <t>年度）（千円）</t>
    </r>
    <rPh sb="0" eb="2">
      <t>モクヒョウ</t>
    </rPh>
    <rPh sb="10" eb="12">
      <t>センエン</t>
    </rPh>
    <phoneticPr fontId="1"/>
  </si>
  <si>
    <r>
      <t>目標（</t>
    </r>
    <r>
      <rPr>
        <sz val="10"/>
        <color rgb="FFFF0000"/>
        <rFont val="游明朝"/>
        <family val="1"/>
        <charset val="128"/>
      </rPr>
      <t>R13</t>
    </r>
    <r>
      <rPr>
        <sz val="10"/>
        <rFont val="游明朝"/>
        <family val="1"/>
        <charset val="128"/>
      </rPr>
      <t>年度）（千円）</t>
    </r>
    <rPh sb="0" eb="2">
      <t>モクヒョウ</t>
    </rPh>
    <rPh sb="6" eb="7">
      <t>ネン</t>
    </rPh>
    <rPh sb="7" eb="8">
      <t>ド</t>
    </rPh>
    <rPh sb="10" eb="12">
      <t>センエン</t>
    </rPh>
    <phoneticPr fontId="1"/>
  </si>
  <si>
    <r>
      <t>現状〈</t>
    </r>
    <r>
      <rPr>
        <sz val="10"/>
        <color rgb="FFFF0000"/>
        <rFont val="游明朝"/>
        <family val="1"/>
        <charset val="128"/>
      </rPr>
      <t>R6</t>
    </r>
    <r>
      <rPr>
        <sz val="10"/>
        <rFont val="游明朝"/>
        <family val="1"/>
        <charset val="128"/>
      </rPr>
      <t>年度〉</t>
    </r>
    <rPh sb="0" eb="2">
      <t>ゲンジョウ</t>
    </rPh>
    <rPh sb="5" eb="7">
      <t>ネンド</t>
    </rPh>
    <phoneticPr fontId="1"/>
  </si>
  <si>
    <r>
      <t>目標〈</t>
    </r>
    <r>
      <rPr>
        <sz val="10"/>
        <color rgb="FFFF0000"/>
        <rFont val="游明朝"/>
        <family val="1"/>
        <charset val="128"/>
      </rPr>
      <t>R13</t>
    </r>
    <r>
      <rPr>
        <sz val="10"/>
        <rFont val="游明朝"/>
        <family val="1"/>
        <charset val="128"/>
      </rPr>
      <t>年度〉</t>
    </r>
    <rPh sb="0" eb="2">
      <t>モクヒョウ</t>
    </rPh>
    <rPh sb="6" eb="8">
      <t>ネンド</t>
    </rPh>
    <phoneticPr fontId="1"/>
  </si>
  <si>
    <r>
      <t>現状の規模・規格等
〈</t>
    </r>
    <r>
      <rPr>
        <sz val="10"/>
        <color rgb="FFFF0000"/>
        <rFont val="游明朝"/>
        <family val="1"/>
        <charset val="128"/>
      </rPr>
      <t>R6</t>
    </r>
    <r>
      <rPr>
        <sz val="10"/>
        <rFont val="游明朝"/>
        <family val="1"/>
        <charset val="128"/>
      </rPr>
      <t>年度〉</t>
    </r>
    <rPh sb="0" eb="2">
      <t>ゲンジョウ</t>
    </rPh>
    <rPh sb="3" eb="5">
      <t>キボ</t>
    </rPh>
    <rPh sb="6" eb="8">
      <t>キカク</t>
    </rPh>
    <rPh sb="8" eb="9">
      <t>トウ</t>
    </rPh>
    <rPh sb="13" eb="15">
      <t>ネンド</t>
    </rPh>
    <phoneticPr fontId="1"/>
  </si>
  <si>
    <r>
      <t>目標の規模・規格等
〈</t>
    </r>
    <r>
      <rPr>
        <sz val="10"/>
        <color rgb="FFFF0000"/>
        <rFont val="游明朝"/>
        <family val="1"/>
        <charset val="128"/>
      </rPr>
      <t>R13</t>
    </r>
    <r>
      <rPr>
        <sz val="10"/>
        <rFont val="游明朝"/>
        <family val="1"/>
        <charset val="128"/>
      </rPr>
      <t>年度〉</t>
    </r>
    <rPh sb="0" eb="2">
      <t>モクヒョウ</t>
    </rPh>
    <rPh sb="3" eb="5">
      <t>キボ</t>
    </rPh>
    <rPh sb="6" eb="8">
      <t>キカク</t>
    </rPh>
    <rPh sb="8" eb="9">
      <t>トウ</t>
    </rPh>
    <rPh sb="14" eb="16">
      <t>ネンド</t>
    </rPh>
    <phoneticPr fontId="1"/>
  </si>
  <si>
    <r>
      <t>現状の人数（年あたり）
〈</t>
    </r>
    <r>
      <rPr>
        <sz val="10"/>
        <color rgb="FFFF0000"/>
        <rFont val="游明朝"/>
        <family val="1"/>
        <charset val="128"/>
      </rPr>
      <t>R6</t>
    </r>
    <r>
      <rPr>
        <sz val="10"/>
        <rFont val="游明朝"/>
        <family val="1"/>
        <charset val="128"/>
      </rPr>
      <t>年度〉</t>
    </r>
    <rPh sb="0" eb="2">
      <t>ゲンジョウ</t>
    </rPh>
    <rPh sb="3" eb="5">
      <t>ニンズウ</t>
    </rPh>
    <rPh sb="6" eb="7">
      <t>ネン</t>
    </rPh>
    <rPh sb="15" eb="17">
      <t>ネンド</t>
    </rPh>
    <phoneticPr fontId="1"/>
  </si>
  <si>
    <r>
      <t>目標の人数（年あたり）
〈</t>
    </r>
    <r>
      <rPr>
        <sz val="10"/>
        <color rgb="FFFF0000"/>
        <rFont val="游明朝"/>
        <family val="1"/>
        <charset val="128"/>
      </rPr>
      <t>R13</t>
    </r>
    <r>
      <rPr>
        <sz val="10"/>
        <rFont val="游明朝"/>
        <family val="1"/>
        <charset val="128"/>
      </rPr>
      <t>年度〉</t>
    </r>
    <rPh sb="0" eb="2">
      <t>モクヒョウ</t>
    </rPh>
    <rPh sb="3" eb="5">
      <t>ニンズウ</t>
    </rPh>
    <rPh sb="6" eb="7">
      <t>ネン</t>
    </rPh>
    <rPh sb="16" eb="18">
      <t>ネンド</t>
    </rPh>
    <phoneticPr fontId="1"/>
  </si>
  <si>
    <r>
      <t>現状　（円）
〈</t>
    </r>
    <r>
      <rPr>
        <sz val="10"/>
        <color rgb="FFFF0000"/>
        <rFont val="游明朝"/>
        <family val="1"/>
        <charset val="128"/>
      </rPr>
      <t>R6</t>
    </r>
    <r>
      <rPr>
        <sz val="10"/>
        <rFont val="游明朝"/>
        <family val="1"/>
        <charset val="128"/>
      </rPr>
      <t>年度〉</t>
    </r>
    <rPh sb="0" eb="2">
      <t>ゲンジョウ</t>
    </rPh>
    <rPh sb="4" eb="5">
      <t>エン</t>
    </rPh>
    <rPh sb="10" eb="12">
      <t>ネンド</t>
    </rPh>
    <phoneticPr fontId="1"/>
  </si>
  <si>
    <r>
      <t>目標　（円）
〈</t>
    </r>
    <r>
      <rPr>
        <sz val="10"/>
        <color rgb="FFFF0000"/>
        <rFont val="游明朝"/>
        <family val="1"/>
        <charset val="128"/>
      </rPr>
      <t>R13</t>
    </r>
    <r>
      <rPr>
        <sz val="10"/>
        <rFont val="游明朝"/>
        <family val="1"/>
        <charset val="128"/>
      </rPr>
      <t>年度〉</t>
    </r>
    <rPh sb="0" eb="2">
      <t>モクヒョウ</t>
    </rPh>
    <rPh sb="4" eb="5">
      <t>エン</t>
    </rPh>
    <rPh sb="11" eb="13">
      <t>ネンド</t>
    </rPh>
    <phoneticPr fontId="1"/>
  </si>
  <si>
    <t>シルバー人材</t>
    <rPh sb="4" eb="6">
      <t>ジンザイ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</si>
</sst>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a"/>
    <numFmt numFmtId="177" formatCode="[$-411]ggge&quot;年&quot;m&quot;月&quot;d&quot;日&quot;;@"/>
    <numFmt numFmtId="178" formatCode="#%"/>
    <numFmt numFmtId="179" formatCode="#,##0&quot;千&quot;&quot;円&quot;"/>
    <numFmt numFmtId="180" formatCode="#,##0&quot;k&quot;&quot;g&quot;"/>
    <numFmt numFmtId="181" formatCode="#&quot;%&quot;"/>
    <numFmt numFmtId="182" formatCode="#,##0_ "/>
    <numFmt numFmtId="183" formatCode="#,##0_);[Red]\(#,##0\)"/>
    <numFmt numFmtId="184" formatCode="General&quot;人&quot;"/>
  </numFmts>
  <fonts count="31"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u/>
      <sz val="11"/>
      <color theme="10"/>
      <name val="ＭＳ Ｐゴシック"/>
      <family val="2"/>
      <charset val="128"/>
      <scheme val="minor"/>
    </font>
    <font>
      <u/>
      <sz val="11"/>
      <color theme="11"/>
      <name val="ＭＳ Ｐゴシック"/>
      <family val="2"/>
      <charset val="128"/>
      <scheme val="minor"/>
    </font>
    <font>
      <sz val="10"/>
      <color theme="1"/>
      <name val="ＭＳ Ｐゴシック"/>
      <family val="3"/>
      <charset val="128"/>
      <scheme val="minor"/>
    </font>
    <font>
      <sz val="10"/>
      <name val="游明朝"/>
      <family val="1"/>
      <charset val="128"/>
    </font>
    <font>
      <sz val="10"/>
      <color theme="1"/>
      <name val="游明朝"/>
      <family val="1"/>
      <charset val="128"/>
    </font>
    <font>
      <b/>
      <sz val="14"/>
      <name val="游明朝"/>
      <family val="1"/>
      <charset val="128"/>
    </font>
    <font>
      <sz val="8"/>
      <name val="游明朝"/>
      <family val="1"/>
      <charset val="128"/>
    </font>
    <font>
      <sz val="9"/>
      <name val="游明朝"/>
      <family val="1"/>
      <charset val="128"/>
    </font>
    <font>
      <b/>
      <sz val="10"/>
      <name val="游明朝"/>
      <family val="1"/>
      <charset val="128"/>
    </font>
    <font>
      <sz val="10"/>
      <color rgb="FFFF0000"/>
      <name val="游明朝"/>
      <family val="1"/>
      <charset val="128"/>
    </font>
    <font>
      <sz val="6"/>
      <name val="游明朝"/>
      <family val="1"/>
      <charset val="128"/>
    </font>
    <font>
      <b/>
      <sz val="10"/>
      <color rgb="FFFF0000"/>
      <name val="游明朝"/>
      <family val="1"/>
      <charset val="128"/>
    </font>
    <font>
      <sz val="9"/>
      <color theme="1"/>
      <name val="游明朝"/>
      <family val="1"/>
      <charset val="128"/>
    </font>
    <font>
      <sz val="10"/>
      <color theme="0"/>
      <name val="游明朝"/>
      <family val="1"/>
      <charset val="128"/>
    </font>
    <font>
      <sz val="7"/>
      <name val="游明朝"/>
      <family val="1"/>
      <charset val="128"/>
    </font>
    <font>
      <vertAlign val="superscript"/>
      <sz val="10"/>
      <name val="游明朝"/>
      <family val="1"/>
      <charset val="128"/>
    </font>
    <font>
      <sz val="11"/>
      <color theme="1"/>
      <name val="ＭＳ Ｐゴシック"/>
      <family val="3"/>
      <charset val="128"/>
      <scheme val="minor"/>
    </font>
    <font>
      <strike/>
      <sz val="9"/>
      <color rgb="FFFF0000"/>
      <name val="游明朝"/>
      <family val="1"/>
      <charset val="128"/>
    </font>
    <font>
      <b/>
      <sz val="14"/>
      <color rgb="FFFF0000"/>
      <name val="游明朝"/>
      <family val="1"/>
      <charset val="128"/>
    </font>
    <font>
      <sz val="10"/>
      <color rgb="FF000000"/>
      <name val="游明朝"/>
      <family val="1"/>
      <charset val="128"/>
    </font>
    <font>
      <b/>
      <sz val="8"/>
      <name val="游明朝"/>
      <family val="1"/>
      <charset val="128"/>
    </font>
    <font>
      <b/>
      <sz val="9"/>
      <name val="游明朝"/>
      <family val="1"/>
      <charset val="128"/>
    </font>
    <font>
      <sz val="11"/>
      <name val="游明朝"/>
      <family val="1"/>
      <charset val="128"/>
    </font>
    <font>
      <b/>
      <sz val="11"/>
      <name val="游明朝"/>
      <family val="1"/>
      <charset val="128"/>
    </font>
    <font>
      <sz val="11"/>
      <color rgb="FF000000"/>
      <name val="游明朝"/>
      <family val="1"/>
      <charset val="128"/>
    </font>
    <font>
      <sz val="11"/>
      <color rgb="FFFF0000"/>
      <name val="游明朝"/>
      <family val="1"/>
      <charset val="128"/>
    </font>
    <font>
      <sz val="9"/>
      <color rgb="FFFF0000"/>
      <name val="游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110">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right/>
      <top/>
      <bottom style="thin">
        <color auto="1"/>
      </bottom>
      <diagonal/>
    </border>
    <border>
      <left/>
      <right/>
      <top style="thin">
        <color auto="1"/>
      </top>
      <bottom style="double">
        <color auto="1"/>
      </bottom>
      <diagonal/>
    </border>
    <border>
      <left style="thin">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double">
        <color auto="1"/>
      </top>
      <bottom style="thin">
        <color auto="1"/>
      </bottom>
      <diagonal/>
    </border>
    <border>
      <left style="hair">
        <color auto="1"/>
      </left>
      <right/>
      <top style="thin">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auto="1"/>
      </left>
      <right style="hair">
        <color auto="1"/>
      </right>
      <top style="thin">
        <color auto="1"/>
      </top>
      <bottom style="thin">
        <color auto="1"/>
      </bottom>
      <diagonal/>
    </border>
    <border>
      <left style="thin">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diagonalDown="1">
      <left style="thin">
        <color auto="1"/>
      </left>
      <right/>
      <top style="thin">
        <color auto="1"/>
      </top>
      <bottom style="double">
        <color auto="1"/>
      </bottom>
      <diagonal style="thin">
        <color auto="1"/>
      </diagonal>
    </border>
    <border diagonalDown="1">
      <left/>
      <right/>
      <top style="thin">
        <color auto="1"/>
      </top>
      <bottom style="double">
        <color auto="1"/>
      </bottom>
      <diagonal style="thin">
        <color auto="1"/>
      </diagonal>
    </border>
    <border diagonalDown="1">
      <left/>
      <right style="thin">
        <color auto="1"/>
      </right>
      <top style="thin">
        <color auto="1"/>
      </top>
      <bottom style="double">
        <color auto="1"/>
      </bottom>
      <diagonal style="thin">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style="thin">
        <color auto="1"/>
      </right>
      <top style="thin">
        <color auto="1"/>
      </top>
      <bottom style="thin">
        <color auto="1"/>
      </bottom>
      <diagonal style="thin">
        <color auto="1"/>
      </diagonal>
    </border>
    <border diagonalDown="1">
      <left/>
      <right style="thin">
        <color auto="1"/>
      </right>
      <top/>
      <bottom style="thin">
        <color auto="1"/>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left style="thin">
        <color indexed="64"/>
      </left>
      <right/>
      <top/>
      <bottom style="thin">
        <color rgb="FF0070C0"/>
      </bottom>
      <diagonal/>
    </border>
    <border>
      <left style="thin">
        <color indexed="64"/>
      </left>
      <right/>
      <top/>
      <bottom style="double">
        <color theme="4"/>
      </bottom>
      <diagonal/>
    </border>
    <border>
      <left style="hair">
        <color auto="1"/>
      </left>
      <right style="thin">
        <color auto="1"/>
      </right>
      <top style="thin">
        <color auto="1"/>
      </top>
      <bottom style="thin">
        <color indexed="64"/>
      </bottom>
      <diagonal/>
    </border>
    <border>
      <left style="thin">
        <color rgb="FF000000"/>
      </left>
      <right/>
      <top/>
      <bottom style="thin">
        <color rgb="FF000000"/>
      </bottom>
      <diagonal/>
    </border>
    <border>
      <left/>
      <right/>
      <top/>
      <bottom style="thin">
        <color rgb="FF000000"/>
      </bottom>
      <diagonal/>
    </border>
    <border>
      <left/>
      <right style="hair">
        <color auto="1"/>
      </right>
      <top style="thin">
        <color auto="1"/>
      </top>
      <bottom/>
      <diagonal/>
    </border>
    <border>
      <left/>
      <right/>
      <top style="thin">
        <color rgb="FF000000"/>
      </top>
      <bottom style="thin">
        <color auto="1"/>
      </bottom>
      <diagonal/>
    </border>
    <border>
      <left/>
      <right style="thin">
        <color rgb="FF000000"/>
      </right>
      <top style="thin">
        <color rgb="FF000000"/>
      </top>
      <bottom style="thin">
        <color auto="1"/>
      </bottom>
      <diagonal/>
    </border>
    <border>
      <left/>
      <right style="thin">
        <color rgb="FF000000"/>
      </right>
      <top style="thin">
        <color auto="1"/>
      </top>
      <bottom/>
      <diagonal/>
    </border>
    <border>
      <left/>
      <right/>
      <top style="hair">
        <color auto="1"/>
      </top>
      <bottom style="thin">
        <color rgb="FF000000"/>
      </bottom>
      <diagonal/>
    </border>
    <border>
      <left/>
      <right style="thin">
        <color rgb="FF000000"/>
      </right>
      <top style="hair">
        <color auto="1"/>
      </top>
      <bottom style="thin">
        <color rgb="FF000000"/>
      </bottom>
      <diagonal/>
    </border>
    <border>
      <left style="hair">
        <color indexed="64"/>
      </left>
      <right/>
      <top style="hair">
        <color auto="1"/>
      </top>
      <bottom style="thin">
        <color rgb="FF000000"/>
      </bottom>
      <diagonal/>
    </border>
    <border>
      <left style="thin">
        <color rgb="FF000000"/>
      </left>
      <right/>
      <top style="hair">
        <color indexed="64"/>
      </top>
      <bottom style="hair">
        <color indexed="64"/>
      </bottom>
      <diagonal/>
    </border>
    <border>
      <left/>
      <right style="hair">
        <color indexed="64"/>
      </right>
      <top style="hair">
        <color indexed="64"/>
      </top>
      <bottom style="hair">
        <color indexed="64"/>
      </bottom>
      <diagonal/>
    </border>
    <border>
      <left/>
      <right style="hair">
        <color auto="1"/>
      </right>
      <top style="thin">
        <color auto="1"/>
      </top>
      <bottom style="hair">
        <color indexed="64"/>
      </bottom>
      <diagonal/>
    </border>
    <border>
      <left style="hair">
        <color auto="1"/>
      </left>
      <right/>
      <top style="thin">
        <color auto="1"/>
      </top>
      <bottom style="hair">
        <color indexed="64"/>
      </bottom>
      <diagonal/>
    </border>
    <border>
      <left style="thin">
        <color indexed="64"/>
      </left>
      <right style="thin">
        <color rgb="FFFF0000"/>
      </right>
      <top style="thin">
        <color indexed="64"/>
      </top>
      <bottom style="thin">
        <color auto="1"/>
      </bottom>
      <diagonal/>
    </border>
    <border>
      <left style="thin">
        <color rgb="FFFF0000"/>
      </left>
      <right style="thin">
        <color rgb="FFFF0000"/>
      </right>
      <top style="thin">
        <color indexed="64"/>
      </top>
      <bottom style="thin">
        <color auto="1"/>
      </bottom>
      <diagonal/>
    </border>
    <border>
      <left style="thin">
        <color rgb="FFFF0000"/>
      </left>
      <right/>
      <top style="thin">
        <color indexed="64"/>
      </top>
      <bottom style="thin">
        <color auto="1"/>
      </bottom>
      <diagonal/>
    </border>
    <border>
      <left style="thin">
        <color rgb="FFFF0000"/>
      </left>
      <right style="thin">
        <color indexed="64"/>
      </right>
      <top style="thin">
        <color indexed="64"/>
      </top>
      <bottom style="thin">
        <color auto="1"/>
      </bottom>
      <diagonal/>
    </border>
    <border>
      <left/>
      <right style="thin">
        <color rgb="FF000000"/>
      </right>
      <top/>
      <bottom/>
      <diagonal/>
    </border>
    <border>
      <left/>
      <right style="thin">
        <color rgb="FF000000"/>
      </right>
      <top/>
      <bottom style="thin">
        <color indexed="64"/>
      </bottom>
      <diagonal/>
    </border>
    <border>
      <left style="thin">
        <color auto="1"/>
      </left>
      <right/>
      <top style="thin">
        <color rgb="FF000000"/>
      </top>
      <bottom style="thin">
        <color auto="1"/>
      </bottom>
      <diagonal/>
    </border>
    <border>
      <left/>
      <right style="thin">
        <color auto="1"/>
      </right>
      <top style="thin">
        <color rgb="FF000000"/>
      </top>
      <bottom style="thin">
        <color auto="1"/>
      </bottom>
      <diagonal/>
    </border>
    <border>
      <left style="thin">
        <color theme="1"/>
      </left>
      <right style="thin">
        <color theme="1"/>
      </right>
      <top style="double">
        <color rgb="FF0070C0"/>
      </top>
      <bottom style="thin">
        <color indexed="64"/>
      </bottom>
      <diagonal/>
    </border>
    <border diagonalDown="1">
      <left style="thin">
        <color theme="1"/>
      </left>
      <right style="thin">
        <color theme="1"/>
      </right>
      <top style="double">
        <color rgb="FF0070C0"/>
      </top>
      <bottom style="thin">
        <color indexed="64"/>
      </bottom>
      <diagonal style="thin">
        <color rgb="FF0070C0"/>
      </diagonal>
    </border>
    <border>
      <left style="thin">
        <color theme="1"/>
      </left>
      <right style="thin">
        <color theme="1"/>
      </right>
      <top style="double">
        <color rgb="FF0070C0"/>
      </top>
      <bottom style="double">
        <color theme="4"/>
      </bottom>
      <diagonal/>
    </border>
    <border>
      <left style="thin">
        <color theme="1"/>
      </left>
      <right style="thin">
        <color theme="1"/>
      </right>
      <top style="double">
        <color rgb="FF0070C0"/>
      </top>
      <bottom style="double">
        <color rgb="FF0070C0"/>
      </bottom>
      <diagonal/>
    </border>
    <border diagonalDown="1">
      <left style="thin">
        <color theme="1"/>
      </left>
      <right style="thin">
        <color theme="1"/>
      </right>
      <top style="double">
        <color rgb="FF0070C0"/>
      </top>
      <bottom style="double">
        <color rgb="FF0070C0"/>
      </bottom>
      <diagonal style="thin">
        <color rgb="FF0070C0"/>
      </diagonal>
    </border>
    <border>
      <left style="hair">
        <color indexed="64"/>
      </left>
      <right/>
      <top style="hair">
        <color auto="1"/>
      </top>
      <bottom style="thin">
        <color auto="1"/>
      </bottom>
      <diagonal/>
    </border>
    <border>
      <left/>
      <right style="thin">
        <color rgb="FF000000"/>
      </right>
      <top style="thin">
        <color auto="1"/>
      </top>
      <bottom style="thin">
        <color indexed="64"/>
      </bottom>
      <diagonal/>
    </border>
    <border>
      <left style="hair">
        <color auto="1"/>
      </left>
      <right style="hair">
        <color auto="1"/>
      </right>
      <top style="thin">
        <color auto="1"/>
      </top>
      <bottom style="thin">
        <color auto="1"/>
      </bottom>
      <diagonal/>
    </border>
    <border diagonalDown="1">
      <left style="thin">
        <color auto="1"/>
      </left>
      <right style="thin">
        <color auto="1"/>
      </right>
      <top style="thin">
        <color auto="1"/>
      </top>
      <bottom style="double">
        <color auto="1"/>
      </bottom>
      <diagonal style="thin">
        <color auto="1"/>
      </diagonal>
    </border>
    <border>
      <left/>
      <right style="medium">
        <color indexed="64"/>
      </right>
      <top style="thin">
        <color auto="1"/>
      </top>
      <bottom style="thin">
        <color auto="1"/>
      </bottom>
      <diagonal/>
    </border>
    <border>
      <left/>
      <right style="medium">
        <color indexed="64"/>
      </right>
      <top style="thin">
        <color auto="1"/>
      </top>
      <bottom/>
      <diagonal/>
    </border>
    <border>
      <left/>
      <right style="medium">
        <color indexed="64"/>
      </right>
      <top/>
      <bottom style="thin">
        <color auto="1"/>
      </bottom>
      <diagonal/>
    </border>
    <border>
      <left style="thin">
        <color auto="1"/>
      </left>
      <right/>
      <top style="thin">
        <color auto="1"/>
      </top>
      <bottom style="double">
        <color rgb="FF0070C0"/>
      </bottom>
      <diagonal/>
    </border>
    <border>
      <left/>
      <right/>
      <top style="thin">
        <color auto="1"/>
      </top>
      <bottom style="double">
        <color rgb="FF0070C0"/>
      </bottom>
      <diagonal/>
    </border>
    <border>
      <left/>
      <right style="hair">
        <color auto="1"/>
      </right>
      <top style="thin">
        <color auto="1"/>
      </top>
      <bottom style="thin">
        <color auto="1"/>
      </bottom>
      <diagonal/>
    </border>
    <border>
      <left/>
      <right style="hair">
        <color auto="1"/>
      </right>
      <top style="thin">
        <color auto="1"/>
      </top>
      <bottom style="double">
        <color rgb="FF0070C0"/>
      </bottom>
      <diagonal/>
    </border>
    <border>
      <left style="hair">
        <color auto="1"/>
      </left>
      <right/>
      <top style="thin">
        <color auto="1"/>
      </top>
      <bottom style="double">
        <color rgb="FF0070C0"/>
      </bottom>
      <diagonal/>
    </border>
    <border>
      <left/>
      <right style="thin">
        <color auto="1"/>
      </right>
      <top style="thin">
        <color auto="1"/>
      </top>
      <bottom style="double">
        <color rgb="FF0070C0"/>
      </bottom>
      <diagonal/>
    </border>
    <border>
      <left/>
      <right style="hair">
        <color auto="1"/>
      </right>
      <top style="hair">
        <color auto="1"/>
      </top>
      <bottom/>
      <diagonal/>
    </border>
    <border>
      <left/>
      <right style="hair">
        <color auto="1"/>
      </right>
      <top/>
      <bottom/>
      <diagonal/>
    </border>
    <border>
      <left/>
      <right style="hair">
        <color auto="1"/>
      </right>
      <top/>
      <bottom style="hair">
        <color auto="1"/>
      </bottom>
      <diagonal/>
    </border>
  </borders>
  <cellStyleXfs count="2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cellStyleXfs>
  <cellXfs count="1524">
    <xf numFmtId="0" fontId="0" fillId="0" borderId="0" xfId="0">
      <alignment vertical="center"/>
    </xf>
    <xf numFmtId="0" fontId="8" fillId="0" borderId="0" xfId="0" applyFont="1">
      <alignment vertical="center"/>
    </xf>
    <xf numFmtId="0" fontId="8" fillId="0" borderId="0" xfId="0" applyFont="1" applyAlignment="1">
      <alignment vertical="center" shrinkToFit="1"/>
    </xf>
    <xf numFmtId="0" fontId="7" fillId="2" borderId="0" xfId="0" applyFont="1" applyFill="1" applyAlignment="1">
      <alignment horizontal="left" vertical="center"/>
    </xf>
    <xf numFmtId="9" fontId="7" fillId="2" borderId="0" xfId="0" applyNumberFormat="1" applyFont="1" applyFill="1" applyAlignment="1">
      <alignment horizontal="center" vertical="center"/>
    </xf>
    <xf numFmtId="38" fontId="7" fillId="2" borderId="0" xfId="1" applyFont="1" applyFill="1" applyBorder="1" applyAlignment="1">
      <alignment horizontal="center" vertical="center" wrapText="1"/>
    </xf>
    <xf numFmtId="176" fontId="12" fillId="0" borderId="0" xfId="0" applyNumberFormat="1" applyFont="1" applyAlignment="1">
      <alignment horizontal="center" vertical="center"/>
    </xf>
    <xf numFmtId="0" fontId="7" fillId="0" borderId="0" xfId="0" applyFont="1">
      <alignment vertical="center"/>
    </xf>
    <xf numFmtId="0" fontId="13" fillId="0" borderId="0" xfId="0" applyFont="1">
      <alignment vertical="center"/>
    </xf>
    <xf numFmtId="0" fontId="7" fillId="0" borderId="0" xfId="0" applyFont="1" applyAlignment="1">
      <alignment horizontal="center" vertical="center"/>
    </xf>
    <xf numFmtId="0" fontId="16" fillId="0" borderId="0" xfId="0" applyFont="1" applyAlignment="1">
      <alignment vertical="center" shrinkToFit="1"/>
    </xf>
    <xf numFmtId="0" fontId="8" fillId="0" borderId="0" xfId="0" applyFont="1" applyAlignment="1">
      <alignment horizontal="center" vertical="center"/>
    </xf>
    <xf numFmtId="0" fontId="7" fillId="0" borderId="0" xfId="0" applyFont="1" applyAlignment="1">
      <alignment horizontal="center" vertical="center" wrapText="1"/>
    </xf>
    <xf numFmtId="0" fontId="7" fillId="0" borderId="0" xfId="0" applyFont="1" applyAlignment="1">
      <alignment horizontal="left" vertical="center"/>
    </xf>
    <xf numFmtId="9" fontId="7" fillId="0" borderId="0" xfId="0" applyNumberFormat="1" applyFont="1" applyAlignment="1">
      <alignment horizontal="center" vertical="center"/>
    </xf>
    <xf numFmtId="0" fontId="11" fillId="0" borderId="0" xfId="0" applyFont="1">
      <alignment vertical="center"/>
    </xf>
    <xf numFmtId="176" fontId="7" fillId="0" borderId="0" xfId="0" applyNumberFormat="1" applyFont="1" applyAlignment="1">
      <alignment horizontal="center" vertical="center"/>
    </xf>
    <xf numFmtId="176" fontId="7" fillId="0" borderId="0" xfId="0" applyNumberFormat="1" applyFont="1" applyAlignment="1">
      <alignment horizontal="center" vertical="center" shrinkToFit="1"/>
    </xf>
    <xf numFmtId="38" fontId="7" fillId="0" borderId="12" xfId="1" applyFont="1" applyFill="1" applyBorder="1" applyAlignment="1">
      <alignment horizontal="right" vertical="center" shrinkToFit="1"/>
    </xf>
    <xf numFmtId="38" fontId="7" fillId="0" borderId="13" xfId="1" applyFont="1" applyFill="1" applyBorder="1" applyAlignment="1">
      <alignment vertical="center" shrinkToFit="1"/>
    </xf>
    <xf numFmtId="0" fontId="11" fillId="0" borderId="0" xfId="0" applyFont="1" applyAlignment="1">
      <alignment horizontal="center" vertical="center" wrapText="1"/>
    </xf>
    <xf numFmtId="176" fontId="12" fillId="0" borderId="0" xfId="0" applyNumberFormat="1" applyFont="1" applyAlignment="1">
      <alignment vertical="top" wrapText="1"/>
    </xf>
    <xf numFmtId="0" fontId="6" fillId="0" borderId="1" xfId="0" applyFont="1" applyBorder="1">
      <alignment vertical="center"/>
    </xf>
    <xf numFmtId="0" fontId="7" fillId="0" borderId="12" xfId="0" applyFont="1" applyBorder="1" applyAlignment="1">
      <alignment horizontal="right" vertical="center" shrinkToFit="1"/>
    </xf>
    <xf numFmtId="0" fontId="7" fillId="0" borderId="13" xfId="0" applyFont="1" applyBorder="1" applyAlignment="1">
      <alignment vertical="center" shrinkToFit="1"/>
    </xf>
    <xf numFmtId="0" fontId="8" fillId="0" borderId="0" xfId="0" applyFont="1" applyProtection="1">
      <alignment vertical="center"/>
      <protection locked="0"/>
    </xf>
    <xf numFmtId="14" fontId="8" fillId="0" borderId="0" xfId="0" applyNumberFormat="1" applyFont="1" applyProtection="1">
      <alignment vertical="center"/>
      <protection locked="0"/>
    </xf>
    <xf numFmtId="0" fontId="8" fillId="0" borderId="0" xfId="0" applyFont="1" applyAlignment="1" applyProtection="1">
      <alignment vertical="center" shrinkToFit="1"/>
      <protection locked="0"/>
    </xf>
    <xf numFmtId="0" fontId="7" fillId="0" borderId="0" xfId="0" applyFont="1" applyProtection="1">
      <alignment vertical="center"/>
      <protection locked="0"/>
    </xf>
    <xf numFmtId="0" fontId="13" fillId="0" borderId="0" xfId="0" applyFont="1" applyProtection="1">
      <alignment vertical="center"/>
      <protection locked="0"/>
    </xf>
    <xf numFmtId="0" fontId="7" fillId="0" borderId="0" xfId="0" applyFont="1" applyAlignment="1" applyProtection="1">
      <alignment horizontal="center" vertical="center"/>
      <protection locked="0"/>
    </xf>
    <xf numFmtId="0" fontId="16" fillId="0" borderId="0" xfId="0" applyFont="1" applyAlignment="1" applyProtection="1">
      <alignment vertical="center" shrinkToFit="1"/>
      <protection locked="0"/>
    </xf>
    <xf numFmtId="0" fontId="8" fillId="0" borderId="0" xfId="0" applyFont="1" applyAlignment="1" applyProtection="1">
      <alignment horizontal="center" vertical="center"/>
      <protection locked="0"/>
    </xf>
    <xf numFmtId="0" fontId="11" fillId="0" borderId="20" xfId="0" applyFont="1" applyBorder="1" applyAlignment="1" applyProtection="1">
      <alignment vertical="top" wrapText="1"/>
      <protection locked="0"/>
    </xf>
    <xf numFmtId="0" fontId="8" fillId="0" borderId="0" xfId="0" applyFont="1" applyAlignment="1" applyProtection="1">
      <alignment vertical="center" wrapText="1"/>
      <protection locked="0"/>
    </xf>
    <xf numFmtId="38" fontId="7" fillId="2" borderId="12" xfId="1" applyFont="1" applyFill="1" applyBorder="1" applyAlignment="1" applyProtection="1">
      <alignment horizontal="right" vertical="center" shrinkToFit="1"/>
      <protection locked="0"/>
    </xf>
    <xf numFmtId="38" fontId="7" fillId="2" borderId="13" xfId="1" applyFont="1" applyFill="1" applyBorder="1" applyAlignment="1" applyProtection="1">
      <alignment vertical="center" shrinkToFit="1"/>
      <protection locked="0"/>
    </xf>
    <xf numFmtId="0" fontId="7" fillId="0" borderId="0" xfId="0" applyFont="1" applyAlignment="1" applyProtection="1">
      <alignment horizontal="left" vertical="top"/>
      <protection locked="0"/>
    </xf>
    <xf numFmtId="0" fontId="7" fillId="0" borderId="0" xfId="0" applyFont="1" applyAlignment="1" applyProtection="1">
      <alignment horizontal="center" vertical="center" wrapText="1"/>
      <protection locked="0"/>
    </xf>
    <xf numFmtId="0" fontId="7" fillId="0" borderId="0" xfId="0" applyFont="1" applyAlignment="1" applyProtection="1">
      <alignment horizontal="left" vertical="center"/>
      <protection locked="0"/>
    </xf>
    <xf numFmtId="9" fontId="7" fillId="0" borderId="0" xfId="0" applyNumberFormat="1" applyFont="1" applyAlignment="1" applyProtection="1">
      <alignment horizontal="center" vertical="center"/>
      <protection locked="0"/>
    </xf>
    <xf numFmtId="0" fontId="8" fillId="0" borderId="0" xfId="0" applyFont="1" applyAlignment="1" applyProtection="1">
      <alignment horizontal="left" vertical="center"/>
      <protection locked="0"/>
    </xf>
    <xf numFmtId="0" fontId="7" fillId="0" borderId="11" xfId="0" applyFont="1" applyBorder="1" applyAlignment="1" applyProtection="1">
      <alignment vertical="center" wrapText="1"/>
      <protection locked="0"/>
    </xf>
    <xf numFmtId="38" fontId="7" fillId="0" borderId="1" xfId="1" applyFont="1" applyBorder="1" applyAlignment="1" applyProtection="1">
      <alignment vertical="center"/>
      <protection locked="0"/>
    </xf>
    <xf numFmtId="0" fontId="7" fillId="0" borderId="1" xfId="0" applyFont="1" applyBorder="1" applyProtection="1">
      <alignment vertical="center"/>
      <protection locked="0"/>
    </xf>
    <xf numFmtId="0" fontId="11" fillId="0" borderId="0" xfId="0" applyFont="1" applyProtection="1">
      <alignment vertical="center"/>
      <protection locked="0"/>
    </xf>
    <xf numFmtId="0" fontId="7" fillId="0" borderId="9"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15" fillId="0" borderId="0" xfId="0" applyFont="1" applyAlignment="1" applyProtection="1">
      <alignment vertical="center" wrapText="1" shrinkToFit="1"/>
      <protection locked="0"/>
    </xf>
    <xf numFmtId="0" fontId="7" fillId="0" borderId="0" xfId="0" applyFont="1" applyAlignment="1" applyProtection="1">
      <alignment horizontal="center" vertical="center" shrinkToFit="1"/>
      <protection locked="0"/>
    </xf>
    <xf numFmtId="0" fontId="7" fillId="0" borderId="0" xfId="0" applyFont="1" applyAlignment="1" applyProtection="1">
      <alignment horizontal="left" vertical="top" wrapText="1"/>
      <protection locked="0"/>
    </xf>
    <xf numFmtId="0" fontId="6" fillId="0" borderId="1" xfId="0" applyFont="1" applyBorder="1" applyProtection="1">
      <alignment vertical="center"/>
      <protection locked="0"/>
    </xf>
    <xf numFmtId="0" fontId="7" fillId="0" borderId="0" xfId="0" applyFont="1" applyAlignment="1" applyProtection="1">
      <alignment horizontal="center" vertical="center" textRotation="255"/>
      <protection locked="0"/>
    </xf>
    <xf numFmtId="0" fontId="7" fillId="0" borderId="0" xfId="0" applyFont="1" applyAlignment="1">
      <alignment horizontal="center" vertical="center" textRotation="255"/>
    </xf>
    <xf numFmtId="0" fontId="7" fillId="2" borderId="0" xfId="0" applyFont="1" applyFill="1" applyAlignment="1">
      <alignment horizontal="center" vertical="center"/>
    </xf>
    <xf numFmtId="0" fontId="20" fillId="0" borderId="1" xfId="0" applyFont="1" applyBorder="1" applyAlignment="1">
      <alignment horizontal="center" vertical="center"/>
    </xf>
    <xf numFmtId="0" fontId="20" fillId="0" borderId="0" xfId="0" applyFont="1">
      <alignment vertical="center"/>
    </xf>
    <xf numFmtId="0" fontId="20" fillId="0" borderId="1" xfId="0" applyFont="1" applyBorder="1">
      <alignment vertical="center"/>
    </xf>
    <xf numFmtId="0" fontId="20" fillId="0" borderId="1" xfId="0" applyFont="1" applyBorder="1" applyAlignment="1">
      <alignment horizontal="right" vertical="center"/>
    </xf>
    <xf numFmtId="12" fontId="20" fillId="2" borderId="1" xfId="0" applyNumberFormat="1" applyFont="1" applyFill="1" applyBorder="1">
      <alignment vertical="center"/>
    </xf>
    <xf numFmtId="0" fontId="6" fillId="0" borderId="1" xfId="0" applyFont="1" applyBorder="1" applyAlignment="1" applyProtection="1">
      <alignment vertical="center" shrinkToFit="1"/>
      <protection locked="0"/>
    </xf>
    <xf numFmtId="0" fontId="6" fillId="0" borderId="1" xfId="0" applyFont="1" applyBorder="1" applyAlignment="1">
      <alignment vertical="center" shrinkToFit="1"/>
    </xf>
    <xf numFmtId="0" fontId="7" fillId="2" borderId="20" xfId="0" applyFont="1" applyFill="1" applyBorder="1" applyAlignment="1" applyProtection="1">
      <alignment horizontal="center" vertical="center" shrinkToFit="1"/>
      <protection locked="0"/>
    </xf>
    <xf numFmtId="0" fontId="7" fillId="2" borderId="20" xfId="0" applyFont="1" applyFill="1" applyBorder="1" applyAlignment="1">
      <alignment horizontal="center" vertical="center" shrinkToFit="1"/>
    </xf>
    <xf numFmtId="0" fontId="7" fillId="0" borderId="20" xfId="0" applyFont="1" applyBorder="1" applyProtection="1">
      <alignment vertical="center"/>
      <protection locked="0"/>
    </xf>
    <xf numFmtId="0" fontId="10" fillId="2" borderId="20" xfId="0" applyFont="1" applyFill="1" applyBorder="1" applyAlignment="1" applyProtection="1">
      <alignment horizontal="center" vertical="center" wrapText="1" shrinkToFit="1"/>
      <protection locked="0"/>
    </xf>
    <xf numFmtId="0" fontId="10" fillId="2" borderId="20" xfId="0" applyFont="1" applyFill="1" applyBorder="1" applyAlignment="1" applyProtection="1">
      <alignment horizontal="center" vertical="center" shrinkToFit="1"/>
      <protection locked="0"/>
    </xf>
    <xf numFmtId="0" fontId="12" fillId="2" borderId="20" xfId="0" applyFont="1" applyFill="1" applyBorder="1" applyAlignment="1" applyProtection="1">
      <alignment horizontal="left" vertical="center" shrinkToFit="1"/>
      <protection locked="0"/>
    </xf>
    <xf numFmtId="0" fontId="12" fillId="2" borderId="5" xfId="0" applyFont="1" applyFill="1" applyBorder="1" applyAlignment="1" applyProtection="1">
      <alignment horizontal="left" vertical="center" shrinkToFit="1"/>
      <protection locked="0"/>
    </xf>
    <xf numFmtId="0" fontId="7" fillId="2" borderId="4" xfId="0" applyFont="1" applyFill="1" applyBorder="1" applyAlignment="1" applyProtection="1">
      <alignment vertical="center" shrinkToFit="1"/>
      <protection locked="0"/>
    </xf>
    <xf numFmtId="0" fontId="7" fillId="2" borderId="20" xfId="0" applyFont="1" applyFill="1" applyBorder="1" applyAlignment="1" applyProtection="1">
      <alignment vertical="center" shrinkToFit="1"/>
      <protection locked="0"/>
    </xf>
    <xf numFmtId="0" fontId="7" fillId="2" borderId="5" xfId="0" applyFont="1" applyFill="1" applyBorder="1" applyAlignment="1" applyProtection="1">
      <alignment vertical="center" shrinkToFit="1"/>
      <protection locked="0"/>
    </xf>
    <xf numFmtId="0" fontId="10" fillId="2" borderId="20" xfId="0" applyFont="1" applyFill="1" applyBorder="1" applyAlignment="1">
      <alignment horizontal="center" vertical="center" wrapText="1" shrinkToFit="1"/>
    </xf>
    <xf numFmtId="0" fontId="10" fillId="2" borderId="20" xfId="0" applyFont="1" applyFill="1" applyBorder="1" applyAlignment="1">
      <alignment horizontal="center" vertical="center" shrinkToFit="1"/>
    </xf>
    <xf numFmtId="0" fontId="12" fillId="2" borderId="20" xfId="0" applyFont="1" applyFill="1" applyBorder="1" applyAlignment="1">
      <alignment horizontal="left" vertical="center" shrinkToFit="1"/>
    </xf>
    <xf numFmtId="0" fontId="12" fillId="2" borderId="5" xfId="0" applyFont="1" applyFill="1" applyBorder="1" applyAlignment="1">
      <alignment horizontal="left" vertical="center" shrinkToFit="1"/>
    </xf>
    <xf numFmtId="0" fontId="7" fillId="2" borderId="4" xfId="0" applyFont="1" applyFill="1" applyBorder="1" applyAlignment="1">
      <alignment vertical="center" shrinkToFit="1"/>
    </xf>
    <xf numFmtId="0" fontId="7" fillId="2" borderId="20" xfId="0" applyFont="1" applyFill="1" applyBorder="1" applyAlignment="1">
      <alignment vertical="center" shrinkToFit="1"/>
    </xf>
    <xf numFmtId="0" fontId="7" fillId="2" borderId="5" xfId="0" applyFont="1" applyFill="1" applyBorder="1" applyAlignment="1">
      <alignment vertical="center" shrinkToFit="1"/>
    </xf>
    <xf numFmtId="0" fontId="8" fillId="0" borderId="3" xfId="0" applyFont="1" applyBorder="1">
      <alignment vertical="center"/>
    </xf>
    <xf numFmtId="0" fontId="7" fillId="0" borderId="20" xfId="0" applyFont="1" applyBorder="1">
      <alignment vertical="center"/>
    </xf>
    <xf numFmtId="0" fontId="7" fillId="3" borderId="12" xfId="0" applyFont="1" applyFill="1" applyBorder="1" applyAlignment="1">
      <alignment horizontal="right" vertical="center" shrinkToFit="1"/>
    </xf>
    <xf numFmtId="38" fontId="7" fillId="3" borderId="12" xfId="1" applyFont="1" applyFill="1" applyBorder="1" applyAlignment="1">
      <alignment horizontal="right" vertical="center"/>
    </xf>
    <xf numFmtId="0" fontId="7" fillId="0" borderId="0" xfId="0" applyFont="1" applyAlignment="1">
      <alignment horizontal="left" vertical="top"/>
    </xf>
    <xf numFmtId="38" fontId="7" fillId="0" borderId="0" xfId="1" applyFont="1" applyFill="1" applyBorder="1" applyAlignment="1" applyProtection="1">
      <alignment horizontal="center" vertical="center" wrapText="1"/>
      <protection locked="0"/>
    </xf>
    <xf numFmtId="0" fontId="12" fillId="0" borderId="0" xfId="0" applyFont="1" applyAlignment="1" applyProtection="1">
      <alignment horizontal="center" vertical="center"/>
      <protection locked="0"/>
    </xf>
    <xf numFmtId="0" fontId="12" fillId="0" borderId="0" xfId="0" applyFont="1" applyAlignment="1">
      <alignment horizontal="center" vertical="center"/>
    </xf>
    <xf numFmtId="38" fontId="12" fillId="0" borderId="0" xfId="1" applyFont="1" applyFill="1" applyBorder="1" applyAlignment="1" applyProtection="1">
      <alignment horizontal="right" vertical="center"/>
    </xf>
    <xf numFmtId="38" fontId="12" fillId="0" borderId="0" xfId="0" applyNumberFormat="1" applyFont="1" applyAlignment="1">
      <alignment horizontal="right" vertical="center"/>
    </xf>
    <xf numFmtId="0" fontId="12" fillId="0" borderId="0" xfId="0" applyFont="1" applyAlignment="1">
      <alignment horizontal="right" vertical="center"/>
    </xf>
    <xf numFmtId="0" fontId="7" fillId="0" borderId="20" xfId="0" applyFont="1" applyBorder="1" applyAlignment="1" applyProtection="1">
      <alignment vertical="top" wrapText="1"/>
      <protection locked="0"/>
    </xf>
    <xf numFmtId="0" fontId="7" fillId="0" borderId="0" xfId="0" applyFont="1" applyAlignment="1" applyProtection="1">
      <alignment horizontal="left" vertical="center" wrapText="1"/>
      <protection locked="0"/>
    </xf>
    <xf numFmtId="178" fontId="8" fillId="0" borderId="0" xfId="0" applyNumberFormat="1" applyFont="1" applyProtection="1">
      <alignment vertical="center"/>
      <protection locked="0"/>
    </xf>
    <xf numFmtId="178" fontId="13" fillId="0" borderId="0" xfId="0" applyNumberFormat="1" applyFont="1" applyProtection="1">
      <alignment vertical="center"/>
      <protection locked="0"/>
    </xf>
    <xf numFmtId="178" fontId="17" fillId="0" borderId="0" xfId="0" applyNumberFormat="1" applyFont="1" applyProtection="1">
      <alignment vertical="center"/>
      <protection locked="0"/>
    </xf>
    <xf numFmtId="0" fontId="13" fillId="0" borderId="0" xfId="0" applyFont="1" applyAlignment="1" applyProtection="1">
      <alignment horizontal="left" vertical="center"/>
      <protection locked="0"/>
    </xf>
    <xf numFmtId="0" fontId="13" fillId="0" borderId="0" xfId="0" applyFont="1" applyAlignment="1" applyProtection="1">
      <alignment horizontal="center" vertical="center"/>
      <protection locked="0"/>
    </xf>
    <xf numFmtId="38" fontId="13" fillId="0" borderId="0" xfId="1" applyFont="1" applyFill="1" applyBorder="1" applyAlignment="1" applyProtection="1">
      <alignment horizontal="center" vertical="center"/>
      <protection locked="0"/>
    </xf>
    <xf numFmtId="38" fontId="13" fillId="0" borderId="0" xfId="1" applyFont="1" applyFill="1" applyBorder="1" applyAlignment="1" applyProtection="1">
      <alignment horizontal="right" vertical="center"/>
      <protection locked="0"/>
    </xf>
    <xf numFmtId="0" fontId="17" fillId="0" borderId="0" xfId="0" applyFont="1" applyProtection="1">
      <alignment vertical="center"/>
      <protection locked="0"/>
    </xf>
    <xf numFmtId="38" fontId="17" fillId="0" borderId="0" xfId="1" applyFont="1" applyFill="1" applyBorder="1" applyAlignment="1" applyProtection="1">
      <alignment vertical="center"/>
      <protection locked="0"/>
    </xf>
    <xf numFmtId="38" fontId="13" fillId="0" borderId="0" xfId="1" applyFont="1" applyFill="1" applyBorder="1" applyAlignment="1" applyProtection="1">
      <alignment vertical="center"/>
      <protection locked="0"/>
    </xf>
    <xf numFmtId="0" fontId="16" fillId="0" borderId="0" xfId="0" applyFont="1" applyAlignment="1" applyProtection="1">
      <alignment vertical="center" wrapText="1"/>
      <protection locked="0"/>
    </xf>
    <xf numFmtId="0" fontId="16" fillId="0" borderId="0" xfId="0" applyFont="1" applyAlignment="1" applyProtection="1">
      <alignment vertical="center" wrapText="1" shrinkToFit="1"/>
      <protection locked="0"/>
    </xf>
    <xf numFmtId="38" fontId="12" fillId="0" borderId="0" xfId="1" applyFont="1" applyFill="1" applyBorder="1" applyAlignment="1" applyProtection="1">
      <alignment horizontal="right" vertical="center"/>
      <protection locked="0"/>
    </xf>
    <xf numFmtId="38" fontId="12" fillId="0" borderId="0" xfId="0" applyNumberFormat="1" applyFont="1" applyAlignment="1" applyProtection="1">
      <alignment horizontal="right" vertical="center"/>
      <protection locked="0"/>
    </xf>
    <xf numFmtId="0" fontId="12" fillId="0" borderId="0" xfId="0" applyFont="1" applyAlignment="1" applyProtection="1">
      <alignment horizontal="right" vertical="center"/>
      <protection locked="0"/>
    </xf>
    <xf numFmtId="38" fontId="7" fillId="0" borderId="12" xfId="1" applyFont="1" applyFill="1" applyBorder="1" applyAlignment="1" applyProtection="1">
      <alignment horizontal="right" vertical="center" shrinkToFit="1"/>
      <protection locked="0"/>
    </xf>
    <xf numFmtId="38" fontId="7" fillId="0" borderId="13" xfId="1" applyFont="1" applyFill="1" applyBorder="1" applyAlignment="1" applyProtection="1">
      <alignment vertical="center" shrinkToFit="1"/>
      <protection locked="0"/>
    </xf>
    <xf numFmtId="38" fontId="7" fillId="0" borderId="0" xfId="1" applyFont="1" applyFill="1" applyBorder="1" applyAlignment="1">
      <alignment horizontal="center" vertical="center" wrapText="1"/>
    </xf>
    <xf numFmtId="0" fontId="7" fillId="0" borderId="0" xfId="0" applyFont="1" applyAlignment="1">
      <alignment horizontal="center" vertical="center" shrinkToFit="1"/>
    </xf>
    <xf numFmtId="0" fontId="7" fillId="0" borderId="0" xfId="0" applyFont="1" applyAlignment="1">
      <alignment horizontal="left" vertical="top" wrapText="1"/>
    </xf>
    <xf numFmtId="0" fontId="7" fillId="0" borderId="0" xfId="0" applyFont="1" applyAlignment="1">
      <alignment horizontal="left" vertical="center" wrapText="1"/>
    </xf>
    <xf numFmtId="38" fontId="7" fillId="0" borderId="0" xfId="1" applyFont="1" applyFill="1" applyBorder="1" applyAlignment="1">
      <alignment horizontal="right" vertical="center"/>
    </xf>
    <xf numFmtId="38" fontId="12" fillId="0" borderId="0" xfId="1" applyFont="1" applyFill="1" applyBorder="1" applyAlignment="1">
      <alignment horizontal="right" vertical="center"/>
    </xf>
    <xf numFmtId="38" fontId="7" fillId="3" borderId="9" xfId="1" applyFont="1" applyFill="1" applyBorder="1" applyAlignment="1">
      <alignment horizontal="right" vertical="center" shrinkToFit="1"/>
    </xf>
    <xf numFmtId="38" fontId="7" fillId="3" borderId="14" xfId="1" applyFont="1" applyFill="1" applyBorder="1" applyAlignment="1">
      <alignment horizontal="right" vertical="center" shrinkToFit="1"/>
    </xf>
    <xf numFmtId="38" fontId="7" fillId="3" borderId="10" xfId="1" applyFont="1" applyFill="1" applyBorder="1" applyAlignment="1">
      <alignment horizontal="right" vertical="center" shrinkToFit="1"/>
    </xf>
    <xf numFmtId="38" fontId="7" fillId="0" borderId="0" xfId="1" applyFont="1" applyFill="1" applyBorder="1" applyAlignment="1">
      <alignment horizontal="left" vertical="center"/>
    </xf>
    <xf numFmtId="0" fontId="13" fillId="0" borderId="0" xfId="0" applyFont="1" applyAlignment="1">
      <alignment horizontal="left" vertical="center"/>
    </xf>
    <xf numFmtId="0" fontId="13" fillId="0" borderId="0" xfId="0" applyFont="1" applyAlignment="1">
      <alignment horizontal="center" vertical="center"/>
    </xf>
    <xf numFmtId="38" fontId="13" fillId="0" borderId="0" xfId="1" applyFont="1" applyFill="1" applyBorder="1" applyAlignment="1">
      <alignment horizontal="center" vertical="center"/>
    </xf>
    <xf numFmtId="38" fontId="13" fillId="0" borderId="0" xfId="1" applyFont="1" applyFill="1" applyBorder="1" applyAlignment="1">
      <alignment horizontal="right" vertical="center"/>
    </xf>
    <xf numFmtId="0" fontId="17" fillId="0" borderId="0" xfId="0" applyFont="1">
      <alignment vertical="center"/>
    </xf>
    <xf numFmtId="38" fontId="17" fillId="0" borderId="0" xfId="1" applyFont="1" applyFill="1" applyBorder="1" applyAlignment="1">
      <alignment vertical="center"/>
    </xf>
    <xf numFmtId="0" fontId="16" fillId="0" borderId="0" xfId="0" applyFont="1" applyAlignment="1">
      <alignment vertical="center" wrapText="1" shrinkToFit="1"/>
    </xf>
    <xf numFmtId="38" fontId="13" fillId="0" borderId="0" xfId="1" applyFont="1" applyFill="1" applyBorder="1" applyAlignment="1">
      <alignment vertical="center"/>
    </xf>
    <xf numFmtId="0" fontId="8" fillId="0" borderId="0" xfId="0" applyFont="1" applyAlignment="1">
      <alignment horizontal="left" vertical="center"/>
    </xf>
    <xf numFmtId="0" fontId="17" fillId="0" borderId="0" xfId="0" applyFont="1" applyAlignment="1">
      <alignment horizontal="center" vertical="center"/>
    </xf>
    <xf numFmtId="38" fontId="17" fillId="0" borderId="0" xfId="1" applyFont="1" applyFill="1" applyBorder="1" applyAlignment="1">
      <alignment horizontal="right" vertical="center"/>
    </xf>
    <xf numFmtId="0" fontId="8" fillId="0" borderId="0" xfId="0" applyFont="1" applyAlignment="1">
      <alignment vertical="center" wrapText="1"/>
    </xf>
    <xf numFmtId="0" fontId="16" fillId="0" borderId="0" xfId="0" applyFont="1" applyAlignment="1">
      <alignment vertical="center" wrapText="1"/>
    </xf>
    <xf numFmtId="0" fontId="8" fillId="0" borderId="0" xfId="0" applyFont="1" applyAlignment="1">
      <alignment horizontal="right" vertical="center"/>
    </xf>
    <xf numFmtId="178" fontId="8" fillId="0" borderId="0" xfId="0" applyNumberFormat="1" applyFont="1">
      <alignment vertical="center"/>
    </xf>
    <xf numFmtId="178" fontId="13" fillId="0" borderId="0" xfId="0" applyNumberFormat="1" applyFont="1">
      <alignment vertical="center"/>
    </xf>
    <xf numFmtId="178" fontId="17" fillId="0" borderId="0" xfId="0" applyNumberFormat="1" applyFont="1">
      <alignment vertical="center"/>
    </xf>
    <xf numFmtId="9" fontId="8" fillId="0" borderId="0" xfId="0" applyNumberFormat="1" applyFont="1" applyAlignment="1">
      <alignment horizontal="center" vertical="center"/>
    </xf>
    <xf numFmtId="0" fontId="9" fillId="0" borderId="0" xfId="0" applyFont="1">
      <alignment vertical="center"/>
    </xf>
    <xf numFmtId="0" fontId="13" fillId="0" borderId="5" xfId="0" applyFont="1" applyBorder="1">
      <alignment vertical="center"/>
    </xf>
    <xf numFmtId="12" fontId="20" fillId="0" borderId="0" xfId="0" applyNumberFormat="1" applyFont="1" applyAlignment="1">
      <alignment vertical="center" wrapText="1"/>
    </xf>
    <xf numFmtId="0" fontId="20" fillId="0" borderId="8" xfId="0" applyFont="1" applyBorder="1" applyAlignment="1">
      <alignment horizontal="right" vertical="center"/>
    </xf>
    <xf numFmtId="0" fontId="0" fillId="0" borderId="1" xfId="0" applyBorder="1">
      <alignment vertical="center"/>
    </xf>
    <xf numFmtId="12" fontId="20" fillId="0" borderId="1" xfId="0" applyNumberFormat="1" applyFont="1" applyBorder="1" applyAlignment="1">
      <alignment vertical="center" wrapText="1"/>
    </xf>
    <xf numFmtId="0" fontId="20" fillId="0" borderId="8" xfId="0" applyFont="1" applyBorder="1" applyAlignment="1">
      <alignment horizontal="center" vertical="center"/>
    </xf>
    <xf numFmtId="0" fontId="6" fillId="0" borderId="1" xfId="0" applyFont="1" applyBorder="1" applyAlignment="1" applyProtection="1">
      <alignment horizontal="center" vertical="center"/>
      <protection locked="0"/>
    </xf>
    <xf numFmtId="0" fontId="8" fillId="0" borderId="4" xfId="0" applyFont="1" applyBorder="1" applyAlignment="1" applyProtection="1">
      <alignment vertical="center" shrinkToFit="1"/>
      <protection locked="0"/>
    </xf>
    <xf numFmtId="0" fontId="8" fillId="0" borderId="20" xfId="0" applyFont="1" applyBorder="1" applyAlignment="1" applyProtection="1">
      <alignment vertical="center" shrinkToFit="1"/>
      <protection locked="0"/>
    </xf>
    <xf numFmtId="0" fontId="8" fillId="0" borderId="0" xfId="0" applyFont="1" applyAlignment="1" applyProtection="1">
      <alignment vertical="center" wrapText="1" shrinkToFit="1"/>
      <protection locked="0"/>
    </xf>
    <xf numFmtId="0" fontId="8" fillId="0" borderId="0" xfId="0" applyFont="1" applyAlignment="1" applyProtection="1">
      <alignment vertical="top"/>
      <protection locked="0"/>
    </xf>
    <xf numFmtId="0" fontId="7" fillId="0" borderId="14" xfId="0" applyFont="1" applyBorder="1" applyAlignment="1">
      <alignment horizontal="center" vertical="center" wrapText="1"/>
    </xf>
    <xf numFmtId="176" fontId="7" fillId="0" borderId="14" xfId="0" applyNumberFormat="1" applyFont="1" applyBorder="1" applyAlignment="1">
      <alignment horizontal="center" vertical="center"/>
    </xf>
    <xf numFmtId="176" fontId="7" fillId="0" borderId="14" xfId="0" applyNumberFormat="1" applyFont="1" applyBorder="1" applyAlignment="1">
      <alignment horizontal="center" vertical="center" shrinkToFit="1"/>
    </xf>
    <xf numFmtId="176" fontId="12" fillId="0" borderId="14" xfId="0" applyNumberFormat="1" applyFont="1" applyBorder="1" applyAlignment="1">
      <alignment horizontal="center" vertical="center"/>
    </xf>
    <xf numFmtId="177" fontId="7" fillId="0" borderId="11" xfId="0" applyNumberFormat="1" applyFont="1" applyBorder="1" applyAlignment="1" applyProtection="1">
      <alignment vertical="center" shrinkToFit="1"/>
      <protection locked="0"/>
    </xf>
    <xf numFmtId="177" fontId="7" fillId="0" borderId="13" xfId="0" applyNumberFormat="1" applyFont="1" applyBorder="1" applyAlignment="1" applyProtection="1">
      <alignment vertical="center" shrinkToFit="1"/>
      <protection locked="0"/>
    </xf>
    <xf numFmtId="177" fontId="7" fillId="0" borderId="12" xfId="0" applyNumberFormat="1" applyFont="1" applyBorder="1" applyAlignment="1" applyProtection="1">
      <alignment vertical="center" shrinkToFit="1"/>
      <protection locked="0"/>
    </xf>
    <xf numFmtId="177" fontId="7" fillId="0" borderId="14" xfId="0" applyNumberFormat="1" applyFont="1" applyBorder="1" applyAlignment="1" applyProtection="1">
      <alignment vertical="center" shrinkToFit="1"/>
      <protection locked="0"/>
    </xf>
    <xf numFmtId="177" fontId="7" fillId="0" borderId="10" xfId="0" applyNumberFormat="1" applyFont="1" applyBorder="1" applyAlignment="1" applyProtection="1">
      <alignment vertical="center" shrinkToFit="1"/>
      <protection locked="0"/>
    </xf>
    <xf numFmtId="0" fontId="21" fillId="0" borderId="20" xfId="0" applyFont="1" applyBorder="1">
      <alignment vertical="center"/>
    </xf>
    <xf numFmtId="0" fontId="22" fillId="0" borderId="20" xfId="0" applyFont="1" applyBorder="1">
      <alignment vertical="center"/>
    </xf>
    <xf numFmtId="0" fontId="7" fillId="0" borderId="0" xfId="0" applyFont="1" applyAlignment="1" applyProtection="1">
      <alignment vertical="top" wrapText="1"/>
      <protection locked="0"/>
    </xf>
    <xf numFmtId="0" fontId="7" fillId="0" borderId="12" xfId="0" applyFont="1" applyBorder="1" applyAlignment="1" applyProtection="1">
      <alignment vertical="center" shrinkToFit="1"/>
      <protection locked="0"/>
    </xf>
    <xf numFmtId="0" fontId="7" fillId="3" borderId="12" xfId="0" applyFont="1" applyFill="1" applyBorder="1" applyAlignment="1" applyProtection="1">
      <alignment vertical="center" shrinkToFit="1"/>
      <protection locked="0"/>
    </xf>
    <xf numFmtId="38" fontId="7" fillId="3" borderId="12" xfId="1" applyFont="1" applyFill="1" applyBorder="1" applyAlignment="1" applyProtection="1">
      <alignment horizontal="right" vertical="center" shrinkToFit="1"/>
      <protection locked="0"/>
    </xf>
    <xf numFmtId="0" fontId="11" fillId="0" borderId="0" xfId="0" applyFont="1" applyAlignment="1" applyProtection="1">
      <alignment vertical="top" wrapText="1"/>
      <protection locked="0"/>
    </xf>
    <xf numFmtId="179" fontId="12" fillId="0" borderId="0" xfId="1" applyNumberFormat="1" applyFont="1" applyFill="1" applyBorder="1" applyAlignment="1" applyProtection="1">
      <alignment horizontal="right" vertical="center"/>
      <protection locked="0"/>
    </xf>
    <xf numFmtId="0" fontId="11" fillId="0" borderId="0" xfId="0" applyFont="1" applyAlignment="1">
      <alignment vertical="top" wrapText="1"/>
    </xf>
    <xf numFmtId="38" fontId="7" fillId="3" borderId="12" xfId="1" applyFont="1" applyFill="1" applyBorder="1" applyAlignment="1">
      <alignment horizontal="right" vertical="center" shrinkToFit="1"/>
    </xf>
    <xf numFmtId="38" fontId="7" fillId="3" borderId="13" xfId="1" applyFont="1" applyFill="1" applyBorder="1" applyAlignment="1">
      <alignment vertical="center" shrinkToFit="1"/>
    </xf>
    <xf numFmtId="0" fontId="11" fillId="0" borderId="0" xfId="0" applyFont="1" applyAlignment="1">
      <alignment horizontal="left" vertical="top" wrapText="1"/>
    </xf>
    <xf numFmtId="0" fontId="7" fillId="0" borderId="1" xfId="0" applyFont="1" applyBorder="1">
      <alignment vertical="center"/>
    </xf>
    <xf numFmtId="38" fontId="7" fillId="0" borderId="48" xfId="1" applyFont="1" applyBorder="1" applyAlignment="1">
      <alignment vertical="center"/>
    </xf>
    <xf numFmtId="38" fontId="7" fillId="0" borderId="96" xfId="1" applyFont="1" applyBorder="1" applyAlignment="1">
      <alignment vertical="center"/>
    </xf>
    <xf numFmtId="0" fontId="7" fillId="0" borderId="96" xfId="0" applyFont="1" applyBorder="1">
      <alignment vertical="center"/>
    </xf>
    <xf numFmtId="0" fontId="7" fillId="0" borderId="67" xfId="0" applyFont="1" applyBorder="1">
      <alignment vertical="center"/>
    </xf>
    <xf numFmtId="38" fontId="7" fillId="0" borderId="48" xfId="1" applyFont="1" applyBorder="1" applyAlignment="1" applyProtection="1">
      <alignment vertical="center"/>
      <protection locked="0"/>
    </xf>
    <xf numFmtId="38" fontId="7" fillId="0" borderId="96" xfId="1" applyFont="1" applyBorder="1" applyAlignment="1" applyProtection="1">
      <alignment vertical="center"/>
      <protection locked="0"/>
    </xf>
    <xf numFmtId="0" fontId="7" fillId="0" borderId="96" xfId="0" applyFont="1" applyBorder="1" applyProtection="1">
      <alignment vertical="center"/>
      <protection locked="0"/>
    </xf>
    <xf numFmtId="0" fontId="7" fillId="0" borderId="67" xfId="0" applyFont="1" applyBorder="1" applyProtection="1">
      <alignment vertical="center"/>
      <protection locked="0"/>
    </xf>
    <xf numFmtId="38" fontId="8" fillId="0" borderId="48" xfId="1" applyFont="1" applyBorder="1" applyAlignment="1" applyProtection="1">
      <alignment vertical="center"/>
      <protection locked="0"/>
    </xf>
    <xf numFmtId="38" fontId="8" fillId="0" borderId="96" xfId="1" applyFont="1" applyBorder="1" applyAlignment="1" applyProtection="1">
      <alignment vertical="center"/>
      <protection locked="0"/>
    </xf>
    <xf numFmtId="0" fontId="8" fillId="0" borderId="96" xfId="0" applyFont="1" applyBorder="1" applyProtection="1">
      <alignment vertical="center"/>
      <protection locked="0"/>
    </xf>
    <xf numFmtId="0" fontId="8" fillId="0" borderId="67" xfId="0" applyFont="1" applyBorder="1" applyProtection="1">
      <alignment vertical="center"/>
      <protection locked="0"/>
    </xf>
    <xf numFmtId="0" fontId="20" fillId="0" borderId="0" xfId="0" applyFont="1" applyAlignment="1">
      <alignment horizontal="left" vertical="center"/>
    </xf>
    <xf numFmtId="0" fontId="11" fillId="0" borderId="85" xfId="0" applyFont="1" applyBorder="1" applyProtection="1">
      <alignment vertical="center"/>
      <protection locked="0"/>
    </xf>
    <xf numFmtId="0" fontId="11" fillId="0" borderId="74" xfId="0" applyFont="1" applyBorder="1" applyProtection="1">
      <alignment vertical="center"/>
      <protection locked="0"/>
    </xf>
    <xf numFmtId="0" fontId="11" fillId="0" borderId="75" xfId="0" applyFont="1" applyBorder="1" applyProtection="1">
      <alignment vertical="center"/>
      <protection locked="0"/>
    </xf>
    <xf numFmtId="0" fontId="11" fillId="0" borderId="74" xfId="0" applyFont="1" applyBorder="1" applyProtection="1">
      <alignment vertical="center"/>
      <protection locked="0"/>
      <extLst>
        <ext xmlns:xfpb="http://schemas.microsoft.com/office/spreadsheetml/2022/featurepropertybag" uri="{C7286773-470A-42A8-94C5-96B5CB345126}">
          <xfpb:xfComplement i="0"/>
        </ext>
      </extLst>
    </xf>
    <xf numFmtId="0" fontId="11" fillId="0" borderId="0" xfId="0" applyFont="1" applyProtection="1">
      <alignment vertical="center"/>
      <protection locked="0"/>
      <extLst>
        <ext xmlns:xfpb="http://schemas.microsoft.com/office/spreadsheetml/2022/featurepropertybag" uri="{C7286773-470A-42A8-94C5-96B5CB345126}">
          <xfpb:xfComplement i="0"/>
        </ext>
      </extLst>
    </xf>
    <xf numFmtId="177" fontId="7" fillId="0" borderId="14" xfId="0"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177" fontId="7" fillId="0" borderId="13" xfId="0" applyNumberFormat="1" applyFont="1" applyBorder="1" applyAlignment="1" applyProtection="1">
      <alignment vertical="center" shrinkToFit="1"/>
      <protection locked="0"/>
      <extLst>
        <ext xmlns:xfpb="http://schemas.microsoft.com/office/spreadsheetml/2022/featurepropertybag" uri="{C7286773-470A-42A8-94C5-96B5CB345126}">
          <xfpb:xfComplement i="0"/>
        </ext>
      </extLst>
    </xf>
    <xf numFmtId="0" fontId="7" fillId="0" borderId="11" xfId="0" applyFont="1" applyBorder="1" applyProtection="1">
      <alignment vertical="center"/>
      <protection locked="0"/>
      <extLst>
        <ext xmlns:xfpb="http://schemas.microsoft.com/office/spreadsheetml/2022/featurepropertybag" uri="{C7286773-470A-42A8-94C5-96B5CB345126}">
          <xfpb:xfComplement i="0"/>
        </ext>
      </extLst>
    </xf>
    <xf numFmtId="0" fontId="8" fillId="0" borderId="0" xfId="0" applyFont="1" applyProtection="1">
      <alignment vertical="center"/>
      <protection locked="0"/>
      <extLst>
        <ext xmlns:xfpb="http://schemas.microsoft.com/office/spreadsheetml/2022/featurepropertybag" uri="{C7286773-470A-42A8-94C5-96B5CB345126}">
          <xfpb:xfComplement i="0"/>
        </ext>
      </extLst>
    </xf>
    <xf numFmtId="0" fontId="7" fillId="0" borderId="11" xfId="0" applyFont="1" applyBorder="1" applyAlignment="1" applyProtection="1">
      <alignment vertical="center" textRotation="255" shrinkToFit="1"/>
      <protection locked="0"/>
    </xf>
    <xf numFmtId="0" fontId="7" fillId="0" borderId="9" xfId="0" applyFont="1" applyBorder="1" applyAlignment="1" applyProtection="1">
      <alignment vertical="center" textRotation="255" shrinkToFit="1"/>
      <protection locked="0"/>
    </xf>
    <xf numFmtId="0" fontId="7" fillId="0" borderId="11" xfId="0" applyFont="1" applyBorder="1" applyAlignment="1">
      <alignment vertical="center" textRotation="255" shrinkToFit="1"/>
    </xf>
    <xf numFmtId="0" fontId="7" fillId="0" borderId="9" xfId="0" applyFont="1" applyBorder="1" applyAlignment="1">
      <alignment vertical="center" textRotation="255" shrinkToFit="1"/>
    </xf>
    <xf numFmtId="0" fontId="7" fillId="0" borderId="48" xfId="0" applyFont="1" applyBorder="1" applyAlignment="1">
      <alignment vertical="center" textRotation="255" shrinkToFit="1"/>
    </xf>
    <xf numFmtId="0" fontId="8" fillId="0" borderId="0" xfId="0" applyFont="1" applyAlignment="1" applyProtection="1">
      <alignment vertical="center" textRotation="255" shrinkToFit="1"/>
      <protection locked="0"/>
    </xf>
    <xf numFmtId="0" fontId="11" fillId="0" borderId="11" xfId="0" applyFont="1" applyBorder="1" applyAlignment="1">
      <alignment vertical="center" textRotation="255" shrinkToFit="1"/>
    </xf>
    <xf numFmtId="0" fontId="7" fillId="0" borderId="11" xfId="0" applyFont="1" applyBorder="1">
      <alignment vertical="center"/>
      <extLst>
        <ext xmlns:xfpb="http://schemas.microsoft.com/office/spreadsheetml/2022/featurepropertybag" uri="{C7286773-470A-42A8-94C5-96B5CB345126}">
          <xfpb:xfComplement i="0"/>
        </ext>
      </extLst>
    </xf>
    <xf numFmtId="0" fontId="7" fillId="2" borderId="11" xfId="0" applyFont="1" applyFill="1" applyBorder="1" applyAlignment="1" applyProtection="1">
      <alignment horizontal="right" vertical="center"/>
      <protection locked="0"/>
    </xf>
    <xf numFmtId="0" fontId="7" fillId="2" borderId="13" xfId="0" applyFont="1" applyFill="1" applyBorder="1" applyAlignment="1" applyProtection="1">
      <alignment horizontal="right" vertical="center"/>
      <protection locked="0"/>
    </xf>
    <xf numFmtId="38" fontId="7" fillId="0" borderId="1" xfId="1" applyFont="1" applyFill="1" applyBorder="1" applyAlignment="1" applyProtection="1">
      <alignment horizontal="right" vertical="center" shrinkToFit="1"/>
      <protection locked="0"/>
    </xf>
    <xf numFmtId="38" fontId="7" fillId="0" borderId="11" xfId="1" applyFont="1" applyFill="1" applyBorder="1" applyAlignment="1" applyProtection="1">
      <alignment horizontal="right" vertical="center" shrinkToFit="1"/>
      <protection locked="0"/>
    </xf>
    <xf numFmtId="0" fontId="7" fillId="0" borderId="11" xfId="0" applyFont="1" applyBorder="1" applyAlignment="1" applyProtection="1">
      <alignment horizontal="center" vertical="center" shrinkToFit="1"/>
      <protection locked="0"/>
    </xf>
    <xf numFmtId="0" fontId="7" fillId="0" borderId="13"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1" fillId="0" borderId="10"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shrinkToFit="1"/>
      <protection locked="0"/>
    </xf>
    <xf numFmtId="0" fontId="7" fillId="0" borderId="1" xfId="0" applyFont="1" applyBorder="1" applyAlignment="1" applyProtection="1">
      <alignment horizontal="center" vertical="center"/>
      <protection locked="0"/>
    </xf>
    <xf numFmtId="182" fontId="7" fillId="3" borderId="9" xfId="0" applyNumberFormat="1" applyFont="1" applyFill="1" applyBorder="1" applyAlignment="1" applyProtection="1">
      <alignment vertical="center" shrinkToFit="1"/>
      <protection locked="0"/>
    </xf>
    <xf numFmtId="182" fontId="7" fillId="3" borderId="14" xfId="0" applyNumberFormat="1" applyFont="1" applyFill="1" applyBorder="1" applyAlignment="1" applyProtection="1">
      <alignment vertical="center" shrinkToFit="1"/>
      <protection locked="0"/>
    </xf>
    <xf numFmtId="182" fontId="7" fillId="3" borderId="10" xfId="0" applyNumberFormat="1" applyFont="1" applyFill="1" applyBorder="1" applyAlignment="1" applyProtection="1">
      <alignment vertical="center" shrinkToFit="1"/>
      <protection locked="0"/>
    </xf>
    <xf numFmtId="182" fontId="7" fillId="3" borderId="2" xfId="0" applyNumberFormat="1" applyFont="1" applyFill="1" applyBorder="1" applyAlignment="1" applyProtection="1">
      <alignment vertical="center" shrinkToFit="1"/>
      <protection locked="0"/>
    </xf>
    <xf numFmtId="182" fontId="7" fillId="3" borderId="0" xfId="0" applyNumberFormat="1" applyFont="1" applyFill="1" applyAlignment="1" applyProtection="1">
      <alignment vertical="center" shrinkToFit="1"/>
      <protection locked="0"/>
    </xf>
    <xf numFmtId="182" fontId="7" fillId="3" borderId="3" xfId="0" applyNumberFormat="1" applyFont="1" applyFill="1" applyBorder="1" applyAlignment="1" applyProtection="1">
      <alignment vertical="center" shrinkToFit="1"/>
      <protection locked="0"/>
    </xf>
    <xf numFmtId="182" fontId="7" fillId="0" borderId="1" xfId="0" applyNumberFormat="1" applyFont="1" applyBorder="1" applyAlignment="1" applyProtection="1">
      <alignment vertical="center" shrinkToFit="1"/>
      <protection locked="0"/>
    </xf>
    <xf numFmtId="182" fontId="7" fillId="3" borderId="1" xfId="0" applyNumberFormat="1" applyFont="1" applyFill="1" applyBorder="1" applyAlignment="1" applyProtection="1">
      <alignment vertical="center" shrinkToFit="1"/>
      <protection locked="0"/>
    </xf>
    <xf numFmtId="0" fontId="7" fillId="0" borderId="8" xfId="0" applyFont="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shrinkToFit="1"/>
      <protection locked="0"/>
    </xf>
    <xf numFmtId="0" fontId="11" fillId="2" borderId="13" xfId="0" applyFont="1" applyFill="1" applyBorder="1" applyAlignment="1" applyProtection="1">
      <alignment horizontal="center" vertical="center" wrapText="1" shrinkToFit="1"/>
      <protection locked="0"/>
    </xf>
    <xf numFmtId="0" fontId="11" fillId="2" borderId="12" xfId="0" applyFont="1" applyFill="1" applyBorder="1" applyAlignment="1" applyProtection="1">
      <alignment horizontal="center" vertical="center" wrapText="1" shrinkToFit="1"/>
      <protection locked="0"/>
    </xf>
    <xf numFmtId="0" fontId="7" fillId="0" borderId="1" xfId="0" applyFont="1" applyBorder="1" applyAlignment="1" applyProtection="1">
      <alignment horizontal="left" vertical="center" wrapText="1"/>
      <protection locked="0"/>
    </xf>
    <xf numFmtId="0" fontId="7" fillId="0" borderId="1" xfId="0" applyFont="1" applyBorder="1" applyAlignment="1" applyProtection="1">
      <alignment horizontal="left" vertical="center"/>
      <protection locked="0"/>
    </xf>
    <xf numFmtId="0" fontId="7" fillId="2" borderId="9" xfId="0" applyFont="1" applyFill="1" applyBorder="1" applyAlignment="1" applyProtection="1">
      <alignment vertical="top" wrapText="1"/>
      <protection locked="0"/>
    </xf>
    <xf numFmtId="0" fontId="7" fillId="2" borderId="14" xfId="0" applyFont="1" applyFill="1" applyBorder="1" applyAlignment="1" applyProtection="1">
      <alignment vertical="top" wrapText="1"/>
      <protection locked="0"/>
    </xf>
    <xf numFmtId="0" fontId="7" fillId="2" borderId="10" xfId="0" applyFont="1" applyFill="1" applyBorder="1" applyAlignment="1" applyProtection="1">
      <alignment vertical="top" wrapText="1"/>
      <protection locked="0"/>
    </xf>
    <xf numFmtId="0" fontId="7" fillId="2" borderId="2" xfId="0" applyFont="1" applyFill="1" applyBorder="1" applyAlignment="1" applyProtection="1">
      <alignment vertical="top" wrapText="1"/>
      <protection locked="0"/>
    </xf>
    <xf numFmtId="0" fontId="7" fillId="2" borderId="0" xfId="0" applyFont="1" applyFill="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7" fillId="2" borderId="20" xfId="0" applyFont="1" applyFill="1" applyBorder="1" applyAlignment="1" applyProtection="1">
      <alignment vertical="top" wrapText="1"/>
      <protection locked="0"/>
    </xf>
    <xf numFmtId="0" fontId="7" fillId="2" borderId="5" xfId="0" applyFont="1" applyFill="1" applyBorder="1" applyAlignment="1" applyProtection="1">
      <alignment vertical="top" wrapText="1"/>
      <protection locked="0"/>
    </xf>
    <xf numFmtId="0" fontId="7" fillId="2" borderId="1" xfId="0" applyFont="1" applyFill="1" applyBorder="1" applyAlignment="1" applyProtection="1">
      <alignment horizontal="center" vertical="center"/>
      <protection locked="0"/>
    </xf>
    <xf numFmtId="38" fontId="7" fillId="3" borderId="1" xfId="1" applyFont="1" applyFill="1" applyBorder="1" applyAlignment="1" applyProtection="1">
      <alignment horizontal="right" vertical="center" shrinkToFit="1"/>
    </xf>
    <xf numFmtId="0" fontId="7" fillId="0" borderId="9" xfId="0" applyFont="1" applyBorder="1" applyAlignment="1" applyProtection="1">
      <alignment horizontal="left" vertical="top" wrapText="1"/>
      <protection locked="0"/>
    </xf>
    <xf numFmtId="0" fontId="7" fillId="0" borderId="14" xfId="0" applyFont="1" applyBorder="1" applyAlignment="1" applyProtection="1">
      <alignment horizontal="left" vertical="top" wrapText="1"/>
      <protection locked="0"/>
    </xf>
    <xf numFmtId="0" fontId="7" fillId="0" borderId="10" xfId="0" applyFont="1" applyBorder="1" applyAlignment="1" applyProtection="1">
      <alignment horizontal="left" vertical="top" wrapText="1"/>
      <protection locked="0"/>
    </xf>
    <xf numFmtId="0" fontId="7" fillId="2" borderId="11" xfId="0" applyFont="1" applyFill="1" applyBorder="1" applyAlignment="1" applyProtection="1">
      <alignment horizontal="center" vertical="center"/>
      <protection locked="0"/>
    </xf>
    <xf numFmtId="0" fontId="7" fillId="2" borderId="13" xfId="0" applyFont="1" applyFill="1" applyBorder="1" applyAlignment="1" applyProtection="1">
      <alignment horizontal="center" vertical="center"/>
      <protection locked="0"/>
    </xf>
    <xf numFmtId="0" fontId="7" fillId="2" borderId="12" xfId="0" applyFont="1" applyFill="1" applyBorder="1" applyAlignment="1" applyProtection="1">
      <alignment horizontal="center" vertical="center"/>
      <protection locked="0"/>
    </xf>
    <xf numFmtId="0" fontId="7" fillId="2" borderId="11"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0" borderId="1"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shrinkToFit="1"/>
      <protection locked="0"/>
    </xf>
    <xf numFmtId="0" fontId="7" fillId="0" borderId="7" xfId="0" applyFont="1" applyBorder="1" applyAlignment="1" applyProtection="1">
      <alignment horizontal="center" vertical="center"/>
      <protection locked="0"/>
    </xf>
    <xf numFmtId="0" fontId="7" fillId="2" borderId="12" xfId="0" applyFont="1" applyFill="1" applyBorder="1" applyAlignment="1" applyProtection="1">
      <alignment horizontal="right" vertical="center"/>
      <protection locked="0"/>
    </xf>
    <xf numFmtId="0" fontId="7" fillId="0" borderId="81" xfId="0" applyFont="1" applyBorder="1" applyAlignment="1">
      <alignment horizontal="center" vertical="center"/>
    </xf>
    <xf numFmtId="0" fontId="7" fillId="0" borderId="82" xfId="0" applyFont="1" applyBorder="1" applyAlignment="1">
      <alignment horizontal="center" vertical="center"/>
    </xf>
    <xf numFmtId="0" fontId="7" fillId="0" borderId="83" xfId="0" applyFont="1" applyBorder="1" applyAlignment="1">
      <alignment horizontal="center" vertic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84" xfId="0" applyFont="1" applyBorder="1" applyAlignment="1">
      <alignment horizontal="center" vertical="center"/>
    </xf>
    <xf numFmtId="0" fontId="7" fillId="0" borderId="11" xfId="0" applyFont="1" applyBorder="1" applyProtection="1">
      <alignment vertical="center"/>
      <protection locked="0"/>
    </xf>
    <xf numFmtId="0" fontId="7" fillId="0" borderId="13" xfId="0" applyFont="1" applyBorder="1" applyProtection="1">
      <alignment vertical="center"/>
      <protection locked="0"/>
    </xf>
    <xf numFmtId="0" fontId="7" fillId="0" borderId="12" xfId="0" applyFont="1" applyBorder="1" applyProtection="1">
      <alignment vertical="center"/>
      <protection locked="0"/>
    </xf>
    <xf numFmtId="0" fontId="7" fillId="0" borderId="11"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179" fontId="7" fillId="0" borderId="11" xfId="1" applyNumberFormat="1" applyFont="1" applyBorder="1" applyAlignment="1" applyProtection="1">
      <alignment horizontal="center" vertical="center" shrinkToFit="1"/>
      <protection locked="0"/>
    </xf>
    <xf numFmtId="179" fontId="7" fillId="0" borderId="13" xfId="1" applyNumberFormat="1" applyFont="1" applyBorder="1" applyAlignment="1" applyProtection="1">
      <alignment horizontal="center" vertical="center" shrinkToFit="1"/>
      <protection locked="0"/>
    </xf>
    <xf numFmtId="179" fontId="7" fillId="0" borderId="12" xfId="1" applyNumberFormat="1" applyFont="1" applyBorder="1" applyAlignment="1" applyProtection="1">
      <alignment horizontal="center" vertical="center" shrinkToFit="1"/>
      <protection locked="0"/>
    </xf>
    <xf numFmtId="179" fontId="7" fillId="0" borderId="11" xfId="0" applyNumberFormat="1" applyFont="1" applyBorder="1" applyAlignment="1" applyProtection="1">
      <alignment horizontal="center" vertical="center" shrinkToFit="1"/>
      <protection locked="0"/>
    </xf>
    <xf numFmtId="179" fontId="7" fillId="0" borderId="13" xfId="0" applyNumberFormat="1" applyFont="1" applyBorder="1" applyAlignment="1" applyProtection="1">
      <alignment horizontal="center" vertical="center" shrinkToFit="1"/>
      <protection locked="0"/>
    </xf>
    <xf numFmtId="179" fontId="7" fillId="0" borderId="12" xfId="0" applyNumberFormat="1"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13" xfId="0" applyFont="1" applyBorder="1" applyAlignment="1" applyProtection="1">
      <alignment horizontal="center" vertical="center" shrinkToFit="1"/>
      <protection locked="0"/>
    </xf>
    <xf numFmtId="0" fontId="8" fillId="0" borderId="12"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99"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20" xfId="0" applyFont="1" applyBorder="1" applyAlignment="1" applyProtection="1">
      <alignment horizontal="center" vertical="center"/>
      <protection locked="0"/>
    </xf>
    <xf numFmtId="0" fontId="7" fillId="0" borderId="100" xfId="0" applyFont="1" applyBorder="1" applyAlignment="1" applyProtection="1">
      <alignment horizontal="center" vertical="center"/>
      <protection locked="0"/>
    </xf>
    <xf numFmtId="176" fontId="12" fillId="3" borderId="11" xfId="0" applyNumberFormat="1" applyFont="1" applyFill="1" applyBorder="1" applyAlignment="1">
      <alignment horizontal="center" vertical="center"/>
    </xf>
    <xf numFmtId="176" fontId="12" fillId="3" borderId="13" xfId="0" applyNumberFormat="1" applyFont="1" applyFill="1" applyBorder="1" applyAlignment="1">
      <alignment horizontal="center" vertical="center"/>
    </xf>
    <xf numFmtId="176" fontId="12" fillId="3" borderId="98" xfId="0" applyNumberFormat="1" applyFont="1" applyFill="1" applyBorder="1" applyAlignment="1">
      <alignment horizontal="center" vertical="center"/>
    </xf>
    <xf numFmtId="0" fontId="7" fillId="0" borderId="11"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2" borderId="1" xfId="0" applyFont="1" applyFill="1" applyBorder="1" applyAlignment="1" applyProtection="1">
      <alignment horizontal="right" vertical="center"/>
      <protection locked="0"/>
    </xf>
    <xf numFmtId="0" fontId="7" fillId="0" borderId="11" xfId="0" applyFont="1" applyBorder="1" applyAlignment="1" applyProtection="1">
      <alignment horizontal="right" vertical="center" shrinkToFit="1"/>
      <protection locked="0"/>
    </xf>
    <xf numFmtId="0" fontId="7" fillId="0" borderId="13" xfId="0" applyFont="1" applyBorder="1" applyAlignment="1" applyProtection="1">
      <alignment horizontal="right" vertical="center" shrinkToFit="1"/>
      <protection locked="0"/>
    </xf>
    <xf numFmtId="0" fontId="7" fillId="0" borderId="8" xfId="0" applyFont="1" applyBorder="1" applyAlignment="1" applyProtection="1">
      <alignment horizontal="center" vertical="center"/>
      <protection locked="0"/>
    </xf>
    <xf numFmtId="182" fontId="7" fillId="3" borderId="90" xfId="0" applyNumberFormat="1" applyFont="1" applyFill="1" applyBorder="1" applyAlignment="1" applyProtection="1">
      <alignment vertical="center" shrinkToFit="1"/>
      <protection locked="0"/>
    </xf>
    <xf numFmtId="0" fontId="7" fillId="0" borderId="0" xfId="0" applyFont="1" applyAlignment="1" applyProtection="1">
      <alignment horizontal="left" vertical="top"/>
      <protection locked="0"/>
    </xf>
    <xf numFmtId="0" fontId="7" fillId="0" borderId="9" xfId="0" applyFont="1" applyBorder="1" applyAlignment="1" applyProtection="1">
      <alignment horizontal="center" vertical="center" textRotation="255"/>
      <protection locked="0"/>
    </xf>
    <xf numFmtId="0" fontId="7" fillId="0" borderId="14" xfId="0" applyFont="1" applyBorder="1" applyAlignment="1" applyProtection="1">
      <alignment horizontal="center" vertical="center" textRotation="255"/>
      <protection locked="0"/>
    </xf>
    <xf numFmtId="0" fontId="7" fillId="0" borderId="2" xfId="0" applyFont="1" applyBorder="1" applyAlignment="1" applyProtection="1">
      <alignment horizontal="center" vertical="center" textRotation="255"/>
      <protection locked="0"/>
    </xf>
    <xf numFmtId="0" fontId="7" fillId="0" borderId="0" xfId="0" applyFont="1" applyAlignment="1" applyProtection="1">
      <alignment horizontal="center" vertical="center" textRotation="255"/>
      <protection locked="0"/>
    </xf>
    <xf numFmtId="0" fontId="7" fillId="0" borderId="4" xfId="0" applyFont="1" applyBorder="1" applyAlignment="1" applyProtection="1">
      <alignment horizontal="center" vertical="center" textRotation="255"/>
      <protection locked="0"/>
    </xf>
    <xf numFmtId="0" fontId="7" fillId="0" borderId="20" xfId="0" applyFont="1" applyBorder="1" applyAlignment="1" applyProtection="1">
      <alignment horizontal="center" vertical="center" textRotation="255"/>
      <protection locked="0"/>
    </xf>
    <xf numFmtId="0" fontId="26" fillId="0" borderId="7" xfId="0" applyFont="1" applyBorder="1" applyAlignment="1" applyProtection="1">
      <alignment horizontal="left" vertical="center" wrapText="1"/>
      <protection locked="0"/>
    </xf>
    <xf numFmtId="0" fontId="26" fillId="0" borderId="1" xfId="0" applyFont="1" applyBorder="1" applyAlignment="1" applyProtection="1">
      <alignment horizontal="left" vertical="center" wrapText="1"/>
      <protection locked="0"/>
    </xf>
    <xf numFmtId="0" fontId="8" fillId="0" borderId="20" xfId="0" applyFont="1" applyBorder="1" applyAlignment="1" applyProtection="1">
      <alignment horizontal="center" vertical="center" shrinkToFit="1"/>
      <protection locked="0"/>
    </xf>
    <xf numFmtId="0" fontId="8" fillId="0" borderId="5" xfId="0" applyFont="1" applyBorder="1" applyAlignment="1" applyProtection="1">
      <alignment horizontal="center" vertical="center" shrinkToFit="1"/>
      <protection locked="0"/>
    </xf>
    <xf numFmtId="0" fontId="8" fillId="0" borderId="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9" fontId="7" fillId="0" borderId="1" xfId="0" applyNumberFormat="1" applyFont="1" applyBorder="1" applyAlignment="1" applyProtection="1">
      <alignment horizontal="left" vertical="center"/>
      <protection locked="0"/>
    </xf>
    <xf numFmtId="9" fontId="7" fillId="0" borderId="8" xfId="0" applyNumberFormat="1"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8" fillId="0" borderId="4" xfId="0" applyFont="1" applyBorder="1" applyAlignment="1" applyProtection="1">
      <alignment horizontal="center" vertical="center" shrinkToFit="1"/>
      <protection locked="0"/>
    </xf>
    <xf numFmtId="0" fontId="8" fillId="0" borderId="100" xfId="0" applyFont="1" applyBorder="1" applyAlignment="1" applyProtection="1">
      <alignment horizontal="center" vertical="center" shrinkToFit="1"/>
      <protection locked="0"/>
    </xf>
    <xf numFmtId="0" fontId="8" fillId="0" borderId="14" xfId="0" applyFont="1" applyBorder="1" applyAlignment="1" applyProtection="1">
      <alignment horizontal="center" vertical="center"/>
      <protection locked="0"/>
    </xf>
    <xf numFmtId="0" fontId="8" fillId="0" borderId="10" xfId="0" applyFont="1" applyBorder="1" applyAlignment="1" applyProtection="1">
      <alignment horizontal="center" vertical="center"/>
      <protection locked="0"/>
    </xf>
    <xf numFmtId="176" fontId="7" fillId="0" borderId="11" xfId="0" applyNumberFormat="1" applyFont="1" applyBorder="1" applyAlignment="1" applyProtection="1">
      <alignment horizontal="center" vertical="center"/>
      <protection locked="0"/>
    </xf>
    <xf numFmtId="176" fontId="7" fillId="0" borderId="13" xfId="0" applyNumberFormat="1" applyFont="1" applyBorder="1" applyAlignment="1" applyProtection="1">
      <alignment horizontal="center" vertical="center"/>
      <protection locked="0"/>
    </xf>
    <xf numFmtId="176" fontId="7" fillId="0" borderId="12" xfId="0" applyNumberFormat="1" applyFont="1" applyBorder="1" applyAlignment="1" applyProtection="1">
      <alignment horizontal="center" vertical="center"/>
      <protection locked="0"/>
    </xf>
    <xf numFmtId="176" fontId="7" fillId="0" borderId="11" xfId="0" applyNumberFormat="1" applyFont="1" applyBorder="1" applyAlignment="1" applyProtection="1">
      <alignment horizontal="center" vertical="center" shrinkToFit="1"/>
      <protection locked="0"/>
    </xf>
    <xf numFmtId="176" fontId="7" fillId="0" borderId="13" xfId="0" applyNumberFormat="1" applyFont="1" applyBorder="1" applyAlignment="1" applyProtection="1">
      <alignment horizontal="center" vertical="center" shrinkToFit="1"/>
      <protection locked="0"/>
    </xf>
    <xf numFmtId="176" fontId="7" fillId="0" borderId="12" xfId="0" applyNumberFormat="1" applyFont="1" applyBorder="1" applyAlignment="1" applyProtection="1">
      <alignment horizontal="center" vertical="center" shrinkToFit="1"/>
      <protection locked="0"/>
    </xf>
    <xf numFmtId="0" fontId="7" fillId="0" borderId="1" xfId="0" applyFont="1" applyBorder="1" applyAlignment="1" applyProtection="1">
      <alignment horizontal="right" vertical="center" shrinkToFit="1"/>
      <protection locked="0"/>
    </xf>
    <xf numFmtId="0" fontId="10" fillId="2" borderId="1" xfId="0" applyFont="1" applyFill="1" applyBorder="1" applyAlignment="1" applyProtection="1">
      <alignment horizontal="center" vertical="center" wrapText="1" shrinkToFit="1"/>
      <protection locked="0"/>
    </xf>
    <xf numFmtId="0" fontId="11" fillId="2" borderId="1" xfId="0" applyFont="1" applyFill="1" applyBorder="1" applyAlignment="1" applyProtection="1">
      <alignment horizontal="center" vertical="center" shrinkToFit="1"/>
      <protection locked="0"/>
    </xf>
    <xf numFmtId="0" fontId="7" fillId="3" borderId="1" xfId="0" applyFont="1" applyFill="1" applyBorder="1" applyAlignment="1">
      <alignment horizontal="center" vertical="center"/>
    </xf>
    <xf numFmtId="0" fontId="7" fillId="0" borderId="1"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38" fontId="7" fillId="3" borderId="11" xfId="1" applyFont="1" applyFill="1" applyBorder="1" applyAlignment="1" applyProtection="1">
      <alignment horizontal="right" vertical="center"/>
    </xf>
    <xf numFmtId="38" fontId="7" fillId="3" borderId="13" xfId="1" applyFont="1" applyFill="1" applyBorder="1" applyAlignment="1" applyProtection="1">
      <alignment horizontal="right" vertical="center"/>
    </xf>
    <xf numFmtId="0" fontId="7" fillId="3" borderId="11" xfId="0" applyFont="1" applyFill="1" applyBorder="1" applyAlignment="1">
      <alignment horizontal="center" vertical="center"/>
    </xf>
    <xf numFmtId="0" fontId="7" fillId="3" borderId="13" xfId="0" applyFont="1" applyFill="1" applyBorder="1" applyAlignment="1">
      <alignment horizontal="center" vertical="center"/>
    </xf>
    <xf numFmtId="182" fontId="10" fillId="0" borderId="8" xfId="0" applyNumberFormat="1" applyFont="1" applyBorder="1" applyAlignment="1" applyProtection="1">
      <alignment vertical="center" shrinkToFit="1"/>
      <protection locked="0"/>
    </xf>
    <xf numFmtId="182" fontId="7" fillId="3" borderId="89" xfId="0" applyNumberFormat="1" applyFont="1" applyFill="1" applyBorder="1" applyAlignment="1" applyProtection="1">
      <alignment vertical="center" shrinkToFit="1"/>
      <protection locked="0"/>
    </xf>
    <xf numFmtId="182" fontId="7" fillId="0" borderId="29" xfId="0" applyNumberFormat="1" applyFont="1" applyBorder="1" applyAlignment="1" applyProtection="1">
      <alignment vertical="center" wrapText="1"/>
      <protection locked="0"/>
    </xf>
    <xf numFmtId="182" fontId="7" fillId="0" borderId="13" xfId="0" applyNumberFormat="1" applyFont="1" applyBorder="1" applyAlignment="1" applyProtection="1">
      <alignment vertical="center" wrapText="1"/>
      <protection locked="0"/>
    </xf>
    <xf numFmtId="182" fontId="7" fillId="0" borderId="12" xfId="0" applyNumberFormat="1" applyFont="1" applyBorder="1" applyAlignment="1" applyProtection="1">
      <alignment vertical="center" wrapText="1"/>
      <protection locked="0"/>
    </xf>
    <xf numFmtId="182" fontId="7" fillId="0" borderId="105" xfId="0" applyNumberFormat="1" applyFont="1" applyBorder="1" applyAlignment="1" applyProtection="1">
      <alignment vertical="center" wrapText="1"/>
      <protection locked="0"/>
    </xf>
    <xf numFmtId="182" fontId="7" fillId="0" borderId="102" xfId="0" applyNumberFormat="1" applyFont="1" applyBorder="1" applyAlignment="1" applyProtection="1">
      <alignment vertical="center" wrapText="1"/>
      <protection locked="0"/>
    </xf>
    <xf numFmtId="182" fontId="7" fillId="0" borderId="106" xfId="0" applyNumberFormat="1" applyFont="1" applyBorder="1" applyAlignment="1" applyProtection="1">
      <alignment vertical="center" wrapText="1"/>
      <protection locked="0"/>
    </xf>
    <xf numFmtId="182" fontId="7" fillId="0" borderId="11" xfId="0" applyNumberFormat="1" applyFont="1" applyBorder="1" applyAlignment="1" applyProtection="1">
      <alignment horizontal="center" vertical="center" wrapText="1"/>
      <protection locked="0"/>
    </xf>
    <xf numFmtId="182" fontId="7" fillId="0" borderId="103" xfId="0" applyNumberFormat="1" applyFont="1" applyBorder="1" applyAlignment="1" applyProtection="1">
      <alignment horizontal="center" vertical="center" wrapText="1"/>
      <protection locked="0"/>
    </xf>
    <xf numFmtId="0" fontId="12" fillId="2" borderId="16" xfId="0" applyFont="1" applyFill="1" applyBorder="1" applyAlignment="1" applyProtection="1">
      <alignment horizontal="center" vertical="center"/>
      <protection locked="0"/>
    </xf>
    <xf numFmtId="0" fontId="12" fillId="2" borderId="28" xfId="0" applyFont="1" applyFill="1" applyBorder="1" applyAlignment="1" applyProtection="1">
      <alignment horizontal="center" vertical="center"/>
      <protection locked="0"/>
    </xf>
    <xf numFmtId="0" fontId="12" fillId="3" borderId="16" xfId="0" applyFont="1" applyFill="1" applyBorder="1" applyAlignment="1">
      <alignment horizontal="center" vertical="center"/>
    </xf>
    <xf numFmtId="0" fontId="12" fillId="3" borderId="17" xfId="0" applyFont="1" applyFill="1" applyBorder="1" applyAlignment="1">
      <alignment horizontal="center" vertical="center"/>
    </xf>
    <xf numFmtId="38" fontId="7" fillId="0" borderId="13" xfId="1" applyFont="1" applyFill="1" applyBorder="1" applyAlignment="1" applyProtection="1">
      <alignment horizontal="right" vertical="center" shrinkToFit="1"/>
      <protection locked="0"/>
    </xf>
    <xf numFmtId="38" fontId="7" fillId="3" borderId="12" xfId="1" applyFont="1" applyFill="1" applyBorder="1" applyAlignment="1" applyProtection="1">
      <alignment horizontal="right" vertical="center"/>
    </xf>
    <xf numFmtId="0" fontId="8" fillId="0" borderId="9" xfId="0" applyFont="1" applyBorder="1" applyAlignment="1" applyProtection="1">
      <alignment horizontal="center" vertical="center"/>
      <protection locked="0"/>
    </xf>
    <xf numFmtId="0" fontId="8" fillId="0" borderId="99" xfId="0" applyFont="1" applyBorder="1" applyAlignment="1" applyProtection="1">
      <alignment horizontal="center" vertical="center"/>
      <protection locked="0"/>
    </xf>
    <xf numFmtId="176" fontId="7" fillId="0" borderId="98" xfId="0" applyNumberFormat="1" applyFont="1" applyBorder="1" applyAlignment="1" applyProtection="1">
      <alignment horizontal="center" vertical="center"/>
      <protection locked="0"/>
    </xf>
    <xf numFmtId="0" fontId="7" fillId="2" borderId="1" xfId="0" applyFont="1" applyFill="1" applyBorder="1" applyAlignment="1" applyProtection="1">
      <alignment horizontal="right" vertical="center" shrinkToFit="1"/>
      <protection locked="0"/>
    </xf>
    <xf numFmtId="0" fontId="7" fillId="2" borderId="1" xfId="0" applyFont="1" applyFill="1" applyBorder="1" applyAlignment="1" applyProtection="1">
      <alignment horizontal="center" vertical="center" shrinkToFit="1"/>
      <protection locked="0"/>
    </xf>
    <xf numFmtId="0" fontId="18" fillId="2" borderId="1" xfId="0" applyFont="1" applyFill="1" applyBorder="1" applyAlignment="1" applyProtection="1">
      <alignment horizontal="center" vertical="center" wrapText="1" shrinkToFit="1"/>
      <protection locked="0"/>
    </xf>
    <xf numFmtId="0" fontId="18" fillId="2" borderId="1" xfId="0" applyFont="1" applyFill="1" applyBorder="1" applyAlignment="1" applyProtection="1">
      <alignment horizontal="center" vertical="center" shrinkToFit="1"/>
      <protection locked="0"/>
    </xf>
    <xf numFmtId="0" fontId="7" fillId="3" borderId="61" xfId="0" applyFont="1" applyFill="1" applyBorder="1" applyAlignment="1">
      <alignment horizontal="right" vertical="center"/>
    </xf>
    <xf numFmtId="0" fontId="10" fillId="2" borderId="1" xfId="0" applyFont="1" applyFill="1" applyBorder="1" applyAlignment="1" applyProtection="1">
      <alignment horizontal="center" vertical="center" shrinkToFit="1"/>
      <protection locked="0"/>
    </xf>
    <xf numFmtId="0" fontId="7" fillId="0" borderId="12" xfId="0" applyFont="1" applyBorder="1" applyAlignment="1" applyProtection="1">
      <alignment horizontal="left" vertical="center"/>
      <protection locked="0"/>
    </xf>
    <xf numFmtId="182" fontId="7" fillId="0" borderId="1" xfId="0" applyNumberFormat="1" applyFont="1" applyBorder="1" applyAlignment="1" applyProtection="1">
      <alignment horizontal="center" vertical="center" shrinkToFit="1"/>
      <protection locked="0"/>
    </xf>
    <xf numFmtId="182" fontId="7" fillId="0" borderId="13" xfId="0" applyNumberFormat="1" applyFont="1" applyBorder="1" applyAlignment="1" applyProtection="1">
      <alignment vertical="center" shrinkToFit="1"/>
      <protection locked="0"/>
    </xf>
    <xf numFmtId="182" fontId="7" fillId="0" borderId="12" xfId="0" applyNumberFormat="1" applyFont="1" applyBorder="1" applyAlignment="1" applyProtection="1">
      <alignment vertical="center" shrinkToFit="1"/>
      <protection locked="0"/>
    </xf>
    <xf numFmtId="0" fontId="7" fillId="2" borderId="9" xfId="0" applyFont="1" applyFill="1" applyBorder="1" applyAlignment="1" applyProtection="1">
      <alignment horizontal="right" vertical="center"/>
      <protection locked="0"/>
    </xf>
    <xf numFmtId="0" fontId="7" fillId="2" borderId="14" xfId="0" applyFont="1" applyFill="1" applyBorder="1" applyAlignment="1" applyProtection="1">
      <alignment horizontal="right" vertical="center"/>
      <protection locked="0"/>
    </xf>
    <xf numFmtId="0" fontId="10" fillId="2" borderId="11" xfId="0" applyFont="1" applyFill="1" applyBorder="1" applyAlignment="1" applyProtection="1">
      <alignment horizontal="center" vertical="center" wrapText="1" shrinkToFit="1"/>
      <protection locked="0"/>
    </xf>
    <xf numFmtId="0" fontId="10" fillId="2" borderId="13" xfId="0" applyFont="1" applyFill="1" applyBorder="1" applyAlignment="1" applyProtection="1">
      <alignment horizontal="center" vertical="center" wrapText="1" shrinkToFit="1"/>
      <protection locked="0"/>
    </xf>
    <xf numFmtId="0" fontId="10" fillId="2" borderId="12" xfId="0" applyFont="1" applyFill="1" applyBorder="1" applyAlignment="1" applyProtection="1">
      <alignment horizontal="center" vertical="center" wrapText="1" shrinkToFit="1"/>
      <protection locked="0"/>
    </xf>
    <xf numFmtId="0" fontId="7" fillId="0" borderId="8" xfId="0" applyFont="1" applyBorder="1" applyAlignment="1" applyProtection="1">
      <alignment horizontal="center" vertical="center" shrinkToFit="1"/>
      <protection locked="0"/>
    </xf>
    <xf numFmtId="0" fontId="7" fillId="0" borderId="9" xfId="0" applyFont="1" applyBorder="1" applyAlignment="1" applyProtection="1">
      <alignment horizontal="center" vertical="center" shrinkToFit="1"/>
      <protection locked="0"/>
    </xf>
    <xf numFmtId="38" fontId="7" fillId="3" borderId="52" xfId="1" applyFont="1" applyFill="1" applyBorder="1" applyAlignment="1" applyProtection="1">
      <alignment horizontal="right" vertical="center"/>
    </xf>
    <xf numFmtId="38" fontId="7" fillId="3" borderId="53" xfId="1" applyFont="1" applyFill="1" applyBorder="1" applyAlignment="1" applyProtection="1">
      <alignment horizontal="right" vertical="center"/>
    </xf>
    <xf numFmtId="0" fontId="7" fillId="0" borderId="11" xfId="0" applyFont="1" applyBorder="1" applyAlignment="1" applyProtection="1">
      <alignment horizontal="right" vertical="center"/>
      <protection locked="0"/>
    </xf>
    <xf numFmtId="0" fontId="7" fillId="0" borderId="13" xfId="0" applyFont="1" applyBorder="1" applyAlignment="1" applyProtection="1">
      <alignment horizontal="right" vertical="center"/>
      <protection locked="0"/>
    </xf>
    <xf numFmtId="38" fontId="7" fillId="3" borderId="54" xfId="1" applyFont="1" applyFill="1" applyBorder="1" applyAlignment="1" applyProtection="1">
      <alignment horizontal="right" vertical="center"/>
    </xf>
    <xf numFmtId="38" fontId="12" fillId="3" borderId="15" xfId="1" applyFont="1" applyFill="1" applyBorder="1" applyAlignment="1" applyProtection="1">
      <alignment horizontal="right" vertical="center"/>
    </xf>
    <xf numFmtId="0" fontId="7" fillId="2" borderId="9" xfId="0" applyFont="1" applyFill="1" applyBorder="1" applyAlignment="1" applyProtection="1">
      <alignment horizontal="center" vertical="center"/>
      <protection locked="0"/>
    </xf>
    <xf numFmtId="0" fontId="7" fillId="2" borderId="14" xfId="0" applyFont="1" applyFill="1" applyBorder="1" applyAlignment="1" applyProtection="1">
      <alignment horizontal="center" vertical="center"/>
      <protection locked="0"/>
    </xf>
    <xf numFmtId="0" fontId="10" fillId="3" borderId="1" xfId="0" applyFont="1" applyFill="1" applyBorder="1" applyAlignment="1">
      <alignment horizontal="center" vertical="center" wrapText="1"/>
    </xf>
    <xf numFmtId="0" fontId="7" fillId="2" borderId="10"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10" fillId="3" borderId="1" xfId="0" applyFont="1" applyFill="1" applyBorder="1" applyAlignment="1">
      <alignment horizontal="center" vertical="center" wrapText="1" shrinkToFit="1"/>
    </xf>
    <xf numFmtId="0" fontId="10" fillId="2" borderId="1" xfId="0" applyFont="1" applyFill="1" applyBorder="1" applyAlignment="1" applyProtection="1">
      <alignment horizontal="center" vertical="center" wrapText="1"/>
      <protection locked="0"/>
    </xf>
    <xf numFmtId="38" fontId="7" fillId="3" borderId="55" xfId="1" applyFont="1" applyFill="1" applyBorder="1" applyAlignment="1" applyProtection="1">
      <alignment horizontal="right" vertical="center"/>
    </xf>
    <xf numFmtId="38" fontId="7" fillId="3" borderId="56" xfId="1" applyFont="1" applyFill="1" applyBorder="1" applyAlignment="1" applyProtection="1">
      <alignment horizontal="right" vertical="center"/>
    </xf>
    <xf numFmtId="38" fontId="7" fillId="3" borderId="57" xfId="1" applyFont="1" applyFill="1" applyBorder="1" applyAlignment="1" applyProtection="1">
      <alignment horizontal="right" vertical="center"/>
    </xf>
    <xf numFmtId="0" fontId="7" fillId="2" borderId="0" xfId="0" applyFont="1" applyFill="1" applyAlignment="1" applyProtection="1">
      <alignment horizontal="left" vertical="center" wrapText="1"/>
      <protection locked="0"/>
    </xf>
    <xf numFmtId="38" fontId="7" fillId="3" borderId="61" xfId="1" applyFont="1" applyFill="1" applyBorder="1" applyAlignment="1" applyProtection="1">
      <alignment horizontal="right" vertical="center"/>
    </xf>
    <xf numFmtId="38" fontId="7" fillId="3" borderId="1" xfId="1" applyFont="1" applyFill="1" applyBorder="1" applyAlignment="1" applyProtection="1">
      <alignment horizontal="right" vertical="center"/>
    </xf>
    <xf numFmtId="0" fontId="7" fillId="0" borderId="1" xfId="0" applyFont="1" applyBorder="1" applyAlignment="1" applyProtection="1">
      <alignment horizontal="right" vertical="center"/>
      <protection locked="0"/>
    </xf>
    <xf numFmtId="38" fontId="7" fillId="3" borderId="61" xfId="1" applyFont="1" applyFill="1" applyBorder="1" applyAlignment="1" applyProtection="1">
      <alignment horizontal="right" vertical="center" shrinkToFit="1"/>
    </xf>
    <xf numFmtId="38" fontId="7" fillId="3" borderId="11" xfId="1" applyFont="1" applyFill="1" applyBorder="1" applyAlignment="1" applyProtection="1">
      <alignment horizontal="right" vertical="center" shrinkToFit="1"/>
    </xf>
    <xf numFmtId="0" fontId="7" fillId="0" borderId="12" xfId="0" applyFont="1" applyBorder="1" applyAlignment="1" applyProtection="1">
      <alignment horizontal="right" vertical="center"/>
      <protection locked="0"/>
    </xf>
    <xf numFmtId="0" fontId="16" fillId="0" borderId="8" xfId="0" applyFont="1" applyBorder="1" applyAlignment="1" applyProtection="1">
      <alignment horizontal="center" vertical="center" textRotation="255" shrinkToFit="1"/>
      <protection locked="0"/>
    </xf>
    <xf numFmtId="0" fontId="16" fillId="0" borderId="6" xfId="0" applyFont="1" applyBorder="1" applyAlignment="1" applyProtection="1">
      <alignment horizontal="center" vertical="center" textRotation="255" shrinkToFit="1"/>
      <protection locked="0"/>
    </xf>
    <xf numFmtId="0" fontId="16" fillId="0" borderId="7" xfId="0" applyFont="1" applyBorder="1" applyAlignment="1" applyProtection="1">
      <alignment horizontal="center" vertical="center" textRotation="255" shrinkToFit="1"/>
      <protection locked="0"/>
    </xf>
    <xf numFmtId="0" fontId="7" fillId="2" borderId="11" xfId="0" applyFont="1" applyFill="1" applyBorder="1" applyAlignment="1" applyProtection="1">
      <alignment horizontal="left" vertical="center" shrinkToFit="1"/>
      <protection locked="0"/>
    </xf>
    <xf numFmtId="0" fontId="7" fillId="2" borderId="13" xfId="0" applyFont="1" applyFill="1" applyBorder="1" applyAlignment="1" applyProtection="1">
      <alignment horizontal="left" vertical="center" shrinkToFit="1"/>
      <protection locked="0"/>
    </xf>
    <xf numFmtId="0" fontId="7" fillId="2" borderId="12" xfId="0" applyFont="1" applyFill="1" applyBorder="1" applyAlignment="1" applyProtection="1">
      <alignment horizontal="left" vertical="center" shrinkToFit="1"/>
      <protection locked="0"/>
    </xf>
    <xf numFmtId="38" fontId="12" fillId="3" borderId="16" xfId="1" applyFont="1" applyFill="1" applyBorder="1" applyAlignment="1" applyProtection="1">
      <alignment horizontal="right" vertical="center"/>
    </xf>
    <xf numFmtId="38" fontId="12" fillId="3" borderId="28" xfId="1" applyFont="1" applyFill="1" applyBorder="1" applyAlignment="1" applyProtection="1">
      <alignment horizontal="right" vertical="center"/>
    </xf>
    <xf numFmtId="38" fontId="12" fillId="3" borderId="15" xfId="0" applyNumberFormat="1" applyFont="1" applyFill="1" applyBorder="1" applyAlignment="1">
      <alignment horizontal="right" vertical="center"/>
    </xf>
    <xf numFmtId="0" fontId="12" fillId="3" borderId="15" xfId="0" applyFont="1" applyFill="1" applyBorder="1" applyAlignment="1">
      <alignment horizontal="right" vertical="center"/>
    </xf>
    <xf numFmtId="38" fontId="12" fillId="3" borderId="7" xfId="0" applyNumberFormat="1" applyFont="1" applyFill="1" applyBorder="1" applyAlignment="1">
      <alignment horizontal="right" vertical="center" shrinkToFit="1"/>
    </xf>
    <xf numFmtId="0" fontId="12" fillId="3" borderId="7" xfId="0" applyFont="1" applyFill="1" applyBorder="1" applyAlignment="1">
      <alignment horizontal="right" vertical="center" shrinkToFit="1"/>
    </xf>
    <xf numFmtId="0" fontId="7" fillId="2" borderId="12" xfId="0" applyFont="1" applyFill="1" applyBorder="1" applyAlignment="1" applyProtection="1">
      <alignment horizontal="right" vertical="center" shrinkToFit="1"/>
      <protection locked="0"/>
    </xf>
    <xf numFmtId="0" fontId="7" fillId="0" borderId="12" xfId="0" applyFont="1" applyBorder="1" applyAlignment="1" applyProtection="1">
      <alignment horizontal="right" vertical="center" shrinkToFit="1"/>
      <protection locked="0"/>
    </xf>
    <xf numFmtId="38" fontId="12" fillId="3" borderId="7" xfId="1" applyFont="1" applyFill="1" applyBorder="1" applyAlignment="1" applyProtection="1">
      <alignment vertical="center" shrinkToFit="1"/>
    </xf>
    <xf numFmtId="0" fontId="7" fillId="3" borderId="5" xfId="0" applyFont="1" applyFill="1" applyBorder="1" applyAlignment="1">
      <alignment horizontal="center" vertical="center"/>
    </xf>
    <xf numFmtId="0" fontId="7" fillId="3" borderId="7" xfId="0" applyFont="1" applyFill="1" applyBorder="1" applyAlignment="1">
      <alignment horizontal="center" vertical="center"/>
    </xf>
    <xf numFmtId="38" fontId="7" fillId="0" borderId="1" xfId="1" applyFont="1" applyBorder="1" applyAlignment="1" applyProtection="1">
      <alignment horizontal="right" vertical="center" shrinkToFit="1"/>
      <protection locked="0"/>
    </xf>
    <xf numFmtId="0" fontId="7" fillId="3" borderId="1" xfId="0" applyFont="1" applyFill="1" applyBorder="1" applyAlignment="1">
      <alignment horizontal="center" vertical="center" shrinkToFit="1"/>
    </xf>
    <xf numFmtId="0" fontId="8" fillId="2" borderId="46"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left" vertical="center" shrinkToFit="1"/>
      <protection locked="0"/>
    </xf>
    <xf numFmtId="38" fontId="7" fillId="3" borderId="31" xfId="0" applyNumberFormat="1" applyFont="1" applyFill="1" applyBorder="1" applyAlignment="1">
      <alignment horizontal="right" vertical="center" shrinkToFit="1"/>
    </xf>
    <xf numFmtId="0" fontId="7" fillId="3" borderId="31" xfId="0" applyFont="1" applyFill="1" applyBorder="1" applyAlignment="1">
      <alignment horizontal="right" vertical="center" shrinkToFi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7" fillId="3" borderId="97" xfId="0" applyFont="1" applyFill="1" applyBorder="1" applyAlignment="1">
      <alignment horizontal="right" vertical="center" shrinkToFit="1"/>
    </xf>
    <xf numFmtId="0" fontId="8" fillId="2" borderId="32"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12" fillId="3" borderId="7" xfId="0" applyFont="1" applyFill="1" applyBorder="1" applyAlignment="1">
      <alignment horizontal="center" vertical="center"/>
    </xf>
    <xf numFmtId="0" fontId="7" fillId="3" borderId="31" xfId="0" applyFont="1" applyFill="1" applyBorder="1" applyAlignment="1">
      <alignment horizontal="center" vertical="center"/>
    </xf>
    <xf numFmtId="0" fontId="7" fillId="2" borderId="1" xfId="0" applyFont="1" applyFill="1" applyBorder="1" applyAlignment="1" applyProtection="1">
      <alignment horizontal="left" vertical="center"/>
      <protection locked="0"/>
    </xf>
    <xf numFmtId="38" fontId="12" fillId="3" borderId="17" xfId="1" applyFont="1" applyFill="1" applyBorder="1" applyAlignment="1" applyProtection="1">
      <alignment horizontal="right" vertical="center"/>
    </xf>
    <xf numFmtId="0" fontId="10" fillId="2" borderId="12"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shrinkToFit="1"/>
      <protection locked="0"/>
    </xf>
    <xf numFmtId="0" fontId="7" fillId="3" borderId="1" xfId="0" applyFont="1" applyFill="1" applyBorder="1" applyAlignment="1">
      <alignment horizontal="right" vertical="center"/>
    </xf>
    <xf numFmtId="0" fontId="10" fillId="2" borderId="12" xfId="0"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0" fontId="7" fillId="3" borderId="19" xfId="0" applyFont="1" applyFill="1" applyBorder="1" applyAlignment="1">
      <alignment horizontal="right" vertical="center" shrinkToFit="1"/>
    </xf>
    <xf numFmtId="0" fontId="7" fillId="2" borderId="10" xfId="0" applyFont="1" applyFill="1" applyBorder="1" applyAlignment="1" applyProtection="1">
      <alignment horizontal="right" vertical="center"/>
      <protection locked="0"/>
    </xf>
    <xf numFmtId="181" fontId="7" fillId="0" borderId="11" xfId="0" applyNumberFormat="1" applyFont="1" applyBorder="1" applyAlignment="1" applyProtection="1">
      <alignment horizontal="right" vertical="center"/>
      <protection locked="0"/>
    </xf>
    <xf numFmtId="181" fontId="7" fillId="0" borderId="13" xfId="0" applyNumberFormat="1" applyFont="1" applyBorder="1" applyAlignment="1" applyProtection="1">
      <alignment horizontal="right" vertical="center"/>
      <protection locked="0"/>
    </xf>
    <xf numFmtId="181" fontId="7" fillId="0" borderId="12" xfId="0" applyNumberFormat="1" applyFont="1" applyBorder="1" applyAlignment="1" applyProtection="1">
      <alignment horizontal="right" vertical="center"/>
      <protection locked="0"/>
    </xf>
    <xf numFmtId="179" fontId="7" fillId="0" borderId="11" xfId="1" applyNumberFormat="1" applyFont="1" applyBorder="1" applyAlignment="1" applyProtection="1">
      <alignment horizontal="right" vertical="center"/>
      <protection locked="0"/>
    </xf>
    <xf numFmtId="179" fontId="7" fillId="0" borderId="13" xfId="1" applyNumberFormat="1" applyFont="1" applyBorder="1" applyAlignment="1" applyProtection="1">
      <alignment horizontal="right" vertical="center"/>
      <protection locked="0"/>
    </xf>
    <xf numFmtId="179" fontId="7" fillId="0" borderId="12" xfId="1" applyNumberFormat="1" applyFont="1" applyBorder="1" applyAlignment="1" applyProtection="1">
      <alignment horizontal="right" vertical="center"/>
      <protection locked="0"/>
    </xf>
    <xf numFmtId="0" fontId="7" fillId="0" borderId="11"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29" xfId="0" applyFont="1" applyBorder="1" applyAlignment="1" applyProtection="1">
      <alignment horizontal="left" vertical="center" wrapText="1"/>
      <protection locked="0"/>
    </xf>
    <xf numFmtId="0" fontId="11" fillId="0" borderId="9" xfId="0" applyFont="1" applyBorder="1" applyAlignment="1" applyProtection="1">
      <alignment horizontal="center" vertical="center"/>
      <protection locked="0"/>
    </xf>
    <xf numFmtId="0" fontId="11" fillId="0" borderId="14"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2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7" fillId="0" borderId="9" xfId="0" applyFont="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wrapText="1"/>
      <protection locked="0"/>
    </xf>
    <xf numFmtId="0" fontId="8" fillId="2" borderId="38" xfId="0" applyFont="1" applyFill="1" applyBorder="1" applyAlignment="1" applyProtection="1">
      <alignment horizontal="center" vertical="center"/>
      <protection locked="0"/>
    </xf>
    <xf numFmtId="0" fontId="8" fillId="2" borderId="39" xfId="0" applyFont="1" applyFill="1" applyBorder="1" applyAlignment="1" applyProtection="1">
      <alignment horizontal="center" vertical="center"/>
      <protection locked="0"/>
    </xf>
    <xf numFmtId="0" fontId="8" fillId="2" borderId="40"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179" fontId="12" fillId="3" borderId="16" xfId="1" applyNumberFormat="1" applyFont="1" applyFill="1" applyBorder="1" applyAlignment="1" applyProtection="1">
      <alignment horizontal="right" vertical="center"/>
    </xf>
    <xf numFmtId="179" fontId="12" fillId="3" borderId="28" xfId="1" applyNumberFormat="1" applyFont="1" applyFill="1" applyBorder="1" applyAlignment="1" applyProtection="1">
      <alignment horizontal="right" vertical="center"/>
    </xf>
    <xf numFmtId="179" fontId="12" fillId="3" borderId="17" xfId="1" applyNumberFormat="1" applyFont="1" applyFill="1" applyBorder="1" applyAlignment="1" applyProtection="1">
      <alignment horizontal="right" vertical="center"/>
    </xf>
    <xf numFmtId="0" fontId="7" fillId="0" borderId="11" xfId="0" applyFont="1" applyBorder="1" applyAlignment="1" applyProtection="1">
      <alignment horizontal="left" vertical="top" wrapText="1"/>
      <protection locked="0"/>
    </xf>
    <xf numFmtId="0" fontId="7" fillId="0" borderId="13" xfId="0" applyFont="1" applyBorder="1" applyAlignment="1" applyProtection="1">
      <alignment horizontal="left" vertical="top" wrapText="1"/>
      <protection locked="0"/>
    </xf>
    <xf numFmtId="0" fontId="7" fillId="0" borderId="12" xfId="0" applyFont="1" applyBorder="1" applyAlignment="1" applyProtection="1">
      <alignment horizontal="left" vertical="top" wrapText="1"/>
      <protection locked="0"/>
    </xf>
    <xf numFmtId="0" fontId="7" fillId="0" borderId="8" xfId="0" applyFont="1" applyBorder="1" applyAlignment="1" applyProtection="1">
      <alignment horizontal="left" vertical="center" wrapText="1"/>
      <protection locked="0"/>
    </xf>
    <xf numFmtId="0" fontId="12" fillId="3" borderId="15" xfId="0" applyFont="1" applyFill="1" applyBorder="1" applyAlignment="1">
      <alignment horizontal="center" vertical="center"/>
    </xf>
    <xf numFmtId="0" fontId="10" fillId="0" borderId="11"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4" xfId="0" applyFont="1" applyBorder="1" applyAlignment="1" applyProtection="1">
      <alignment horizontal="center" vertical="center" wrapText="1" shrinkToFit="1"/>
      <protection locked="0"/>
    </xf>
    <xf numFmtId="0" fontId="7" fillId="0" borderId="20" xfId="0" applyFont="1" applyBorder="1" applyAlignment="1" applyProtection="1">
      <alignment horizontal="center" vertical="center" wrapText="1" shrinkToFit="1"/>
      <protection locked="0"/>
    </xf>
    <xf numFmtId="0" fontId="7" fillId="0" borderId="5"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11" fillId="0" borderId="8" xfId="0" applyFont="1" applyBorder="1" applyAlignment="1" applyProtection="1">
      <alignment horizontal="center" vertical="center" shrinkToFit="1"/>
      <protection locked="0"/>
    </xf>
    <xf numFmtId="0" fontId="11" fillId="0" borderId="8" xfId="0" applyFont="1" applyBorder="1" applyProtection="1">
      <alignment vertical="center"/>
      <protection locked="0"/>
    </xf>
    <xf numFmtId="0" fontId="7" fillId="0" borderId="4"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7" fillId="0" borderId="5" xfId="0" applyFont="1" applyBorder="1" applyAlignment="1" applyProtection="1">
      <alignment horizontal="center" vertical="center" shrinkToFit="1"/>
      <protection locked="0"/>
    </xf>
    <xf numFmtId="0" fontId="18" fillId="0" borderId="11" xfId="0" applyFont="1" applyBorder="1" applyAlignment="1" applyProtection="1">
      <alignment horizontal="center" vertical="center" wrapText="1"/>
      <protection locked="0"/>
    </xf>
    <xf numFmtId="0" fontId="18" fillId="0" borderId="13" xfId="0" applyFont="1" applyBorder="1" applyAlignment="1" applyProtection="1">
      <alignment horizontal="center" vertical="center" wrapText="1"/>
      <protection locked="0"/>
    </xf>
    <xf numFmtId="0" fontId="18" fillId="0" borderId="12"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shrinkToFit="1"/>
      <protection locked="0"/>
    </xf>
    <xf numFmtId="0" fontId="10" fillId="0" borderId="20" xfId="0"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1" fillId="0" borderId="44" xfId="0" applyFont="1" applyBorder="1" applyAlignment="1" applyProtection="1">
      <alignment horizontal="center" vertical="center" shrinkToFit="1"/>
      <protection locked="0"/>
    </xf>
    <xf numFmtId="0" fontId="10" fillId="0" borderId="46"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33" xfId="0" applyFont="1" applyBorder="1" applyAlignment="1" applyProtection="1">
      <alignment horizontal="center" vertical="center" shrinkToFit="1"/>
      <protection locked="0"/>
    </xf>
    <xf numFmtId="0" fontId="12" fillId="0" borderId="34" xfId="0" applyFont="1" applyBorder="1" applyAlignment="1" applyProtection="1">
      <alignment horizontal="center" vertical="center" shrinkToFit="1"/>
      <protection locked="0"/>
    </xf>
    <xf numFmtId="0" fontId="12" fillId="0" borderId="38" xfId="0" applyFont="1" applyBorder="1" applyAlignment="1" applyProtection="1">
      <alignment horizontal="center" vertical="center" shrinkToFit="1"/>
      <protection locked="0"/>
    </xf>
    <xf numFmtId="0" fontId="12" fillId="0" borderId="39" xfId="0" applyFont="1" applyBorder="1" applyAlignment="1" applyProtection="1">
      <alignment horizontal="center" vertical="center" shrinkToFit="1"/>
      <protection locked="0"/>
    </xf>
    <xf numFmtId="0" fontId="12" fillId="0" borderId="40"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wrapText="1"/>
      <protection locked="0"/>
    </xf>
    <xf numFmtId="177" fontId="7" fillId="0" borderId="11" xfId="0" applyNumberFormat="1" applyFont="1" applyBorder="1" applyAlignment="1" applyProtection="1">
      <alignment horizontal="center" vertical="center" shrinkToFit="1"/>
      <protection locked="0"/>
    </xf>
    <xf numFmtId="177" fontId="7" fillId="0" borderId="13" xfId="0" applyNumberFormat="1" applyFont="1" applyBorder="1" applyAlignment="1" applyProtection="1">
      <alignment horizontal="center" vertical="center" shrinkToFit="1"/>
      <protection locked="0"/>
    </xf>
    <xf numFmtId="177" fontId="7" fillId="0" borderId="12" xfId="0" applyNumberFormat="1" applyFont="1" applyBorder="1" applyAlignment="1" applyProtection="1">
      <alignment horizontal="center" vertical="center" shrinkToFit="1"/>
      <protection locked="0"/>
    </xf>
    <xf numFmtId="0" fontId="18" fillId="0" borderId="46" xfId="0" applyFont="1" applyBorder="1" applyAlignment="1" applyProtection="1">
      <alignment horizontal="center" vertical="center" wrapText="1" shrinkToFit="1"/>
      <protection locked="0"/>
    </xf>
    <xf numFmtId="0" fontId="18" fillId="0" borderId="46" xfId="0" applyFont="1" applyBorder="1" applyAlignment="1" applyProtection="1">
      <alignment horizontal="center" vertical="center" shrinkToFit="1"/>
      <protection locked="0"/>
    </xf>
    <xf numFmtId="0" fontId="7" fillId="0" borderId="46" xfId="0" applyFont="1" applyBorder="1" applyAlignment="1" applyProtection="1">
      <alignment horizontal="left" vertical="center" shrinkToFit="1"/>
      <protection locked="0"/>
    </xf>
    <xf numFmtId="0" fontId="7" fillId="0" borderId="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shrinkToFit="1"/>
      <protection locked="0"/>
    </xf>
    <xf numFmtId="0" fontId="7" fillId="0" borderId="3" xfId="0" applyFont="1" applyBorder="1" applyAlignment="1" applyProtection="1">
      <alignment horizontal="center" vertical="center" shrinkToFit="1"/>
      <protection locked="0"/>
    </xf>
    <xf numFmtId="0" fontId="18" fillId="0" borderId="1" xfId="0" applyFont="1" applyBorder="1" applyAlignment="1" applyProtection="1">
      <alignment horizontal="center" vertical="center" wrapText="1" shrinkToFit="1"/>
      <protection locked="0"/>
    </xf>
    <xf numFmtId="0" fontId="23" fillId="0" borderId="8" xfId="0" applyFont="1" applyBorder="1" applyAlignment="1" applyProtection="1">
      <alignment horizontal="center" vertical="center" wrapText="1"/>
      <protection locked="0"/>
    </xf>
    <xf numFmtId="0" fontId="7" fillId="3" borderId="80" xfId="0" applyFont="1" applyFill="1" applyBorder="1" applyAlignment="1">
      <alignment vertical="center" shrinkToFit="1"/>
    </xf>
    <xf numFmtId="0" fontId="7" fillId="3" borderId="33" xfId="0" applyFont="1" applyFill="1" applyBorder="1" applyAlignment="1">
      <alignment vertical="center" shrinkToFit="1"/>
    </xf>
    <xf numFmtId="0" fontId="7" fillId="3" borderId="51" xfId="0" applyFont="1" applyFill="1" applyBorder="1" applyAlignment="1">
      <alignment vertical="center" shrinkToFit="1"/>
    </xf>
    <xf numFmtId="0" fontId="7" fillId="3" borderId="36" xfId="0" applyFont="1" applyFill="1" applyBorder="1" applyAlignment="1">
      <alignment vertical="center" shrinkToFit="1"/>
    </xf>
    <xf numFmtId="0" fontId="7" fillId="3" borderId="76" xfId="0" applyFont="1" applyFill="1" applyBorder="1" applyAlignment="1">
      <alignment vertical="center" shrinkToFit="1"/>
    </xf>
    <xf numFmtId="0" fontId="7" fillId="3" borderId="74" xfId="0" applyFont="1" applyFill="1" applyBorder="1" applyAlignment="1">
      <alignment vertical="center" shrinkToFit="1"/>
    </xf>
    <xf numFmtId="0" fontId="7" fillId="0" borderId="71" xfId="0" applyFont="1" applyBorder="1" applyAlignment="1" applyProtection="1">
      <alignment vertical="center" shrinkToFit="1"/>
      <protection locked="0"/>
    </xf>
    <xf numFmtId="0" fontId="7" fillId="0" borderId="72" xfId="0" applyFont="1" applyBorder="1" applyAlignment="1" applyProtection="1">
      <alignment vertical="center" shrinkToFit="1"/>
      <protection locked="0"/>
    </xf>
    <xf numFmtId="0" fontId="12" fillId="0" borderId="8" xfId="0" applyFont="1" applyBorder="1" applyAlignment="1" applyProtection="1">
      <alignment horizontal="left" vertical="center"/>
      <protection locked="0"/>
    </xf>
    <xf numFmtId="0" fontId="7" fillId="0" borderId="73" xfId="0" applyFont="1" applyBorder="1" applyAlignment="1" applyProtection="1">
      <alignment horizontal="center" vertical="center"/>
      <protection locked="0"/>
    </xf>
    <xf numFmtId="0" fontId="7" fillId="0" borderId="86" xfId="0" applyFont="1" applyBorder="1" applyAlignment="1" applyProtection="1">
      <alignment horizontal="center" vertical="center"/>
      <protection locked="0"/>
    </xf>
    <xf numFmtId="0" fontId="7" fillId="0" borderId="87" xfId="0" applyFont="1" applyBorder="1" applyAlignment="1" applyProtection="1">
      <alignment vertical="center" shrinkToFit="1"/>
      <protection locked="0"/>
    </xf>
    <xf numFmtId="0" fontId="7" fillId="0" borderId="88" xfId="0" applyFont="1" applyBorder="1" applyAlignment="1" applyProtection="1">
      <alignment vertical="center" shrinkToFit="1"/>
      <protection locked="0"/>
    </xf>
    <xf numFmtId="0" fontId="7" fillId="0" borderId="70" xfId="0" applyFont="1" applyBorder="1" applyAlignment="1" applyProtection="1">
      <alignment horizontal="center" vertical="center"/>
      <protection locked="0"/>
    </xf>
    <xf numFmtId="0" fontId="11" fillId="0" borderId="1" xfId="0" applyFont="1" applyBorder="1" applyAlignment="1" applyProtection="1">
      <alignment horizontal="center" vertical="center" wrapText="1"/>
      <protection locked="0"/>
    </xf>
    <xf numFmtId="0" fontId="7" fillId="0" borderId="2"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3" xfId="0" applyFont="1" applyBorder="1" applyAlignment="1" applyProtection="1">
      <alignment horizontal="left" vertical="center"/>
      <protection locked="0"/>
    </xf>
    <xf numFmtId="0" fontId="7" fillId="0" borderId="4" xfId="0" applyFont="1" applyBorder="1" applyAlignment="1" applyProtection="1">
      <alignment horizontal="left" vertical="center"/>
      <protection locked="0"/>
    </xf>
    <xf numFmtId="0" fontId="7" fillId="0" borderId="20"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12" fillId="0" borderId="1" xfId="0" applyFont="1" applyBorder="1" applyAlignment="1" applyProtection="1">
      <alignment horizontal="left" vertical="center"/>
      <protection locked="0"/>
    </xf>
    <xf numFmtId="0" fontId="7" fillId="0" borderId="8" xfId="0" applyFont="1" applyBorder="1" applyAlignment="1" applyProtection="1">
      <alignment horizontal="left" vertical="center"/>
      <protection locked="0"/>
    </xf>
    <xf numFmtId="0" fontId="8" fillId="2" borderId="1"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left" vertical="center" shrinkToFit="1"/>
      <protection locked="0"/>
    </xf>
    <xf numFmtId="0" fontId="7" fillId="2" borderId="0" xfId="0" applyFont="1" applyFill="1" applyAlignment="1" applyProtection="1">
      <alignment horizontal="left" vertical="center" shrinkToFit="1"/>
      <protection locked="0"/>
    </xf>
    <xf numFmtId="0" fontId="7" fillId="2" borderId="3" xfId="0" applyFont="1" applyFill="1" applyBorder="1" applyAlignment="1" applyProtection="1">
      <alignment horizontal="left" vertical="center" shrinkToFit="1"/>
      <protection locked="0"/>
    </xf>
    <xf numFmtId="0" fontId="11" fillId="2" borderId="8" xfId="0" applyFont="1" applyFill="1" applyBorder="1" applyAlignment="1" applyProtection="1">
      <alignment horizontal="center" vertical="center" textRotation="255" shrinkToFit="1"/>
      <protection locked="0"/>
    </xf>
    <xf numFmtId="0" fontId="11" fillId="2" borderId="6" xfId="0" applyFont="1" applyFill="1" applyBorder="1" applyAlignment="1" applyProtection="1">
      <alignment horizontal="center" vertical="center" textRotation="255" shrinkToFit="1"/>
      <protection locked="0"/>
    </xf>
    <xf numFmtId="0" fontId="11" fillId="2" borderId="30" xfId="0" applyFont="1" applyFill="1" applyBorder="1" applyAlignment="1" applyProtection="1">
      <alignment horizontal="center" vertical="center" textRotation="255" shrinkToFit="1"/>
      <protection locked="0"/>
    </xf>
    <xf numFmtId="0" fontId="7" fillId="2" borderId="18"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0" borderId="10"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180" fontId="7" fillId="0" borderId="11" xfId="0" applyNumberFormat="1" applyFont="1" applyBorder="1" applyAlignment="1" applyProtection="1">
      <alignment horizontal="center" vertical="center" shrinkToFit="1"/>
      <protection locked="0"/>
    </xf>
    <xf numFmtId="180" fontId="7" fillId="0" borderId="13" xfId="0" applyNumberFormat="1" applyFont="1" applyBorder="1" applyAlignment="1" applyProtection="1">
      <alignment horizontal="center" vertical="center" shrinkToFit="1"/>
      <protection locked="0"/>
    </xf>
    <xf numFmtId="180" fontId="7" fillId="0" borderId="12" xfId="0" applyNumberFormat="1"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textRotation="255"/>
      <protection locked="0"/>
    </xf>
    <xf numFmtId="0" fontId="7" fillId="0" borderId="3" xfId="0" applyFont="1" applyBorder="1" applyAlignment="1" applyProtection="1">
      <alignment horizontal="center" vertical="center" textRotation="255"/>
      <protection locked="0"/>
    </xf>
    <xf numFmtId="0" fontId="7" fillId="0" borderId="5" xfId="0" applyFont="1" applyBorder="1" applyAlignment="1" applyProtection="1">
      <alignment horizontal="center" vertical="center" textRotation="255"/>
      <protection locked="0"/>
    </xf>
    <xf numFmtId="182" fontId="7" fillId="3" borderId="7" xfId="0" applyNumberFormat="1" applyFont="1" applyFill="1" applyBorder="1" applyAlignment="1" applyProtection="1">
      <alignment vertical="center" shrinkToFit="1"/>
      <protection locked="0"/>
    </xf>
    <xf numFmtId="182" fontId="7" fillId="3" borderId="92" xfId="0" applyNumberFormat="1" applyFont="1" applyFill="1" applyBorder="1" applyAlignment="1" applyProtection="1">
      <alignment vertical="center" shrinkToFit="1"/>
      <protection locked="0"/>
    </xf>
    <xf numFmtId="176" fontId="24" fillId="0" borderId="11" xfId="0" applyNumberFormat="1" applyFont="1" applyBorder="1" applyAlignment="1" applyProtection="1">
      <alignment vertical="top" wrapText="1"/>
      <protection locked="0"/>
    </xf>
    <xf numFmtId="176" fontId="25" fillId="0" borderId="13" xfId="0" applyNumberFormat="1" applyFont="1" applyBorder="1" applyAlignment="1" applyProtection="1">
      <alignment vertical="top" wrapText="1"/>
      <protection locked="0"/>
    </xf>
    <xf numFmtId="176" fontId="25" fillId="0" borderId="12" xfId="0" applyNumberFormat="1" applyFont="1" applyBorder="1" applyAlignment="1" applyProtection="1">
      <alignment vertical="top" wrapText="1"/>
      <protection locked="0"/>
    </xf>
    <xf numFmtId="182" fontId="7" fillId="0" borderId="1" xfId="0" applyNumberFormat="1" applyFont="1" applyBorder="1" applyAlignment="1" applyProtection="1">
      <alignment horizontal="center" vertical="center"/>
      <protection locked="0"/>
    </xf>
    <xf numFmtId="9" fontId="7" fillId="0" borderId="11" xfId="0" applyNumberFormat="1" applyFont="1" applyBorder="1" applyAlignment="1" applyProtection="1">
      <alignment horizontal="center" vertical="center" shrinkToFit="1"/>
      <protection locked="0"/>
    </xf>
    <xf numFmtId="9" fontId="7" fillId="0" borderId="13" xfId="0" applyNumberFormat="1" applyFont="1" applyBorder="1" applyAlignment="1" applyProtection="1">
      <alignment horizontal="center" vertical="center" shrinkToFit="1"/>
      <protection locked="0"/>
    </xf>
    <xf numFmtId="9" fontId="7" fillId="0" borderId="12" xfId="0" applyNumberFormat="1" applyFont="1" applyBorder="1" applyAlignment="1" applyProtection="1">
      <alignment horizontal="center" vertical="center" shrinkToFit="1"/>
      <protection locked="0"/>
    </xf>
    <xf numFmtId="38" fontId="13" fillId="0" borderId="9" xfId="1" applyFont="1" applyFill="1" applyBorder="1" applyAlignment="1" applyProtection="1">
      <alignment horizontal="center" vertical="center" wrapText="1"/>
      <protection locked="0"/>
    </xf>
    <xf numFmtId="38" fontId="13" fillId="0" borderId="14" xfId="1" applyFont="1" applyFill="1" applyBorder="1" applyAlignment="1" applyProtection="1">
      <alignment horizontal="center" vertical="center" wrapText="1"/>
      <protection locked="0"/>
    </xf>
    <xf numFmtId="38" fontId="13" fillId="0" borderId="10" xfId="1" applyFont="1" applyFill="1" applyBorder="1" applyAlignment="1" applyProtection="1">
      <alignment horizontal="center" vertical="center" wrapText="1"/>
      <protection locked="0"/>
    </xf>
    <xf numFmtId="38" fontId="13" fillId="0" borderId="2" xfId="1" applyFont="1" applyFill="1" applyBorder="1" applyAlignment="1" applyProtection="1">
      <alignment horizontal="center" vertical="center" wrapText="1"/>
      <protection locked="0"/>
    </xf>
    <xf numFmtId="38" fontId="13" fillId="0" borderId="0" xfId="1" applyFont="1" applyFill="1" applyBorder="1" applyAlignment="1" applyProtection="1">
      <alignment horizontal="center" vertical="center" wrapText="1"/>
      <protection locked="0"/>
    </xf>
    <xf numFmtId="38" fontId="13" fillId="0" borderId="3" xfId="1" applyFont="1" applyFill="1" applyBorder="1" applyAlignment="1" applyProtection="1">
      <alignment horizontal="center" vertical="center" wrapText="1"/>
      <protection locked="0"/>
    </xf>
    <xf numFmtId="38" fontId="13" fillId="0" borderId="4" xfId="1" applyFont="1" applyFill="1" applyBorder="1" applyAlignment="1" applyProtection="1">
      <alignment horizontal="center" vertical="center" wrapText="1"/>
      <protection locked="0"/>
    </xf>
    <xf numFmtId="38" fontId="13" fillId="0" borderId="20" xfId="1" applyFont="1" applyFill="1" applyBorder="1" applyAlignment="1" applyProtection="1">
      <alignment horizontal="center" vertical="center" wrapText="1"/>
      <protection locked="0"/>
    </xf>
    <xf numFmtId="38" fontId="13" fillId="0" borderId="5" xfId="1" applyFont="1" applyFill="1" applyBorder="1" applyAlignment="1" applyProtection="1">
      <alignment horizontal="center" vertical="center" wrapText="1"/>
      <protection locked="0"/>
    </xf>
    <xf numFmtId="0" fontId="7" fillId="0" borderId="11" xfId="0" applyFont="1" applyBorder="1" applyAlignment="1" applyProtection="1">
      <alignment vertical="center" wrapText="1"/>
      <protection locked="0"/>
    </xf>
    <xf numFmtId="0" fontId="7" fillId="0" borderId="13" xfId="0" applyFont="1" applyBorder="1" applyAlignment="1" applyProtection="1">
      <alignment vertical="center" wrapText="1"/>
      <protection locked="0"/>
    </xf>
    <xf numFmtId="0" fontId="7" fillId="0" borderId="12" xfId="0" applyFont="1" applyBorder="1" applyAlignment="1" applyProtection="1">
      <alignment vertical="center" wrapText="1"/>
      <protection locked="0"/>
    </xf>
    <xf numFmtId="182" fontId="7" fillId="3" borderId="8" xfId="0" applyNumberFormat="1" applyFont="1" applyFill="1" applyBorder="1" applyAlignment="1" applyProtection="1">
      <alignment vertical="center" shrinkToFit="1"/>
      <protection locked="0"/>
    </xf>
    <xf numFmtId="0" fontId="11" fillId="0" borderId="1" xfId="0" applyFont="1" applyBorder="1" applyAlignment="1" applyProtection="1">
      <alignment horizontal="center" vertical="center" wrapText="1" shrinkToFit="1"/>
      <protection locked="0"/>
    </xf>
    <xf numFmtId="0" fontId="11" fillId="0" borderId="8" xfId="0" applyFont="1" applyBorder="1" applyAlignment="1" applyProtection="1">
      <alignment horizontal="center" vertical="center" wrapText="1" shrinkToFit="1"/>
      <protection locked="0"/>
    </xf>
    <xf numFmtId="182" fontId="7" fillId="3" borderId="91" xfId="0" applyNumberFormat="1" applyFont="1" applyFill="1" applyBorder="1" applyAlignment="1" applyProtection="1">
      <alignment horizontal="right" vertical="center" wrapText="1"/>
      <protection locked="0"/>
    </xf>
    <xf numFmtId="182" fontId="7" fillId="3" borderId="93" xfId="0" applyNumberFormat="1" applyFont="1" applyFill="1" applyBorder="1" applyAlignment="1" applyProtection="1">
      <alignment vertical="center" shrinkToFit="1"/>
      <protection locked="0"/>
    </xf>
    <xf numFmtId="182" fontId="7" fillId="0" borderId="9" xfId="0" applyNumberFormat="1" applyFont="1" applyBorder="1" applyAlignment="1" applyProtection="1">
      <alignment vertical="center" shrinkToFit="1"/>
      <protection locked="0"/>
    </xf>
    <xf numFmtId="182" fontId="7" fillId="0" borderId="14" xfId="0" applyNumberFormat="1" applyFont="1" applyBorder="1" applyAlignment="1" applyProtection="1">
      <alignment vertical="center" shrinkToFit="1"/>
      <protection locked="0"/>
    </xf>
    <xf numFmtId="182" fontId="7" fillId="0" borderId="10" xfId="0" applyNumberFormat="1" applyFont="1" applyBorder="1" applyAlignment="1" applyProtection="1">
      <alignment vertical="center" shrinkToFit="1"/>
      <protection locked="0"/>
    </xf>
    <xf numFmtId="182" fontId="7" fillId="0" borderId="2" xfId="0" applyNumberFormat="1" applyFont="1" applyBorder="1" applyAlignment="1" applyProtection="1">
      <alignment vertical="center" shrinkToFit="1"/>
      <protection locked="0"/>
    </xf>
    <xf numFmtId="182" fontId="7" fillId="0" borderId="0" xfId="0" applyNumberFormat="1" applyFont="1" applyAlignment="1" applyProtection="1">
      <alignment vertical="center" shrinkToFit="1"/>
      <protection locked="0"/>
    </xf>
    <xf numFmtId="182" fontId="7" fillId="0" borderId="3" xfId="0" applyNumberFormat="1" applyFont="1" applyBorder="1" applyAlignment="1" applyProtection="1">
      <alignment vertical="center" shrinkToFit="1"/>
      <protection locked="0"/>
    </xf>
    <xf numFmtId="182" fontId="7" fillId="3" borderId="89" xfId="0" applyNumberFormat="1" applyFont="1" applyFill="1" applyBorder="1" applyAlignment="1" applyProtection="1">
      <alignment horizontal="right" vertical="center" wrapText="1"/>
      <protection locked="0"/>
    </xf>
    <xf numFmtId="182" fontId="7" fillId="0" borderId="2" xfId="0" applyNumberFormat="1" applyFont="1" applyBorder="1" applyAlignment="1" applyProtection="1">
      <alignment horizontal="center" vertical="center" wrapText="1"/>
      <protection locked="0"/>
    </xf>
    <xf numFmtId="182" fontId="7" fillId="0" borderId="4" xfId="0" applyNumberFormat="1" applyFont="1" applyBorder="1" applyAlignment="1" applyProtection="1">
      <alignment horizontal="center" vertical="center" wrapText="1"/>
      <protection locked="0"/>
    </xf>
    <xf numFmtId="182" fontId="7" fillId="0" borderId="9" xfId="0" applyNumberFormat="1" applyFont="1" applyBorder="1" applyAlignment="1" applyProtection="1">
      <alignment horizontal="center" vertical="center"/>
      <protection locked="0"/>
    </xf>
    <xf numFmtId="182" fontId="7" fillId="0" borderId="14" xfId="0" applyNumberFormat="1" applyFont="1" applyBorder="1" applyAlignment="1" applyProtection="1">
      <alignment horizontal="center" vertical="center"/>
      <protection locked="0"/>
    </xf>
    <xf numFmtId="9" fontId="11" fillId="0" borderId="1" xfId="0" applyNumberFormat="1" applyFont="1" applyBorder="1" applyAlignment="1" applyProtection="1">
      <alignment horizontal="center" vertical="center" wrapText="1"/>
      <protection locked="0"/>
    </xf>
    <xf numFmtId="0" fontId="7" fillId="0" borderId="0" xfId="0" applyFont="1" applyAlignment="1" applyProtection="1">
      <alignment horizontal="left" vertical="center" wrapText="1"/>
      <protection locked="0"/>
    </xf>
    <xf numFmtId="182" fontId="7" fillId="0" borderId="101" xfId="0" applyNumberFormat="1" applyFont="1" applyBorder="1" applyAlignment="1" applyProtection="1">
      <alignment horizontal="center" vertical="center" wrapText="1"/>
      <protection locked="0"/>
    </xf>
    <xf numFmtId="182" fontId="7" fillId="0" borderId="104" xfId="0" applyNumberFormat="1" applyFont="1" applyBorder="1" applyAlignment="1" applyProtection="1">
      <alignment horizontal="center" vertical="center" wrapText="1"/>
      <protection locked="0"/>
    </xf>
    <xf numFmtId="0" fontId="10" fillId="0" borderId="11" xfId="0" applyFont="1" applyBorder="1" applyAlignment="1" applyProtection="1">
      <alignment vertical="top" wrapText="1" shrinkToFit="1"/>
      <protection locked="0"/>
    </xf>
    <xf numFmtId="0" fontId="11" fillId="0" borderId="13" xfId="0" applyFont="1" applyBorder="1" applyAlignment="1" applyProtection="1">
      <alignment vertical="top" shrinkToFit="1"/>
      <protection locked="0"/>
    </xf>
    <xf numFmtId="0" fontId="11" fillId="0" borderId="12" xfId="0" applyFont="1" applyBorder="1" applyAlignment="1" applyProtection="1">
      <alignment vertical="top" shrinkToFit="1"/>
      <protection locked="0"/>
    </xf>
    <xf numFmtId="177" fontId="7" fillId="0" borderId="11" xfId="0" applyNumberFormat="1" applyFont="1" applyBorder="1" applyAlignment="1" applyProtection="1">
      <alignment horizontal="center" vertical="center"/>
      <protection locked="0"/>
    </xf>
    <xf numFmtId="177" fontId="7" fillId="0" borderId="13" xfId="0" applyNumberFormat="1" applyFont="1" applyBorder="1" applyAlignment="1" applyProtection="1">
      <alignment horizontal="center" vertical="center"/>
      <protection locked="0"/>
    </xf>
    <xf numFmtId="177" fontId="7" fillId="0" borderId="12" xfId="0" applyNumberFormat="1" applyFont="1" applyBorder="1" applyAlignment="1" applyProtection="1">
      <alignment horizontal="center" vertical="center"/>
      <protection locked="0"/>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2" xfId="0" applyFont="1" applyBorder="1" applyAlignment="1">
      <alignment horizontal="center" vertical="center"/>
    </xf>
    <xf numFmtId="0" fontId="7" fillId="0" borderId="77" xfId="0" applyFont="1" applyBorder="1" applyAlignment="1" applyProtection="1">
      <alignment horizontal="center" vertical="center"/>
      <protection locked="0"/>
    </xf>
    <xf numFmtId="0" fontId="7" fillId="0" borderId="78" xfId="0" applyFont="1" applyBorder="1" applyAlignment="1" applyProtection="1">
      <alignment horizontal="center" vertical="center"/>
      <protection locked="0"/>
    </xf>
    <xf numFmtId="182" fontId="7" fillId="0" borderId="9" xfId="0" applyNumberFormat="1" applyFont="1" applyBorder="1" applyProtection="1">
      <alignment vertical="center"/>
      <protection locked="0"/>
    </xf>
    <xf numFmtId="182" fontId="7" fillId="0" borderId="14" xfId="0" applyNumberFormat="1" applyFont="1" applyBorder="1" applyProtection="1">
      <alignment vertical="center"/>
      <protection locked="0"/>
    </xf>
    <xf numFmtId="182" fontId="7" fillId="3" borderId="4" xfId="0" applyNumberFormat="1" applyFont="1" applyFill="1" applyBorder="1" applyAlignment="1" applyProtection="1">
      <alignment horizontal="center" vertical="center" wrapText="1"/>
      <protection locked="0"/>
    </xf>
    <xf numFmtId="182" fontId="7" fillId="3" borderId="20" xfId="0" applyNumberFormat="1" applyFont="1" applyFill="1" applyBorder="1" applyAlignment="1" applyProtection="1">
      <alignment horizontal="center" vertical="center" wrapText="1"/>
      <protection locked="0"/>
    </xf>
    <xf numFmtId="182" fontId="7" fillId="3" borderId="5" xfId="0" applyNumberFormat="1" applyFont="1" applyFill="1" applyBorder="1" applyAlignment="1" applyProtection="1">
      <alignment horizontal="center" vertical="center" wrapText="1"/>
      <protection locked="0"/>
    </xf>
    <xf numFmtId="182" fontId="7" fillId="0" borderId="66" xfId="0" applyNumberFormat="1" applyFont="1" applyBorder="1" applyAlignment="1" applyProtection="1">
      <alignment horizontal="center" vertical="center" wrapText="1"/>
      <protection locked="0"/>
    </xf>
    <xf numFmtId="0" fontId="7" fillId="0" borderId="38" xfId="0" applyFont="1" applyBorder="1" applyAlignment="1" applyProtection="1">
      <alignment horizontal="center" vertical="center" shrinkToFit="1"/>
      <protection locked="0"/>
    </xf>
    <xf numFmtId="0" fontId="7" fillId="0" borderId="39" xfId="0" applyFont="1" applyBorder="1" applyAlignment="1" applyProtection="1">
      <alignment horizontal="center" vertical="center" shrinkToFit="1"/>
      <protection locked="0"/>
    </xf>
    <xf numFmtId="0" fontId="7" fillId="0" borderId="40" xfId="0" applyFont="1" applyBorder="1" applyAlignment="1" applyProtection="1">
      <alignment horizontal="center" vertical="center" shrinkToFit="1"/>
      <protection locked="0"/>
    </xf>
    <xf numFmtId="0" fontId="7" fillId="0" borderId="9" xfId="0" applyFont="1" applyBorder="1" applyAlignment="1" applyProtection="1">
      <alignment vertical="center" shrinkToFit="1"/>
      <protection locked="0"/>
    </xf>
    <xf numFmtId="0" fontId="7" fillId="0" borderId="14" xfId="0" applyFont="1" applyBorder="1" applyAlignment="1" applyProtection="1">
      <alignment vertical="center" shrinkToFit="1"/>
      <protection locked="0"/>
    </xf>
    <xf numFmtId="0" fontId="7" fillId="0" borderId="10" xfId="0" applyFont="1" applyBorder="1" applyAlignment="1" applyProtection="1">
      <alignment vertical="center" shrinkToFit="1"/>
      <protection locked="0"/>
    </xf>
    <xf numFmtId="182" fontId="7" fillId="0" borderId="65" xfId="0" applyNumberFormat="1" applyFont="1" applyBorder="1" applyAlignment="1" applyProtection="1">
      <alignment horizontal="center" vertical="center" wrapText="1"/>
      <protection locked="0"/>
    </xf>
    <xf numFmtId="0" fontId="10" fillId="0" borderId="1" xfId="0" applyFont="1" applyBorder="1" applyAlignment="1" applyProtection="1">
      <alignment horizontal="center" vertical="center" wrapText="1"/>
      <protection locked="0"/>
    </xf>
    <xf numFmtId="0" fontId="7" fillId="0" borderId="9" xfId="0" applyFont="1" applyBorder="1" applyAlignment="1" applyProtection="1">
      <alignment vertical="center" wrapText="1"/>
      <protection locked="0"/>
    </xf>
    <xf numFmtId="0" fontId="27" fillId="0" borderId="11" xfId="0" applyFont="1" applyBorder="1" applyAlignment="1">
      <alignment horizontal="center" vertical="center"/>
    </xf>
    <xf numFmtId="0" fontId="27" fillId="0" borderId="13" xfId="0" applyFont="1" applyBorder="1" applyAlignment="1">
      <alignment horizontal="center" vertical="center"/>
    </xf>
    <xf numFmtId="0" fontId="27" fillId="0" borderId="12" xfId="0" applyFont="1" applyBorder="1" applyAlignment="1">
      <alignment horizontal="center" vertical="center"/>
    </xf>
    <xf numFmtId="0" fontId="7" fillId="0" borderId="2"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68" xfId="0"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46" xfId="0" applyFont="1" applyBorder="1" applyAlignment="1" applyProtection="1">
      <alignment horizontal="center" vertical="center" shrinkToFit="1"/>
      <protection locked="0"/>
    </xf>
    <xf numFmtId="0" fontId="10" fillId="0" borderId="32" xfId="0" applyFont="1" applyBorder="1" applyAlignment="1" applyProtection="1">
      <alignment horizontal="center" vertical="center" wrapText="1" shrinkToFit="1"/>
      <protection locked="0"/>
    </xf>
    <xf numFmtId="0" fontId="10" fillId="0" borderId="33" xfId="0" applyFont="1" applyBorder="1" applyAlignment="1" applyProtection="1">
      <alignment horizontal="center" vertical="center" wrapText="1" shrinkToFit="1"/>
      <protection locked="0"/>
    </xf>
    <xf numFmtId="0" fontId="10" fillId="0" borderId="34"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shrinkToFit="1"/>
      <protection locked="0"/>
    </xf>
    <xf numFmtId="0" fontId="7" fillId="0" borderId="10" xfId="0" applyFont="1" applyBorder="1" applyAlignment="1" applyProtection="1">
      <alignment horizontal="center" vertical="center" shrinkToFit="1"/>
      <protection locked="0"/>
    </xf>
    <xf numFmtId="182" fontId="7" fillId="0" borderId="8" xfId="0" applyNumberFormat="1" applyFont="1" applyBorder="1" applyAlignment="1" applyProtection="1">
      <alignment vertical="center" shrinkToFit="1"/>
      <protection locked="0"/>
    </xf>
    <xf numFmtId="0" fontId="11" fillId="0" borderId="1" xfId="0" applyFont="1" applyBorder="1" applyAlignment="1" applyProtection="1">
      <alignment horizontal="center" vertical="center" shrinkToFit="1"/>
      <protection locked="0"/>
    </xf>
    <xf numFmtId="0" fontId="7" fillId="0" borderId="11" xfId="0" applyFont="1" applyBorder="1" applyAlignment="1">
      <alignment horizontal="center" vertical="center" shrinkToFit="1"/>
      <extLst>
        <ext xmlns:xfpb="http://schemas.microsoft.com/office/spreadsheetml/2022/featurepropertybag" uri="{C7286773-470A-42A8-94C5-96B5CB345126}">
          <xfpb:xfComplement i="0"/>
        </ext>
      </extLst>
    </xf>
    <xf numFmtId="0" fontId="7" fillId="0" borderId="13" xfId="0" applyFont="1" applyBorder="1" applyAlignment="1">
      <alignment horizontal="center" vertical="center" shrinkToFit="1"/>
      <extLst>
        <ext xmlns:xfpb="http://schemas.microsoft.com/office/spreadsheetml/2022/featurepropertybag" uri="{C7286773-470A-42A8-94C5-96B5CB345126}">
          <xfpb:xfComplement i="0"/>
        </ext>
      </extLst>
    </xf>
    <xf numFmtId="0" fontId="11" fillId="0" borderId="9" xfId="0" applyFont="1" applyBorder="1" applyAlignment="1" applyProtection="1">
      <alignment vertical="center" wrapText="1"/>
      <protection locked="0"/>
    </xf>
    <xf numFmtId="0" fontId="11" fillId="0" borderId="14" xfId="0" applyFont="1" applyBorder="1" applyAlignment="1" applyProtection="1">
      <alignment vertical="center" wrapText="1"/>
      <protection locked="0"/>
    </xf>
    <xf numFmtId="0" fontId="11" fillId="0" borderId="10" xfId="0" applyFont="1" applyBorder="1" applyAlignment="1" applyProtection="1">
      <alignment vertical="center" wrapText="1"/>
      <protection locked="0"/>
    </xf>
    <xf numFmtId="0" fontId="11" fillId="0" borderId="4" xfId="0" applyFont="1" applyBorder="1" applyAlignment="1" applyProtection="1">
      <alignment vertical="center" wrapText="1"/>
      <protection locked="0"/>
    </xf>
    <xf numFmtId="0" fontId="11" fillId="0" borderId="20" xfId="0" applyFont="1" applyBorder="1" applyAlignment="1" applyProtection="1">
      <alignment vertical="center" wrapText="1"/>
      <protection locked="0"/>
    </xf>
    <xf numFmtId="0" fontId="11" fillId="0" borderId="5" xfId="0" applyFont="1" applyBorder="1" applyAlignment="1" applyProtection="1">
      <alignment vertical="center" wrapText="1"/>
      <protection locked="0"/>
    </xf>
    <xf numFmtId="0" fontId="7" fillId="0" borderId="13" xfId="0" applyFont="1" applyBorder="1" applyAlignment="1" applyProtection="1">
      <alignment vertical="center" shrinkToFit="1"/>
      <protection locked="0"/>
    </xf>
    <xf numFmtId="0" fontId="7" fillId="0" borderId="95" xfId="0" applyFont="1" applyBorder="1" applyAlignment="1" applyProtection="1">
      <alignment vertical="center" shrinkToFit="1"/>
      <protection locked="0"/>
    </xf>
    <xf numFmtId="0" fontId="10" fillId="0" borderId="1" xfId="0" applyFont="1" applyBorder="1" applyAlignment="1">
      <alignment horizontal="center" vertical="center" wrapText="1"/>
    </xf>
    <xf numFmtId="0" fontId="10" fillId="2" borderId="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7" fillId="2" borderId="18" xfId="0" applyFont="1" applyFill="1" applyBorder="1" applyAlignment="1">
      <alignment horizontal="center" vertical="center" shrinkToFit="1"/>
    </xf>
    <xf numFmtId="0" fontId="7" fillId="2" borderId="21" xfId="0" applyFont="1" applyFill="1" applyBorder="1" applyAlignment="1">
      <alignment horizontal="center" vertical="center" shrinkToFit="1"/>
    </xf>
    <xf numFmtId="0" fontId="7" fillId="2" borderId="19" xfId="0" applyFont="1" applyFill="1" applyBorder="1" applyAlignment="1">
      <alignment horizontal="center" vertical="center" shrinkToFit="1"/>
    </xf>
    <xf numFmtId="38" fontId="7" fillId="3" borderId="55" xfId="1" applyFont="1" applyFill="1" applyBorder="1" applyAlignment="1">
      <alignment horizontal="right" vertical="center"/>
    </xf>
    <xf numFmtId="38" fontId="7" fillId="3" borderId="56" xfId="1" applyFont="1" applyFill="1" applyBorder="1" applyAlignment="1">
      <alignment horizontal="right" vertical="center"/>
    </xf>
    <xf numFmtId="38" fontId="7" fillId="3" borderId="57" xfId="1" applyFont="1" applyFill="1" applyBorder="1" applyAlignment="1">
      <alignment horizontal="right" vertical="center"/>
    </xf>
    <xf numFmtId="38" fontId="7" fillId="3" borderId="11" xfId="1" applyFont="1" applyFill="1" applyBorder="1" applyAlignment="1">
      <alignment horizontal="right" vertical="center"/>
    </xf>
    <xf numFmtId="38" fontId="7" fillId="3" borderId="13" xfId="1" applyFont="1" applyFill="1" applyBorder="1" applyAlignment="1">
      <alignment horizontal="right" vertical="center"/>
    </xf>
    <xf numFmtId="38" fontId="7" fillId="3" borderId="12" xfId="1" applyFont="1" applyFill="1" applyBorder="1" applyAlignment="1">
      <alignment horizontal="right" vertical="center"/>
    </xf>
    <xf numFmtId="0" fontId="7" fillId="2" borderId="9"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9" xfId="0" applyFont="1" applyFill="1" applyBorder="1" applyAlignment="1">
      <alignment horizontal="right" vertical="center"/>
    </xf>
    <xf numFmtId="0" fontId="7" fillId="2" borderId="14" xfId="0" applyFont="1" applyFill="1" applyBorder="1" applyAlignment="1">
      <alignment horizontal="right" vertical="center"/>
    </xf>
    <xf numFmtId="0" fontId="7" fillId="2" borderId="10" xfId="0" applyFont="1" applyFill="1" applyBorder="1" applyAlignment="1">
      <alignment horizontal="right" vertical="center"/>
    </xf>
    <xf numFmtId="182" fontId="7" fillId="0" borderId="9" xfId="0" applyNumberFormat="1" applyFont="1" applyBorder="1" applyAlignment="1" applyProtection="1">
      <alignment vertical="center" wrapText="1"/>
      <protection locked="0"/>
    </xf>
    <xf numFmtId="182" fontId="7" fillId="0" borderId="14" xfId="0" applyNumberFormat="1" applyFont="1" applyBorder="1" applyAlignment="1" applyProtection="1">
      <alignment vertical="center" wrapText="1"/>
      <protection locked="0"/>
    </xf>
    <xf numFmtId="0" fontId="11" fillId="0" borderId="2"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3" xfId="0" applyFont="1" applyBorder="1" applyAlignment="1" applyProtection="1">
      <alignment vertical="center" wrapText="1"/>
      <protection locked="0"/>
    </xf>
    <xf numFmtId="0" fontId="10" fillId="0" borderId="7" xfId="0" applyFont="1" applyBorder="1" applyAlignment="1" applyProtection="1">
      <alignment horizontal="center" vertical="center" wrapText="1"/>
      <protection locked="0"/>
    </xf>
    <xf numFmtId="38" fontId="7" fillId="3" borderId="1" xfId="1" applyFont="1" applyFill="1" applyBorder="1" applyAlignment="1">
      <alignment horizontal="right" vertical="center" shrinkToFit="1"/>
    </xf>
    <xf numFmtId="38" fontId="7" fillId="0" borderId="1" xfId="1" applyFont="1" applyFill="1" applyBorder="1" applyAlignment="1">
      <alignment horizontal="right" vertical="center" shrinkToFit="1"/>
    </xf>
    <xf numFmtId="38" fontId="7" fillId="0" borderId="11" xfId="1" applyFont="1" applyFill="1" applyBorder="1" applyAlignment="1">
      <alignment horizontal="right" vertical="center" shrinkToFit="1"/>
    </xf>
    <xf numFmtId="0" fontId="7" fillId="0" borderId="13" xfId="0" applyFont="1" applyBorder="1" applyAlignment="1">
      <alignment horizontal="center" vertical="center" shrinkToFit="1"/>
    </xf>
    <xf numFmtId="0" fontId="7" fillId="0" borderId="11" xfId="0" applyFont="1" applyBorder="1" applyAlignment="1">
      <alignment horizontal="center" vertical="center" shrinkToFit="1"/>
    </xf>
    <xf numFmtId="38" fontId="12" fillId="3" borderId="15" xfId="1" applyFont="1" applyFill="1" applyBorder="1" applyAlignment="1">
      <alignment horizontal="right" vertical="center"/>
    </xf>
    <xf numFmtId="0" fontId="7" fillId="0" borderId="11"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12" xfId="0" applyFont="1" applyBorder="1" applyAlignment="1">
      <alignment horizontal="left" vertical="center" shrinkToFit="1"/>
    </xf>
    <xf numFmtId="0" fontId="12" fillId="2" borderId="16" xfId="0" applyFont="1" applyFill="1" applyBorder="1" applyAlignment="1">
      <alignment horizontal="center" vertical="center"/>
    </xf>
    <xf numFmtId="0" fontId="12" fillId="2" borderId="28" xfId="0" applyFont="1" applyFill="1" applyBorder="1" applyAlignment="1">
      <alignment horizontal="center" vertical="center"/>
    </xf>
    <xf numFmtId="38" fontId="12" fillId="3" borderId="16" xfId="1" applyFont="1" applyFill="1" applyBorder="1" applyAlignment="1">
      <alignment horizontal="right" vertical="center"/>
    </xf>
    <xf numFmtId="38" fontId="12" fillId="3" borderId="28" xfId="1" applyFont="1" applyFill="1" applyBorder="1" applyAlignment="1">
      <alignment horizontal="right" vertical="center"/>
    </xf>
    <xf numFmtId="38" fontId="12" fillId="3" borderId="17" xfId="1" applyFont="1" applyFill="1" applyBorder="1" applyAlignment="1">
      <alignment horizontal="right" vertical="center"/>
    </xf>
    <xf numFmtId="38" fontId="7" fillId="0" borderId="13" xfId="1" applyFont="1" applyFill="1" applyBorder="1" applyAlignment="1">
      <alignment horizontal="right" vertical="center" shrinkToFit="1"/>
    </xf>
    <xf numFmtId="0" fontId="7" fillId="3" borderId="13" xfId="0" applyFont="1" applyFill="1" applyBorder="1" applyAlignment="1">
      <alignment horizontal="right" vertical="center" shrinkToFit="1"/>
    </xf>
    <xf numFmtId="0" fontId="7" fillId="0" borderId="29" xfId="0" applyFont="1" applyBorder="1" applyAlignment="1">
      <alignment horizontal="left" vertical="center" wrapText="1"/>
    </xf>
    <xf numFmtId="0" fontId="7" fillId="0" borderId="13"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wrapText="1"/>
    </xf>
    <xf numFmtId="0" fontId="7" fillId="2" borderId="38" xfId="0" applyFont="1" applyFill="1" applyBorder="1" applyAlignment="1">
      <alignment horizontal="center" vertical="center"/>
    </xf>
    <xf numFmtId="0" fontId="7" fillId="2" borderId="39" xfId="0" applyFont="1" applyFill="1" applyBorder="1" applyAlignment="1">
      <alignment horizontal="center" vertical="center"/>
    </xf>
    <xf numFmtId="0" fontId="7" fillId="2" borderId="40" xfId="0" applyFont="1" applyFill="1" applyBorder="1" applyAlignment="1">
      <alignment horizontal="center" vertical="center"/>
    </xf>
    <xf numFmtId="0" fontId="11" fillId="0" borderId="2" xfId="0" applyFont="1" applyBorder="1" applyAlignment="1">
      <alignment horizontal="center" vertical="center"/>
    </xf>
    <xf numFmtId="0" fontId="11" fillId="0" borderId="0" xfId="0" applyFont="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0" xfId="0" applyFont="1" applyBorder="1" applyAlignment="1">
      <alignment horizontal="center" vertical="center"/>
    </xf>
    <xf numFmtId="0" fontId="11" fillId="0" borderId="5" xfId="0" applyFont="1" applyBorder="1" applyAlignment="1">
      <alignment horizontal="center" vertical="center"/>
    </xf>
    <xf numFmtId="0" fontId="7" fillId="0" borderId="4" xfId="0" applyFont="1" applyBorder="1" applyAlignment="1">
      <alignment horizontal="center" vertical="center"/>
    </xf>
    <xf numFmtId="0" fontId="7" fillId="0" borderId="20"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left" vertical="center"/>
    </xf>
    <xf numFmtId="179" fontId="7" fillId="0" borderId="11" xfId="1" applyNumberFormat="1" applyFont="1" applyBorder="1" applyAlignment="1">
      <alignment horizontal="right" vertical="center"/>
    </xf>
    <xf numFmtId="179" fontId="7" fillId="0" borderId="13" xfId="1" applyNumberFormat="1" applyFont="1" applyBorder="1" applyAlignment="1">
      <alignment horizontal="right" vertical="center"/>
    </xf>
    <xf numFmtId="179" fontId="7" fillId="0" borderId="12" xfId="1" applyNumberFormat="1" applyFont="1" applyBorder="1" applyAlignment="1">
      <alignment horizontal="right" vertical="center"/>
    </xf>
    <xf numFmtId="0" fontId="7" fillId="0" borderId="12" xfId="0" applyFont="1" applyBorder="1" applyAlignment="1">
      <alignment horizontal="center" vertical="center" shrinkToFit="1"/>
    </xf>
    <xf numFmtId="0" fontId="12" fillId="0" borderId="15" xfId="0" applyFont="1" applyBorder="1" applyAlignment="1">
      <alignment horizontal="center" vertical="center"/>
    </xf>
    <xf numFmtId="179" fontId="12" fillId="3" borderId="16" xfId="1" applyNumberFormat="1" applyFont="1" applyFill="1" applyBorder="1" applyAlignment="1">
      <alignment horizontal="right" vertical="center"/>
    </xf>
    <xf numFmtId="179" fontId="12" fillId="3" borderId="28" xfId="1" applyNumberFormat="1" applyFont="1" applyFill="1" applyBorder="1" applyAlignment="1">
      <alignment horizontal="right" vertical="center"/>
    </xf>
    <xf numFmtId="179" fontId="12" fillId="3" borderId="17" xfId="1" applyNumberFormat="1" applyFont="1" applyFill="1" applyBorder="1" applyAlignment="1">
      <alignment horizontal="right" vertical="center"/>
    </xf>
    <xf numFmtId="0" fontId="7" fillId="0" borderId="20" xfId="0" applyFont="1" applyBorder="1" applyAlignment="1">
      <alignment horizontal="left" vertical="center"/>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1" xfId="0" applyFont="1" applyBorder="1" applyAlignment="1">
      <alignment horizontal="left" vertical="top" wrapText="1"/>
    </xf>
    <xf numFmtId="0" fontId="7" fillId="0" borderId="13" xfId="0" applyFont="1" applyBorder="1" applyAlignment="1">
      <alignment horizontal="left" vertical="top" wrapText="1"/>
    </xf>
    <xf numFmtId="0" fontId="7" fillId="0" borderId="12" xfId="0" applyFont="1" applyBorder="1" applyAlignment="1">
      <alignment horizontal="left" vertical="top" wrapText="1"/>
    </xf>
    <xf numFmtId="181" fontId="7" fillId="0" borderId="11" xfId="0" applyNumberFormat="1" applyFont="1" applyBorder="1" applyAlignment="1">
      <alignment horizontal="right" vertical="center"/>
    </xf>
    <xf numFmtId="181" fontId="7" fillId="0" borderId="13"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7" fillId="3" borderId="11" xfId="0" applyFont="1" applyFill="1" applyBorder="1" applyAlignment="1">
      <alignment horizontal="right" vertical="center" shrinkToFit="1"/>
    </xf>
    <xf numFmtId="0" fontId="11" fillId="0" borderId="11" xfId="0" applyFont="1" applyBorder="1" applyAlignment="1">
      <alignment horizontal="left" vertical="center" wrapText="1" shrinkToFit="1"/>
    </xf>
    <xf numFmtId="0" fontId="11" fillId="0" borderId="13" xfId="0" applyFont="1" applyBorder="1" applyAlignment="1">
      <alignment horizontal="left" vertical="center" shrinkToFit="1"/>
    </xf>
    <xf numFmtId="0" fontId="11" fillId="0" borderId="12" xfId="0" applyFont="1" applyBorder="1" applyAlignment="1">
      <alignment horizontal="left" vertical="center" shrinkToFit="1"/>
    </xf>
    <xf numFmtId="0" fontId="7" fillId="2" borderId="11"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0" borderId="11" xfId="0" applyFont="1" applyBorder="1" applyAlignment="1">
      <alignment horizontal="left" vertical="center"/>
    </xf>
    <xf numFmtId="0" fontId="7" fillId="0" borderId="13" xfId="0" applyFont="1" applyBorder="1" applyAlignment="1">
      <alignment horizontal="left" vertical="center"/>
    </xf>
    <xf numFmtId="0" fontId="10" fillId="2" borderId="11" xfId="0" applyFont="1" applyFill="1" applyBorder="1" applyAlignment="1">
      <alignment horizontal="center" vertical="center" shrinkToFit="1"/>
    </xf>
    <xf numFmtId="0" fontId="10" fillId="2" borderId="13" xfId="0" applyFont="1" applyFill="1" applyBorder="1" applyAlignment="1">
      <alignment horizontal="center" vertical="center" shrinkToFit="1"/>
    </xf>
    <xf numFmtId="0" fontId="10" fillId="2" borderId="12"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13" xfId="0"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9" fillId="0" borderId="0" xfId="0" applyFont="1" applyAlignment="1">
      <alignment horizontal="center" vertical="center"/>
    </xf>
    <xf numFmtId="0" fontId="7" fillId="2" borderId="0" xfId="0" applyFont="1" applyFill="1" applyAlignment="1">
      <alignment horizontal="left" vertical="center" wrapText="1"/>
    </xf>
    <xf numFmtId="0" fontId="7" fillId="2" borderId="44" xfId="0" applyFont="1" applyFill="1" applyBorder="1" applyAlignment="1">
      <alignment horizontal="center" vertical="center" wrapText="1"/>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34" xfId="0" applyFont="1" applyFill="1" applyBorder="1" applyAlignment="1">
      <alignment horizontal="center" vertical="center"/>
    </xf>
    <xf numFmtId="0" fontId="7" fillId="2" borderId="46" xfId="0" applyFont="1" applyFill="1" applyBorder="1" applyAlignment="1">
      <alignment horizontal="center" vertical="center" shrinkToFit="1"/>
    </xf>
    <xf numFmtId="0" fontId="7" fillId="2" borderId="9" xfId="0" applyFont="1" applyFill="1" applyBorder="1" applyAlignment="1">
      <alignment horizontal="center" vertical="center" wrapText="1" shrinkToFit="1"/>
    </xf>
    <xf numFmtId="0" fontId="7" fillId="2" borderId="14" xfId="0" applyFont="1" applyFill="1" applyBorder="1" applyAlignment="1">
      <alignment horizontal="center" vertical="center" wrapText="1" shrinkToFit="1"/>
    </xf>
    <xf numFmtId="0" fontId="7" fillId="2" borderId="10" xfId="0" applyFont="1" applyFill="1" applyBorder="1" applyAlignment="1">
      <alignment horizontal="center" vertical="center" wrapText="1" shrinkToFit="1"/>
    </xf>
    <xf numFmtId="0" fontId="7" fillId="2" borderId="4" xfId="0" applyFont="1" applyFill="1" applyBorder="1" applyAlignment="1">
      <alignment horizontal="center" vertical="center" wrapText="1" shrinkToFit="1"/>
    </xf>
    <xf numFmtId="0" fontId="7" fillId="2" borderId="20" xfId="0" applyFont="1" applyFill="1" applyBorder="1" applyAlignment="1">
      <alignment horizontal="center" vertical="center" wrapText="1" shrinkToFit="1"/>
    </xf>
    <xf numFmtId="0" fontId="7" fillId="2" borderId="5" xfId="0" applyFont="1" applyFill="1" applyBorder="1" applyAlignment="1">
      <alignment horizontal="center" vertical="center" wrapText="1" shrinkToFit="1"/>
    </xf>
    <xf numFmtId="0" fontId="10" fillId="2" borderId="32" xfId="0" applyFont="1" applyFill="1" applyBorder="1" applyAlignment="1">
      <alignment horizontal="center" vertical="center" wrapText="1" shrinkToFit="1"/>
    </xf>
    <xf numFmtId="0" fontId="10" fillId="2" borderId="33" xfId="0" applyFont="1" applyFill="1" applyBorder="1" applyAlignment="1">
      <alignment horizontal="center" vertical="center" wrapText="1" shrinkToFit="1"/>
    </xf>
    <xf numFmtId="0" fontId="10" fillId="2" borderId="34" xfId="0" applyFont="1" applyFill="1" applyBorder="1" applyAlignment="1">
      <alignment horizontal="center" vertical="center" wrapText="1" shrinkToFit="1"/>
    </xf>
    <xf numFmtId="0" fontId="18" fillId="2" borderId="1" xfId="0" applyFont="1" applyFill="1" applyBorder="1" applyAlignment="1">
      <alignment horizontal="center" vertical="center" wrapText="1" shrinkToFit="1"/>
    </xf>
    <xf numFmtId="0" fontId="11" fillId="2" borderId="44" xfId="0" applyFont="1" applyFill="1" applyBorder="1" applyAlignment="1">
      <alignment horizontal="center" vertical="center" shrinkToFit="1"/>
    </xf>
    <xf numFmtId="0" fontId="7" fillId="2" borderId="11" xfId="0" applyFont="1" applyFill="1" applyBorder="1">
      <alignment vertical="center"/>
    </xf>
    <xf numFmtId="0" fontId="7" fillId="2" borderId="13" xfId="0" applyFont="1" applyFill="1" applyBorder="1">
      <alignment vertical="center"/>
    </xf>
    <xf numFmtId="0" fontId="7" fillId="2" borderId="12" xfId="0" applyFont="1" applyFill="1" applyBorder="1">
      <alignment vertical="center"/>
    </xf>
    <xf numFmtId="0" fontId="7" fillId="0" borderId="11" xfId="0" applyFont="1" applyBorder="1" applyAlignment="1">
      <alignment horizontal="right" vertical="center"/>
    </xf>
    <xf numFmtId="0" fontId="7" fillId="0" borderId="13" xfId="0" applyFont="1" applyBorder="1" applyAlignment="1">
      <alignment horizontal="right" vertical="center"/>
    </xf>
    <xf numFmtId="0" fontId="7" fillId="0" borderId="12" xfId="0" applyFont="1" applyBorder="1" applyAlignment="1">
      <alignment horizontal="right" vertical="center"/>
    </xf>
    <xf numFmtId="0" fontId="7" fillId="2" borderId="11" xfId="0" applyFont="1" applyFill="1" applyBorder="1" applyAlignment="1">
      <alignment horizontal="left" vertical="center" shrinkToFit="1"/>
    </xf>
    <xf numFmtId="0" fontId="7" fillId="2" borderId="13" xfId="0" applyFont="1" applyFill="1" applyBorder="1" applyAlignment="1">
      <alignment horizontal="left" vertical="center" shrinkToFit="1"/>
    </xf>
    <xf numFmtId="0" fontId="7" fillId="2" borderId="12" xfId="0" applyFont="1" applyFill="1" applyBorder="1" applyAlignment="1">
      <alignment horizontal="left" vertical="center" shrinkToFit="1"/>
    </xf>
    <xf numFmtId="0" fontId="7" fillId="3" borderId="1" xfId="0" applyFont="1" applyFill="1" applyBorder="1" applyAlignment="1">
      <alignment horizontal="right" vertical="center" shrinkToFit="1"/>
    </xf>
    <xf numFmtId="0" fontId="7" fillId="3" borderId="61" xfId="0" applyFont="1" applyFill="1" applyBorder="1" applyAlignment="1">
      <alignment horizontal="right" vertical="center" shrinkToFit="1"/>
    </xf>
    <xf numFmtId="0" fontId="7" fillId="3" borderId="18"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19" xfId="0" applyFont="1" applyFill="1" applyBorder="1" applyAlignment="1">
      <alignment horizontal="center" vertical="center"/>
    </xf>
    <xf numFmtId="0" fontId="7" fillId="0" borderId="12" xfId="0" applyFont="1" applyBorder="1" applyAlignment="1">
      <alignment horizontal="right" vertical="center" shrinkToFit="1"/>
    </xf>
    <xf numFmtId="0" fontId="7" fillId="0" borderId="1" xfId="0" applyFont="1" applyBorder="1" applyAlignment="1">
      <alignment horizontal="right" vertical="center" shrinkToFit="1"/>
    </xf>
    <xf numFmtId="0" fontId="7" fillId="0" borderId="12" xfId="0" applyFont="1" applyBorder="1" applyAlignment="1">
      <alignment horizontal="left" vertical="center"/>
    </xf>
    <xf numFmtId="0" fontId="7" fillId="0" borderId="1" xfId="0" applyFont="1" applyBorder="1" applyAlignment="1">
      <alignment horizontal="center" vertical="center" shrinkToFit="1"/>
    </xf>
    <xf numFmtId="0" fontId="7" fillId="0" borderId="1" xfId="0" applyFont="1" applyBorder="1" applyAlignment="1">
      <alignment horizontal="center" vertical="center"/>
    </xf>
    <xf numFmtId="0" fontId="7" fillId="0" borderId="8" xfId="0" applyFont="1" applyBorder="1" applyAlignment="1">
      <alignment horizontal="left" vertical="center" wrapText="1"/>
    </xf>
    <xf numFmtId="0" fontId="7" fillId="0" borderId="9"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0" xfId="0" applyFont="1" applyBorder="1" applyAlignment="1">
      <alignment horizontal="center" vertical="center" shrinkToFit="1"/>
    </xf>
    <xf numFmtId="0" fontId="7" fillId="0" borderId="5" xfId="0" applyFont="1" applyBorder="1" applyAlignment="1">
      <alignment horizontal="center" vertical="center" shrinkToFit="1"/>
    </xf>
    <xf numFmtId="0" fontId="7" fillId="2" borderId="1" xfId="0" applyFont="1" applyFill="1" applyBorder="1" applyAlignment="1">
      <alignment horizontal="center" vertical="center"/>
    </xf>
    <xf numFmtId="0" fontId="7" fillId="2" borderId="32" xfId="0" applyFont="1" applyFill="1" applyBorder="1" applyAlignment="1">
      <alignment horizontal="center" vertical="center" wrapText="1"/>
    </xf>
    <xf numFmtId="0" fontId="7" fillId="2" borderId="33"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7" fillId="2" borderId="38" xfId="0" applyFont="1" applyFill="1" applyBorder="1" applyAlignment="1">
      <alignment horizontal="center" vertical="center" wrapText="1"/>
    </xf>
    <xf numFmtId="0" fontId="7" fillId="2" borderId="39" xfId="0" applyFont="1" applyFill="1" applyBorder="1" applyAlignment="1">
      <alignment horizontal="center" vertical="center" wrapText="1"/>
    </xf>
    <xf numFmtId="0" fontId="7" fillId="2" borderId="40" xfId="0" applyFont="1" applyFill="1" applyBorder="1" applyAlignment="1">
      <alignment horizontal="center" vertical="center" wrapText="1"/>
    </xf>
    <xf numFmtId="0" fontId="12" fillId="3" borderId="16" xfId="0" applyFont="1" applyFill="1" applyBorder="1" applyAlignment="1">
      <alignment horizontal="right" vertical="center"/>
    </xf>
    <xf numFmtId="0" fontId="12" fillId="3" borderId="28" xfId="0" applyFont="1" applyFill="1" applyBorder="1" applyAlignment="1">
      <alignment horizontal="right" vertical="center"/>
    </xf>
    <xf numFmtId="0" fontId="12" fillId="3" borderId="17" xfId="0" applyFont="1" applyFill="1" applyBorder="1" applyAlignment="1">
      <alignment horizontal="right" vertical="center"/>
    </xf>
    <xf numFmtId="0" fontId="7" fillId="3" borderId="16"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17" xfId="0" applyFont="1" applyFill="1" applyBorder="1" applyAlignment="1">
      <alignment horizontal="center" vertical="center"/>
    </xf>
    <xf numFmtId="38" fontId="12" fillId="3" borderId="16" xfId="0" applyNumberFormat="1" applyFont="1" applyFill="1" applyBorder="1" applyAlignment="1">
      <alignment horizontal="right" vertical="center"/>
    </xf>
    <xf numFmtId="38" fontId="12" fillId="3" borderId="16" xfId="1" applyFont="1" applyFill="1" applyBorder="1" applyAlignment="1">
      <alignment vertical="center"/>
    </xf>
    <xf numFmtId="38" fontId="12" fillId="3" borderId="28" xfId="1" applyFont="1" applyFill="1" applyBorder="1" applyAlignment="1">
      <alignment vertical="center"/>
    </xf>
    <xf numFmtId="38" fontId="12" fillId="3" borderId="17" xfId="1" applyFont="1" applyFill="1" applyBorder="1" applyAlignment="1">
      <alignment vertical="center"/>
    </xf>
    <xf numFmtId="0" fontId="10" fillId="0" borderId="1" xfId="0" applyFont="1" applyBorder="1" applyAlignment="1">
      <alignment horizontal="center" vertical="center" wrapText="1" shrinkToFit="1"/>
    </xf>
    <xf numFmtId="0" fontId="10" fillId="0" borderId="1" xfId="0" applyFont="1" applyBorder="1" applyAlignment="1">
      <alignment horizontal="center" vertical="center" shrinkToFit="1"/>
    </xf>
    <xf numFmtId="0" fontId="18" fillId="0" borderId="12" xfId="0" applyFont="1" applyBorder="1" applyAlignment="1">
      <alignment horizontal="center" vertical="center" wrapText="1" shrinkToFit="1"/>
    </xf>
    <xf numFmtId="0" fontId="18" fillId="0" borderId="1" xfId="0" applyFont="1" applyBorder="1" applyAlignment="1">
      <alignment horizontal="center" vertical="center" shrinkToFit="1"/>
    </xf>
    <xf numFmtId="38" fontId="7" fillId="3" borderId="1" xfId="1" applyFont="1" applyFill="1" applyBorder="1" applyAlignment="1">
      <alignment horizontal="right" vertical="center"/>
    </xf>
    <xf numFmtId="0" fontId="7" fillId="0" borderId="1" xfId="0" applyFont="1" applyBorder="1" applyAlignment="1">
      <alignment horizontal="right" vertical="center"/>
    </xf>
    <xf numFmtId="38" fontId="7" fillId="3" borderId="61" xfId="1" applyFont="1" applyFill="1" applyBorder="1" applyAlignment="1">
      <alignment horizontal="right" vertical="center" shrinkToFit="1"/>
    </xf>
    <xf numFmtId="38" fontId="7" fillId="0" borderId="1" xfId="1" applyFont="1" applyBorder="1" applyAlignment="1">
      <alignment horizontal="right" vertical="center" shrinkToFit="1"/>
    </xf>
    <xf numFmtId="0" fontId="7" fillId="3" borderId="11" xfId="0" applyFont="1" applyFill="1" applyBorder="1" applyAlignment="1">
      <alignment horizontal="center" vertical="center" shrinkToFit="1"/>
    </xf>
    <xf numFmtId="0" fontId="7" fillId="3" borderId="13"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38" fontId="7" fillId="3" borderId="61" xfId="1" applyFont="1" applyFill="1" applyBorder="1" applyAlignment="1">
      <alignment horizontal="right" vertical="center"/>
    </xf>
    <xf numFmtId="0" fontId="18" fillId="0" borderId="1" xfId="0" applyFont="1" applyBorder="1" applyAlignment="1">
      <alignment horizontal="center" vertical="center" wrapText="1" shrinkToFit="1"/>
    </xf>
    <xf numFmtId="38" fontId="7" fillId="0" borderId="11" xfId="1" applyFont="1" applyBorder="1" applyAlignment="1">
      <alignment horizontal="right" vertical="center" shrinkToFit="1"/>
    </xf>
    <xf numFmtId="0" fontId="10" fillId="0" borderId="12" xfId="0" applyFont="1" applyBorder="1" applyAlignment="1">
      <alignment horizontal="center" vertical="center"/>
    </xf>
    <xf numFmtId="0" fontId="10" fillId="0" borderId="1" xfId="0" applyFont="1" applyBorder="1" applyAlignment="1">
      <alignment horizontal="center" vertical="center"/>
    </xf>
    <xf numFmtId="0" fontId="11" fillId="0" borderId="1" xfId="0" applyFont="1" applyBorder="1" applyAlignment="1">
      <alignment horizontal="center" vertical="center" shrinkToFit="1"/>
    </xf>
    <xf numFmtId="38" fontId="7" fillId="3" borderId="13" xfId="1" applyFont="1" applyFill="1" applyBorder="1" applyAlignment="1">
      <alignment horizontal="right" vertical="center" shrinkToFit="1"/>
    </xf>
    <xf numFmtId="0" fontId="7" fillId="0" borderId="2" xfId="0" applyFont="1" applyBorder="1" applyAlignment="1" applyProtection="1">
      <alignment horizontal="center" vertical="center" shrinkToFit="1"/>
      <protection locked="0"/>
    </xf>
    <xf numFmtId="0" fontId="7" fillId="3" borderId="12" xfId="0" applyFont="1" applyFill="1" applyBorder="1" applyAlignment="1">
      <alignment horizontal="center" vertical="center"/>
    </xf>
    <xf numFmtId="38" fontId="7" fillId="0" borderId="13" xfId="1" applyFont="1" applyBorder="1" applyAlignment="1">
      <alignment horizontal="right" vertical="center" shrinkToFit="1"/>
    </xf>
    <xf numFmtId="0" fontId="11" fillId="2" borderId="8" xfId="0" applyFont="1" applyFill="1" applyBorder="1" applyAlignment="1">
      <alignment horizontal="center" vertical="center" textRotation="255" shrinkToFit="1"/>
    </xf>
    <xf numFmtId="0" fontId="11" fillId="2" borderId="6" xfId="0" applyFont="1" applyFill="1" applyBorder="1" applyAlignment="1">
      <alignment horizontal="center" vertical="center" textRotation="255" shrinkToFit="1"/>
    </xf>
    <xf numFmtId="0" fontId="11" fillId="2" borderId="30" xfId="0" applyFont="1" applyFill="1" applyBorder="1" applyAlignment="1">
      <alignment horizontal="center" vertical="center" textRotation="255" shrinkToFit="1"/>
    </xf>
    <xf numFmtId="0" fontId="7" fillId="0" borderId="9" xfId="0" applyFont="1" applyBorder="1" applyAlignment="1">
      <alignment horizontal="center" vertical="center"/>
    </xf>
    <xf numFmtId="0" fontId="7" fillId="0" borderId="14" xfId="0" applyFont="1" applyBorder="1" applyAlignment="1">
      <alignment horizontal="center" vertical="center"/>
    </xf>
    <xf numFmtId="0" fontId="7" fillId="2" borderId="11"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1" xfId="0" applyFont="1" applyFill="1" applyBorder="1" applyAlignment="1">
      <alignment horizontal="right" vertical="center"/>
    </xf>
    <xf numFmtId="0" fontId="7" fillId="2" borderId="13" xfId="0" applyFont="1" applyFill="1" applyBorder="1" applyAlignment="1">
      <alignment horizontal="right" vertical="center"/>
    </xf>
    <xf numFmtId="0" fontId="7" fillId="2" borderId="12" xfId="0" applyFont="1" applyFill="1" applyBorder="1" applyAlignment="1">
      <alignment horizontal="right" vertical="center"/>
    </xf>
    <xf numFmtId="0" fontId="7" fillId="2" borderId="2" xfId="0" applyFont="1" applyFill="1" applyBorder="1" applyAlignment="1">
      <alignment horizontal="left" vertical="center" shrinkToFit="1"/>
    </xf>
    <xf numFmtId="0" fontId="7" fillId="2" borderId="0" xfId="0" applyFont="1" applyFill="1" applyAlignment="1">
      <alignment horizontal="left" vertical="center" shrinkToFit="1"/>
    </xf>
    <xf numFmtId="0" fontId="7" fillId="2" borderId="3" xfId="0" applyFont="1" applyFill="1" applyBorder="1" applyAlignment="1">
      <alignment horizontal="left" vertical="center" shrinkToFit="1"/>
    </xf>
    <xf numFmtId="0" fontId="7" fillId="2" borderId="12" xfId="0" applyFont="1" applyFill="1" applyBorder="1" applyAlignment="1">
      <alignment horizontal="center" vertical="center"/>
    </xf>
    <xf numFmtId="38" fontId="7" fillId="3" borderId="52" xfId="1" applyFont="1" applyFill="1" applyBorder="1" applyAlignment="1">
      <alignment horizontal="right" vertical="center"/>
    </xf>
    <xf numFmtId="38" fontId="7" fillId="3" borderId="53" xfId="1" applyFont="1" applyFill="1" applyBorder="1" applyAlignment="1">
      <alignment horizontal="right" vertical="center"/>
    </xf>
    <xf numFmtId="38" fontId="7" fillId="3" borderId="54" xfId="1" applyFont="1" applyFill="1" applyBorder="1" applyAlignment="1">
      <alignment horizontal="right" vertical="center"/>
    </xf>
    <xf numFmtId="0" fontId="10" fillId="2" borderId="11" xfId="0" applyFont="1" applyFill="1" applyBorder="1" applyAlignment="1">
      <alignment horizontal="center" vertical="center" wrapText="1" shrinkToFit="1"/>
    </xf>
    <xf numFmtId="0" fontId="10" fillId="2" borderId="13" xfId="0" applyFont="1" applyFill="1" applyBorder="1" applyAlignment="1">
      <alignment horizontal="center" vertical="center" wrapText="1" shrinkToFit="1"/>
    </xf>
    <xf numFmtId="0" fontId="10" fillId="2" borderId="12" xfId="0" applyFont="1" applyFill="1" applyBorder="1" applyAlignment="1">
      <alignment horizontal="center" vertical="center" wrapText="1" shrinkToFit="1"/>
    </xf>
    <xf numFmtId="0" fontId="11" fillId="2" borderId="11" xfId="0" applyFont="1" applyFill="1" applyBorder="1" applyAlignment="1">
      <alignment horizontal="center" vertical="center" wrapText="1" shrinkToFit="1"/>
    </xf>
    <xf numFmtId="0" fontId="11" fillId="2" borderId="13" xfId="0" applyFont="1" applyFill="1" applyBorder="1" applyAlignment="1">
      <alignment horizontal="center" vertical="center" wrapText="1" shrinkToFit="1"/>
    </xf>
    <xf numFmtId="0" fontId="11" fillId="2" borderId="12" xfId="0" applyFont="1" applyFill="1" applyBorder="1" applyAlignment="1">
      <alignment horizontal="center" vertical="center" wrapText="1" shrinkToFit="1"/>
    </xf>
    <xf numFmtId="0" fontId="7" fillId="0" borderId="9"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2" xfId="0" applyFont="1" applyBorder="1" applyAlignment="1">
      <alignment horizontal="center" vertical="center" textRotation="255"/>
    </xf>
    <xf numFmtId="0" fontId="7" fillId="0" borderId="0" xfId="0" applyFont="1" applyAlignment="1">
      <alignment horizontal="center" vertical="center" textRotation="255"/>
    </xf>
    <xf numFmtId="0" fontId="7" fillId="0" borderId="4" xfId="0" applyFont="1" applyBorder="1" applyAlignment="1">
      <alignment horizontal="center" vertical="center" textRotation="255"/>
    </xf>
    <xf numFmtId="0" fontId="7" fillId="0" borderId="20" xfId="0" applyFont="1" applyBorder="1" applyAlignment="1">
      <alignment horizontal="center" vertical="center" textRotation="255"/>
    </xf>
    <xf numFmtId="0" fontId="7" fillId="0" borderId="7" xfId="0" applyFont="1" applyBorder="1" applyAlignment="1">
      <alignment horizontal="left" vertical="center"/>
    </xf>
    <xf numFmtId="0" fontId="7" fillId="0" borderId="7" xfId="0" applyFont="1" applyBorder="1" applyAlignment="1">
      <alignment horizontal="center" vertical="center"/>
    </xf>
    <xf numFmtId="0" fontId="7" fillId="0" borderId="4" xfId="0" applyFont="1" applyBorder="1" applyAlignment="1">
      <alignment horizontal="left" vertical="center"/>
    </xf>
    <xf numFmtId="0" fontId="11" fillId="2" borderId="7" xfId="0" applyFont="1" applyFill="1" applyBorder="1" applyAlignment="1">
      <alignment horizontal="center" vertical="center" textRotation="255" shrinkToFit="1"/>
    </xf>
    <xf numFmtId="0" fontId="11" fillId="0" borderId="9" xfId="0" applyFont="1" applyBorder="1" applyAlignment="1">
      <alignment vertical="top" wrapText="1"/>
    </xf>
    <xf numFmtId="0" fontId="11" fillId="0" borderId="14" xfId="0" applyFont="1" applyBorder="1" applyAlignment="1">
      <alignment vertical="top" wrapText="1"/>
    </xf>
    <xf numFmtId="0" fontId="11" fillId="0" borderId="10" xfId="0" applyFont="1" applyBorder="1" applyAlignment="1">
      <alignment vertical="top" wrapText="1"/>
    </xf>
    <xf numFmtId="0" fontId="11" fillId="0" borderId="2" xfId="0" applyFont="1" applyBorder="1" applyAlignment="1">
      <alignment vertical="top" wrapText="1"/>
    </xf>
    <xf numFmtId="0" fontId="11" fillId="0" borderId="0" xfId="0" applyFont="1" applyAlignment="1">
      <alignment vertical="top" wrapText="1"/>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20" xfId="0" applyFont="1" applyBorder="1" applyAlignment="1">
      <alignment vertical="top" wrapText="1"/>
    </xf>
    <xf numFmtId="0" fontId="11" fillId="0" borderId="5" xfId="0" applyFont="1" applyBorder="1" applyAlignment="1">
      <alignment vertical="top" wrapText="1"/>
    </xf>
    <xf numFmtId="0" fontId="7" fillId="0" borderId="10" xfId="0" applyFont="1" applyBorder="1" applyAlignment="1">
      <alignment horizontal="center" vertical="center"/>
    </xf>
    <xf numFmtId="0" fontId="7" fillId="0" borderId="1" xfId="0" applyFont="1" applyBorder="1" applyAlignment="1">
      <alignment horizontal="left" vertical="center" wrapText="1"/>
    </xf>
    <xf numFmtId="0" fontId="7" fillId="0" borderId="9" xfId="0" applyFont="1" applyBorder="1" applyAlignment="1">
      <alignment horizontal="left" vertical="center" wrapText="1"/>
    </xf>
    <xf numFmtId="0" fontId="7" fillId="0" borderId="14" xfId="0" applyFont="1" applyBorder="1" applyAlignment="1">
      <alignment horizontal="left" vertical="center" wrapText="1"/>
    </xf>
    <xf numFmtId="0" fontId="7" fillId="0" borderId="10" xfId="0" applyFont="1" applyBorder="1" applyAlignment="1">
      <alignment horizontal="left" vertical="center" wrapText="1"/>
    </xf>
    <xf numFmtId="0" fontId="7" fillId="0" borderId="8" xfId="0" applyFont="1" applyBorder="1" applyAlignment="1">
      <alignment horizontal="left" vertical="center"/>
    </xf>
    <xf numFmtId="0" fontId="12" fillId="0" borderId="8" xfId="0" applyFont="1" applyBorder="1" applyAlignment="1">
      <alignment horizontal="left" vertical="center"/>
    </xf>
    <xf numFmtId="0" fontId="7" fillId="0" borderId="8" xfId="0" applyFont="1" applyBorder="1" applyAlignment="1">
      <alignment horizontal="center" vertical="center"/>
    </xf>
    <xf numFmtId="176" fontId="10" fillId="0" borderId="11" xfId="0" applyNumberFormat="1" applyFont="1" applyBorder="1" applyAlignment="1">
      <alignment vertical="top" wrapText="1"/>
    </xf>
    <xf numFmtId="176" fontId="10" fillId="0" borderId="13" xfId="0" applyNumberFormat="1" applyFont="1" applyBorder="1" applyAlignment="1">
      <alignment vertical="top" wrapText="1"/>
    </xf>
    <xf numFmtId="176" fontId="10" fillId="0" borderId="12" xfId="0" applyNumberFormat="1" applyFont="1" applyBorder="1" applyAlignment="1">
      <alignment vertical="top" wrapText="1"/>
    </xf>
    <xf numFmtId="9" fontId="7" fillId="0" borderId="11" xfId="0" applyNumberFormat="1" applyFont="1" applyBorder="1" applyAlignment="1">
      <alignment horizontal="center" vertical="center" shrinkToFit="1"/>
    </xf>
    <xf numFmtId="9" fontId="7" fillId="0" borderId="13" xfId="0" applyNumberFormat="1" applyFont="1" applyBorder="1" applyAlignment="1">
      <alignment horizontal="center" vertical="center" shrinkToFit="1"/>
    </xf>
    <xf numFmtId="9" fontId="7" fillId="0" borderId="12" xfId="0" applyNumberFormat="1" applyFont="1" applyBorder="1" applyAlignment="1">
      <alignment horizontal="center" vertical="center" shrinkToFit="1"/>
    </xf>
    <xf numFmtId="0" fontId="7" fillId="0" borderId="10" xfId="0" applyFont="1" applyBorder="1" applyAlignment="1">
      <alignment horizontal="center" vertical="center" textRotation="255"/>
    </xf>
    <xf numFmtId="0" fontId="7" fillId="0" borderId="3" xfId="0" applyFont="1" applyBorder="1" applyAlignment="1">
      <alignment horizontal="center" vertical="center" textRotation="255"/>
    </xf>
    <xf numFmtId="0" fontId="7" fillId="0" borderId="9" xfId="0" applyFont="1" applyBorder="1">
      <alignment vertical="center"/>
    </xf>
    <xf numFmtId="0" fontId="7" fillId="0" borderId="14" xfId="0" applyFont="1" applyBorder="1">
      <alignment vertical="center"/>
    </xf>
    <xf numFmtId="0" fontId="7" fillId="0" borderId="10" xfId="0" applyFont="1" applyBorder="1">
      <alignment vertical="center"/>
    </xf>
    <xf numFmtId="0" fontId="7" fillId="0" borderId="4" xfId="0" applyFont="1" applyBorder="1">
      <alignment vertical="center"/>
    </xf>
    <xf numFmtId="0" fontId="7" fillId="0" borderId="20" xfId="0" applyFont="1" applyBorder="1">
      <alignment vertical="center"/>
    </xf>
    <xf numFmtId="0" fontId="7" fillId="0" borderId="5" xfId="0" applyFont="1" applyBorder="1">
      <alignment vertical="center"/>
    </xf>
    <xf numFmtId="179" fontId="7" fillId="0" borderId="11" xfId="0" applyNumberFormat="1" applyFont="1" applyBorder="1" applyAlignment="1">
      <alignment horizontal="center" vertical="center" shrinkToFit="1"/>
    </xf>
    <xf numFmtId="179" fontId="7" fillId="0" borderId="13" xfId="0" applyNumberFormat="1" applyFont="1" applyBorder="1" applyAlignment="1">
      <alignment horizontal="center" vertical="center" shrinkToFit="1"/>
    </xf>
    <xf numFmtId="179" fontId="7" fillId="0" borderId="12" xfId="0" applyNumberFormat="1" applyFont="1" applyBorder="1" applyAlignment="1">
      <alignment horizontal="center" vertical="center" shrinkToFit="1"/>
    </xf>
    <xf numFmtId="9" fontId="7" fillId="0" borderId="8" xfId="0" applyNumberFormat="1" applyFont="1" applyBorder="1" applyAlignment="1">
      <alignment horizontal="left"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2" xfId="0" applyFont="1" applyBorder="1" applyAlignment="1">
      <alignment horizontal="center" vertical="center" wrapTex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5" xfId="0" applyFont="1" applyBorder="1" applyAlignment="1">
      <alignment horizontal="center" vertical="center" shrinkToFit="1"/>
    </xf>
    <xf numFmtId="179" fontId="7" fillId="0" borderId="11" xfId="1" applyNumberFormat="1" applyFont="1" applyBorder="1" applyAlignment="1">
      <alignment horizontal="center" vertical="center" shrinkToFit="1"/>
    </xf>
    <xf numFmtId="179" fontId="7" fillId="0" borderId="13" xfId="1" applyNumberFormat="1" applyFont="1" applyBorder="1" applyAlignment="1">
      <alignment horizontal="center" vertical="center" shrinkToFit="1"/>
    </xf>
    <xf numFmtId="179" fontId="7" fillId="0" borderId="12" xfId="1" applyNumberFormat="1"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2" xfId="0" applyFont="1" applyBorder="1" applyAlignment="1">
      <alignment horizontal="center" vertical="center" shrinkToFi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8" fillId="2" borderId="46" xfId="0" applyFont="1" applyFill="1" applyBorder="1" applyAlignment="1">
      <alignment horizontal="center" vertical="center" wrapText="1" shrinkToFit="1"/>
    </xf>
    <xf numFmtId="0" fontId="18" fillId="2" borderId="46" xfId="0" applyFont="1" applyFill="1" applyBorder="1" applyAlignment="1">
      <alignment horizontal="center" vertical="center" shrinkToFit="1"/>
    </xf>
    <xf numFmtId="0" fontId="12" fillId="2" borderId="38" xfId="0" applyFont="1" applyFill="1" applyBorder="1" applyAlignment="1">
      <alignment horizontal="center" vertical="center" shrinkToFit="1"/>
    </xf>
    <xf numFmtId="0" fontId="12" fillId="2" borderId="39" xfId="0" applyFont="1" applyFill="1" applyBorder="1" applyAlignment="1">
      <alignment horizontal="center" vertical="center" shrinkToFit="1"/>
    </xf>
    <xf numFmtId="0" fontId="12" fillId="2" borderId="40" xfId="0" applyFont="1" applyFill="1" applyBorder="1" applyAlignment="1">
      <alignment horizontal="center" vertical="center" shrinkToFit="1"/>
    </xf>
    <xf numFmtId="0" fontId="12" fillId="2" borderId="46" xfId="0" applyFont="1" applyFill="1" applyBorder="1" applyAlignment="1">
      <alignment horizontal="left" vertical="center" shrinkToFit="1"/>
    </xf>
    <xf numFmtId="0" fontId="7" fillId="2" borderId="10"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20"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4" xfId="0" applyFont="1" applyFill="1" applyBorder="1" applyAlignment="1">
      <alignment horizontal="center" vertical="center" shrinkToFit="1"/>
    </xf>
    <xf numFmtId="0" fontId="7" fillId="2" borderId="20"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23" fillId="0" borderId="8" xfId="0" applyFont="1" applyBorder="1" applyAlignment="1">
      <alignment horizontal="center" vertical="center" wrapText="1"/>
    </xf>
    <xf numFmtId="0" fontId="28" fillId="0" borderId="1" xfId="0" applyFont="1" applyBorder="1" applyAlignment="1">
      <alignment horizontal="left" vertical="center" wrapText="1"/>
    </xf>
    <xf numFmtId="0" fontId="28" fillId="0" borderId="7" xfId="0" applyFont="1" applyBorder="1" applyAlignment="1">
      <alignment horizontal="left" vertical="center" wrapText="1"/>
    </xf>
    <xf numFmtId="182" fontId="7" fillId="0" borderId="11" xfId="0" applyNumberFormat="1" applyFont="1" applyBorder="1" applyAlignment="1">
      <alignment horizontal="center" vertical="center" shrinkToFit="1"/>
    </xf>
    <xf numFmtId="182" fontId="7" fillId="0" borderId="13" xfId="0" applyNumberFormat="1" applyFont="1" applyBorder="1" applyAlignment="1">
      <alignment horizontal="center" vertical="center" shrinkToFit="1"/>
    </xf>
    <xf numFmtId="182" fontId="7" fillId="0" borderId="12" xfId="0" applyNumberFormat="1" applyFont="1" applyBorder="1" applyAlignment="1">
      <alignment horizontal="center" vertical="center" shrinkToFit="1"/>
    </xf>
    <xf numFmtId="182" fontId="7" fillId="0" borderId="11" xfId="0" applyNumberFormat="1" applyFont="1" applyBorder="1" applyAlignment="1">
      <alignment horizontal="center" vertical="center"/>
    </xf>
    <xf numFmtId="182" fontId="7" fillId="0" borderId="13" xfId="0" applyNumberFormat="1" applyFont="1" applyBorder="1" applyAlignment="1">
      <alignment horizontal="center" vertical="center"/>
    </xf>
    <xf numFmtId="182" fontId="7" fillId="0" borderId="12" xfId="0" applyNumberFormat="1" applyFont="1" applyBorder="1" applyAlignment="1">
      <alignment horizontal="center" vertical="center"/>
    </xf>
    <xf numFmtId="0" fontId="7" fillId="2" borderId="0" xfId="0" applyFont="1" applyFill="1" applyAlignment="1">
      <alignment horizontal="center" vertical="center"/>
    </xf>
    <xf numFmtId="0" fontId="11" fillId="2" borderId="9" xfId="0" applyFont="1" applyFill="1" applyBorder="1" applyAlignment="1">
      <alignment horizontal="center" vertical="center" wrapText="1" shrinkToFit="1"/>
    </xf>
    <xf numFmtId="0" fontId="11" fillId="2" borderId="14" xfId="0" applyFont="1" applyFill="1" applyBorder="1" applyAlignment="1">
      <alignment horizontal="center" vertical="center" wrapText="1" shrinkToFit="1"/>
    </xf>
    <xf numFmtId="0" fontId="11" fillId="2" borderId="10"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20"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9" fontId="7" fillId="0" borderId="11" xfId="0" applyNumberFormat="1" applyFont="1" applyBorder="1" applyAlignment="1">
      <alignment horizontal="center" vertical="center"/>
    </xf>
    <xf numFmtId="9" fontId="7" fillId="0" borderId="13" xfId="0" applyNumberFormat="1" applyFont="1" applyBorder="1" applyAlignment="1">
      <alignment horizontal="center" vertical="center"/>
    </xf>
    <xf numFmtId="9" fontId="7" fillId="0" borderId="12" xfId="0" applyNumberFormat="1" applyFont="1" applyBorder="1" applyAlignment="1">
      <alignment horizontal="center" vertical="center"/>
    </xf>
    <xf numFmtId="0" fontId="7" fillId="0" borderId="1" xfId="0" applyFont="1" applyBorder="1" applyAlignment="1">
      <alignment horizontal="center" vertical="center" wrapText="1"/>
    </xf>
    <xf numFmtId="0" fontId="18" fillId="2" borderId="4"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18" fillId="2" borderId="12"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8" fillId="2" borderId="1" xfId="0" applyFont="1" applyFill="1" applyBorder="1" applyAlignment="1">
      <alignment horizontal="center" vertical="center" wrapText="1"/>
    </xf>
    <xf numFmtId="177" fontId="7" fillId="2" borderId="11" xfId="0" applyNumberFormat="1" applyFont="1" applyFill="1" applyBorder="1" applyAlignment="1">
      <alignment horizontal="center" vertical="center" shrinkToFit="1"/>
    </xf>
    <xf numFmtId="177" fontId="7" fillId="2" borderId="13" xfId="0" applyNumberFormat="1" applyFont="1" applyFill="1" applyBorder="1" applyAlignment="1">
      <alignment horizontal="center" vertical="center" shrinkToFit="1"/>
    </xf>
    <xf numFmtId="177" fontId="7" fillId="2" borderId="12" xfId="0" applyNumberFormat="1"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2" fillId="2" borderId="33"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8" xfId="0" applyFont="1" applyFill="1" applyBorder="1">
      <alignment vertical="center"/>
    </xf>
    <xf numFmtId="0" fontId="11" fillId="0" borderId="7" xfId="0" applyFont="1" applyBorder="1" applyAlignment="1" applyProtection="1">
      <alignment horizontal="center" vertical="center" shrinkToFit="1"/>
      <protection locked="0"/>
    </xf>
    <xf numFmtId="0" fontId="11" fillId="0" borderId="7" xfId="0" applyFont="1" applyBorder="1" applyAlignment="1" applyProtection="1">
      <alignment horizontal="center" vertical="center" wrapText="1"/>
      <protection locked="0"/>
    </xf>
    <xf numFmtId="38" fontId="7" fillId="2" borderId="1" xfId="1" applyFont="1" applyFill="1" applyBorder="1" applyAlignment="1" applyProtection="1">
      <alignment horizontal="right" vertical="center" shrinkToFit="1"/>
      <protection locked="0"/>
    </xf>
    <xf numFmtId="38" fontId="7" fillId="3" borderId="1" xfId="1" applyFont="1" applyFill="1" applyBorder="1" applyAlignment="1" applyProtection="1">
      <alignment horizontal="right" vertical="center" shrinkToFit="1"/>
      <protection locked="0"/>
    </xf>
    <xf numFmtId="0" fontId="10" fillId="0" borderId="1" xfId="0" applyFont="1" applyBorder="1" applyAlignment="1" applyProtection="1">
      <alignment horizontal="center" vertical="center"/>
      <protection locked="0"/>
    </xf>
    <xf numFmtId="0" fontId="10" fillId="0" borderId="1" xfId="0" applyFont="1" applyBorder="1" applyAlignment="1" applyProtection="1">
      <alignment horizontal="center" vertical="center" wrapText="1" shrinkToFit="1"/>
      <protection locked="0"/>
    </xf>
    <xf numFmtId="0" fontId="7" fillId="3" borderId="94" xfId="0" applyFont="1" applyFill="1" applyBorder="1" applyAlignment="1">
      <alignment vertical="center" shrinkToFit="1"/>
    </xf>
    <xf numFmtId="0" fontId="7" fillId="3" borderId="39" xfId="0" applyFont="1" applyFill="1" applyBorder="1" applyAlignment="1">
      <alignment vertical="center" shrinkToFit="1"/>
    </xf>
    <xf numFmtId="0" fontId="11" fillId="2" borderId="44" xfId="0" applyFont="1" applyFill="1" applyBorder="1" applyAlignment="1" applyProtection="1">
      <alignment horizontal="center" vertical="center" shrinkToFit="1"/>
      <protection locked="0"/>
    </xf>
    <xf numFmtId="0" fontId="10" fillId="2" borderId="32" xfId="0" applyFont="1" applyFill="1" applyBorder="1" applyAlignment="1" applyProtection="1">
      <alignment horizontal="center" vertical="center" wrapText="1" shrinkToFit="1"/>
      <protection locked="0"/>
    </xf>
    <xf numFmtId="0" fontId="10" fillId="2" borderId="33" xfId="0" applyFont="1" applyFill="1" applyBorder="1" applyAlignment="1" applyProtection="1">
      <alignment horizontal="center" vertical="center" wrapText="1" shrinkToFit="1"/>
      <protection locked="0"/>
    </xf>
    <xf numFmtId="0" fontId="10" fillId="2" borderId="34" xfId="0" applyFont="1" applyFill="1" applyBorder="1" applyAlignment="1" applyProtection="1">
      <alignment horizontal="center" vertical="center" wrapText="1" shrinkToFit="1"/>
      <protection locked="0"/>
    </xf>
    <xf numFmtId="0" fontId="29" fillId="0" borderId="11"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38" fontId="7" fillId="3" borderId="11" xfId="1" applyFont="1" applyFill="1" applyBorder="1" applyAlignment="1" applyProtection="1">
      <alignment horizontal="right" vertical="center" shrinkToFit="1"/>
      <protection locked="0"/>
    </xf>
    <xf numFmtId="38" fontId="7" fillId="3" borderId="13" xfId="1" applyFont="1" applyFill="1" applyBorder="1" applyAlignment="1" applyProtection="1">
      <alignment horizontal="right" vertical="center" shrinkToFit="1"/>
      <protection locked="0"/>
    </xf>
    <xf numFmtId="38" fontId="7" fillId="3" borderId="12" xfId="1" applyFont="1" applyFill="1" applyBorder="1" applyAlignment="1" applyProtection="1">
      <alignment horizontal="right" vertical="center" shrinkToFit="1"/>
      <protection locked="0"/>
    </xf>
    <xf numFmtId="0" fontId="7" fillId="3" borderId="9" xfId="0" applyFont="1" applyFill="1" applyBorder="1" applyAlignment="1" applyProtection="1">
      <alignment horizontal="center" vertical="center"/>
      <protection locked="0"/>
    </xf>
    <xf numFmtId="0" fontId="7" fillId="3" borderId="14" xfId="0" applyFont="1" applyFill="1" applyBorder="1" applyAlignment="1" applyProtection="1">
      <alignment horizontal="center" vertical="center"/>
      <protection locked="0"/>
    </xf>
    <xf numFmtId="0" fontId="7" fillId="3" borderId="10" xfId="0" applyFont="1" applyFill="1" applyBorder="1" applyAlignment="1" applyProtection="1">
      <alignment horizontal="center" vertical="center"/>
      <protection locked="0"/>
    </xf>
    <xf numFmtId="0" fontId="7" fillId="3" borderId="4" xfId="0" applyFont="1" applyFill="1" applyBorder="1" applyAlignment="1" applyProtection="1">
      <alignment horizontal="center" vertical="center"/>
      <protection locked="0"/>
    </xf>
    <xf numFmtId="0" fontId="7" fillId="3" borderId="20"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wrapText="1" shrinkToFit="1"/>
      <protection locked="0"/>
    </xf>
    <xf numFmtId="0" fontId="10" fillId="3" borderId="11" xfId="0" applyFont="1" applyFill="1" applyBorder="1" applyAlignment="1" applyProtection="1">
      <alignment horizontal="center" vertical="center" wrapText="1" shrinkToFit="1"/>
      <protection locked="0"/>
    </xf>
    <xf numFmtId="0" fontId="10" fillId="0" borderId="1" xfId="0" applyFont="1" applyBorder="1" applyAlignment="1" applyProtection="1">
      <alignment horizontal="center" vertical="center" shrinkToFit="1"/>
      <protection locked="0"/>
    </xf>
    <xf numFmtId="38" fontId="7" fillId="0" borderId="11" xfId="1" applyFont="1" applyBorder="1" applyAlignment="1" applyProtection="1">
      <alignment horizontal="right" vertical="center" shrinkToFit="1"/>
      <protection locked="0"/>
    </xf>
    <xf numFmtId="38" fontId="7" fillId="0" borderId="13" xfId="1" applyFont="1" applyBorder="1" applyAlignment="1" applyProtection="1">
      <alignment horizontal="right" vertical="center" shrinkToFit="1"/>
      <protection locked="0"/>
    </xf>
    <xf numFmtId="0" fontId="7" fillId="2" borderId="11"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shrinkToFit="1"/>
      <protection locked="0"/>
    </xf>
    <xf numFmtId="0" fontId="7" fillId="2" borderId="14"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7" fillId="2" borderId="4" xfId="0" applyFont="1" applyFill="1" applyBorder="1" applyAlignment="1" applyProtection="1">
      <alignment horizontal="center" vertical="center" wrapText="1" shrinkToFit="1"/>
      <protection locked="0"/>
    </xf>
    <xf numFmtId="0" fontId="7" fillId="2" borderId="20" xfId="0" applyFont="1" applyFill="1" applyBorder="1" applyAlignment="1" applyProtection="1">
      <alignment horizontal="center" vertical="center" wrapText="1" shrinkToFit="1"/>
      <protection locked="0"/>
    </xf>
    <xf numFmtId="0" fontId="7" fillId="2" borderId="5" xfId="0" applyFont="1" applyFill="1" applyBorder="1" applyAlignment="1" applyProtection="1">
      <alignment horizontal="center" vertical="center" wrapText="1" shrinkToFit="1"/>
      <protection locked="0"/>
    </xf>
    <xf numFmtId="177" fontId="7" fillId="2" borderId="11" xfId="0" applyNumberFormat="1" applyFont="1" applyFill="1" applyBorder="1" applyAlignment="1" applyProtection="1">
      <alignment horizontal="center" vertical="center" wrapText="1" shrinkToFit="1"/>
      <protection locked="0"/>
    </xf>
    <xf numFmtId="177" fontId="7" fillId="2" borderId="13" xfId="0" applyNumberFormat="1" applyFont="1" applyFill="1" applyBorder="1" applyAlignment="1" applyProtection="1">
      <alignment horizontal="center" vertical="center" shrinkToFit="1"/>
      <protection locked="0"/>
    </xf>
    <xf numFmtId="177" fontId="7" fillId="2" borderId="12" xfId="0" applyNumberFormat="1" applyFont="1" applyFill="1" applyBorder="1" applyAlignment="1" applyProtection="1">
      <alignment horizontal="center" vertical="center" shrinkToFit="1"/>
      <protection locked="0"/>
    </xf>
    <xf numFmtId="0" fontId="12" fillId="2" borderId="32" xfId="0" applyFont="1" applyFill="1" applyBorder="1" applyAlignment="1" applyProtection="1">
      <alignment horizontal="center" vertical="center" shrinkToFit="1"/>
      <protection locked="0"/>
    </xf>
    <xf numFmtId="0" fontId="12" fillId="2" borderId="33" xfId="0" applyFont="1" applyFill="1" applyBorder="1" applyAlignment="1" applyProtection="1">
      <alignment horizontal="center" vertical="center" shrinkToFit="1"/>
      <protection locked="0"/>
    </xf>
    <xf numFmtId="0" fontId="12" fillId="2" borderId="34" xfId="0" applyFont="1" applyFill="1" applyBorder="1" applyAlignment="1" applyProtection="1">
      <alignment horizontal="center" vertical="center" shrinkToFit="1"/>
      <protection locked="0"/>
    </xf>
    <xf numFmtId="0" fontId="18" fillId="2" borderId="46" xfId="0" applyFont="1" applyFill="1" applyBorder="1" applyAlignment="1" applyProtection="1">
      <alignment horizontal="center" vertical="center" wrapText="1" shrinkToFit="1"/>
      <protection locked="0"/>
    </xf>
    <xf numFmtId="0" fontId="18" fillId="2" borderId="46" xfId="0" applyFont="1" applyFill="1" applyBorder="1" applyAlignment="1" applyProtection="1">
      <alignment horizontal="center" vertical="center" shrinkToFit="1"/>
      <protection locked="0"/>
    </xf>
    <xf numFmtId="0" fontId="12" fillId="2" borderId="46" xfId="0" applyFont="1" applyFill="1" applyBorder="1" applyAlignment="1" applyProtection="1">
      <alignment horizontal="left" vertical="center" shrinkToFit="1"/>
      <protection locked="0"/>
    </xf>
    <xf numFmtId="0" fontId="7" fillId="2" borderId="4"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shrinkToFit="1"/>
      <protection locked="0"/>
    </xf>
    <xf numFmtId="0" fontId="7" fillId="2" borderId="38"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18" fillId="2" borderId="11" xfId="0" applyFont="1" applyFill="1" applyBorder="1" applyAlignment="1" applyProtection="1">
      <alignment horizontal="center" vertical="center" wrapText="1"/>
      <protection locked="0"/>
    </xf>
    <xf numFmtId="0" fontId="18" fillId="2" borderId="13" xfId="0" applyFont="1" applyFill="1" applyBorder="1" applyAlignment="1" applyProtection="1">
      <alignment horizontal="center" vertical="center" wrapText="1"/>
      <protection locked="0"/>
    </xf>
    <xf numFmtId="0" fontId="18" fillId="2" borderId="12" xfId="0" applyFont="1" applyFill="1" applyBorder="1" applyAlignment="1" applyProtection="1">
      <alignment horizontal="center" vertical="center" wrapText="1"/>
      <protection locked="0"/>
    </xf>
    <xf numFmtId="0" fontId="10" fillId="2" borderId="11" xfId="0" applyFont="1" applyFill="1" applyBorder="1" applyAlignment="1" applyProtection="1">
      <alignment horizontal="center" vertical="center" wrapText="1"/>
      <protection locked="0"/>
    </xf>
    <xf numFmtId="0" fontId="10" fillId="2" borderId="13" xfId="0" applyFont="1" applyFill="1" applyBorder="1" applyAlignment="1" applyProtection="1">
      <alignment horizontal="center" vertical="center" wrapText="1"/>
      <protection locked="0"/>
    </xf>
    <xf numFmtId="0" fontId="18" fillId="2" borderId="1" xfId="0" applyFont="1" applyFill="1" applyBorder="1" applyAlignment="1" applyProtection="1">
      <alignment horizontal="center" vertical="center" wrapText="1"/>
      <protection locked="0"/>
    </xf>
    <xf numFmtId="0" fontId="7" fillId="2" borderId="32" xfId="0" applyFont="1" applyFill="1" applyBorder="1" applyAlignment="1" applyProtection="1">
      <alignment horizontal="center" vertical="center" wrapText="1"/>
      <protection locked="0"/>
    </xf>
    <xf numFmtId="0" fontId="7" fillId="2" borderId="33"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wrapText="1"/>
      <protection locked="0"/>
    </xf>
    <xf numFmtId="0" fontId="7" fillId="2" borderId="38"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wrapText="1"/>
      <protection locked="0"/>
    </xf>
    <xf numFmtId="0" fontId="7" fillId="2" borderId="40" xfId="0" applyFont="1" applyFill="1" applyBorder="1" applyAlignment="1" applyProtection="1">
      <alignment horizontal="center" vertical="center" wrapText="1"/>
      <protection locked="0"/>
    </xf>
    <xf numFmtId="0" fontId="7" fillId="0" borderId="29" xfId="0" applyFont="1" applyBorder="1" applyAlignment="1" applyProtection="1">
      <alignment horizontal="left" vertical="center"/>
      <protection locked="0"/>
    </xf>
    <xf numFmtId="0" fontId="12" fillId="0" borderId="15" xfId="0" applyFont="1" applyBorder="1" applyAlignment="1" applyProtection="1">
      <alignment horizontal="center" vertical="center"/>
      <protection locked="0"/>
    </xf>
    <xf numFmtId="179" fontId="12" fillId="3" borderId="16" xfId="1" applyNumberFormat="1" applyFont="1" applyFill="1" applyBorder="1" applyAlignment="1" applyProtection="1">
      <alignment horizontal="right" vertical="center"/>
      <protection locked="0"/>
    </xf>
    <xf numFmtId="179" fontId="12" fillId="3" borderId="28" xfId="1" applyNumberFormat="1" applyFont="1" applyFill="1" applyBorder="1" applyAlignment="1" applyProtection="1">
      <alignment horizontal="right" vertical="center"/>
      <protection locked="0"/>
    </xf>
    <xf numFmtId="179" fontId="12" fillId="3" borderId="17" xfId="1" applyNumberFormat="1" applyFont="1" applyFill="1" applyBorder="1" applyAlignment="1" applyProtection="1">
      <alignment horizontal="right" vertical="center"/>
      <protection locked="0"/>
    </xf>
    <xf numFmtId="0" fontId="7" fillId="0" borderId="13" xfId="0" applyFont="1" applyBorder="1" applyAlignment="1" applyProtection="1">
      <alignment horizontal="left" vertical="top"/>
      <protection locked="0"/>
    </xf>
    <xf numFmtId="0" fontId="7" fillId="0" borderId="12" xfId="0" applyFont="1" applyBorder="1" applyAlignment="1" applyProtection="1">
      <alignment horizontal="left" vertical="top"/>
      <protection locked="0"/>
    </xf>
    <xf numFmtId="0" fontId="12" fillId="3" borderId="16" xfId="0" applyFont="1" applyFill="1" applyBorder="1" applyAlignment="1" applyProtection="1">
      <alignment horizontal="right" vertical="center"/>
      <protection locked="0"/>
    </xf>
    <xf numFmtId="0" fontId="12" fillId="3" borderId="28" xfId="0" applyFont="1" applyFill="1" applyBorder="1" applyAlignment="1" applyProtection="1">
      <alignment horizontal="right" vertical="center"/>
      <protection locked="0"/>
    </xf>
    <xf numFmtId="0" fontId="12" fillId="3" borderId="17" xfId="0" applyFont="1" applyFill="1" applyBorder="1" applyAlignment="1" applyProtection="1">
      <alignment horizontal="right" vertical="center"/>
      <protection locked="0"/>
    </xf>
    <xf numFmtId="0" fontId="7" fillId="3" borderId="16" xfId="0" applyFont="1" applyFill="1" applyBorder="1" applyAlignment="1" applyProtection="1">
      <alignment horizontal="center" vertical="center"/>
      <protection locked="0"/>
    </xf>
    <xf numFmtId="0" fontId="7" fillId="3" borderId="28" xfId="0" applyFont="1" applyFill="1" applyBorder="1" applyAlignment="1" applyProtection="1">
      <alignment horizontal="center" vertical="center"/>
      <protection locked="0"/>
    </xf>
    <xf numFmtId="0" fontId="7" fillId="3" borderId="17" xfId="0" applyFont="1" applyFill="1" applyBorder="1" applyAlignment="1" applyProtection="1">
      <alignment horizontal="center" vertical="center"/>
      <protection locked="0"/>
    </xf>
    <xf numFmtId="38" fontId="12" fillId="3" borderId="16" xfId="0" applyNumberFormat="1" applyFont="1" applyFill="1" applyBorder="1" applyAlignment="1" applyProtection="1">
      <alignment horizontal="right" vertical="center" shrinkToFit="1"/>
      <protection locked="0"/>
    </xf>
    <xf numFmtId="0" fontId="12" fillId="3" borderId="28" xfId="0" applyFont="1" applyFill="1" applyBorder="1" applyAlignment="1" applyProtection="1">
      <alignment horizontal="right" vertical="center" shrinkToFit="1"/>
      <protection locked="0"/>
    </xf>
    <xf numFmtId="0" fontId="12" fillId="3" borderId="17" xfId="0" applyFont="1" applyFill="1" applyBorder="1" applyAlignment="1" applyProtection="1">
      <alignment horizontal="right" vertical="center" shrinkToFit="1"/>
      <protection locked="0"/>
    </xf>
    <xf numFmtId="38" fontId="12" fillId="3" borderId="16" xfId="1" applyFont="1" applyFill="1" applyBorder="1" applyAlignment="1" applyProtection="1">
      <alignment vertical="center" shrinkToFit="1"/>
      <protection locked="0"/>
    </xf>
    <xf numFmtId="38" fontId="12" fillId="3" borderId="28" xfId="1" applyFont="1" applyFill="1" applyBorder="1" applyAlignment="1" applyProtection="1">
      <alignment vertical="center" shrinkToFit="1"/>
      <protection locked="0"/>
    </xf>
    <xf numFmtId="38" fontId="12" fillId="3" borderId="17" xfId="1" applyFont="1" applyFill="1" applyBorder="1" applyAlignment="1" applyProtection="1">
      <alignment vertical="center" shrinkToFit="1"/>
      <protection locked="0"/>
    </xf>
    <xf numFmtId="38" fontId="7" fillId="3" borderId="1" xfId="0" applyNumberFormat="1" applyFont="1" applyFill="1" applyBorder="1" applyAlignment="1" applyProtection="1">
      <alignment horizontal="right" vertical="center" shrinkToFit="1"/>
      <protection locked="0"/>
    </xf>
    <xf numFmtId="0" fontId="7" fillId="3" borderId="1" xfId="0" applyFont="1" applyFill="1" applyBorder="1" applyAlignment="1" applyProtection="1">
      <alignment horizontal="right" vertical="center" shrinkToFit="1"/>
      <protection locked="0"/>
    </xf>
    <xf numFmtId="0" fontId="7" fillId="3" borderId="19" xfId="0" applyFont="1" applyFill="1" applyBorder="1" applyAlignment="1" applyProtection="1">
      <alignment horizontal="right" vertical="center" shrinkToFit="1"/>
      <protection locked="0"/>
    </xf>
    <xf numFmtId="0" fontId="7" fillId="3" borderId="31" xfId="0" applyFont="1" applyFill="1" applyBorder="1" applyAlignment="1" applyProtection="1">
      <alignment horizontal="right" vertical="center" shrinkToFit="1"/>
      <protection locked="0"/>
    </xf>
    <xf numFmtId="0" fontId="7" fillId="3" borderId="61" xfId="0" applyFont="1" applyFill="1" applyBorder="1" applyAlignment="1" applyProtection="1">
      <alignment horizontal="right" vertical="center" shrinkToFit="1"/>
      <protection locked="0"/>
    </xf>
    <xf numFmtId="0" fontId="7" fillId="3" borderId="18" xfId="0" applyFont="1" applyFill="1" applyBorder="1" applyAlignment="1" applyProtection="1">
      <alignment horizontal="center" vertical="center"/>
      <protection locked="0"/>
    </xf>
    <xf numFmtId="0" fontId="7" fillId="3" borderId="21" xfId="0" applyFont="1" applyFill="1" applyBorder="1" applyAlignment="1" applyProtection="1">
      <alignment horizontal="center" vertical="center"/>
      <protection locked="0"/>
    </xf>
    <xf numFmtId="0" fontId="7" fillId="3" borderId="19" xfId="0" applyFont="1" applyFill="1" applyBorder="1" applyAlignment="1" applyProtection="1">
      <alignment horizontal="center" vertical="center"/>
      <protection locked="0"/>
    </xf>
    <xf numFmtId="38" fontId="7" fillId="3" borderId="61" xfId="1" applyFont="1" applyFill="1" applyBorder="1" applyAlignment="1" applyProtection="1">
      <alignment horizontal="right" vertical="center" shrinkToFit="1"/>
      <protection locked="0"/>
    </xf>
    <xf numFmtId="0" fontId="18" fillId="0" borderId="1" xfId="0" applyFont="1" applyBorder="1" applyAlignment="1" applyProtection="1">
      <alignment horizontal="center" vertical="center" shrinkToFit="1"/>
      <protection locked="0"/>
    </xf>
    <xf numFmtId="0" fontId="7" fillId="3" borderId="11" xfId="0" applyFont="1" applyFill="1" applyBorder="1" applyAlignment="1" applyProtection="1">
      <alignment horizontal="center" vertical="center" shrinkToFit="1"/>
      <protection locked="0"/>
    </xf>
    <xf numFmtId="0" fontId="7" fillId="3" borderId="13" xfId="0" applyFont="1" applyFill="1" applyBorder="1" applyAlignment="1" applyProtection="1">
      <alignment horizontal="center" vertical="center" shrinkToFit="1"/>
      <protection locked="0"/>
    </xf>
    <xf numFmtId="0" fontId="7" fillId="3" borderId="12" xfId="0" applyFont="1" applyFill="1" applyBorder="1" applyAlignment="1" applyProtection="1">
      <alignment horizontal="center" vertical="center" shrinkToFit="1"/>
      <protection locked="0"/>
    </xf>
    <xf numFmtId="0" fontId="7" fillId="3" borderId="1" xfId="0" applyFont="1" applyFill="1" applyBorder="1" applyAlignment="1" applyProtection="1">
      <alignment horizontal="right" vertical="center"/>
      <protection locked="0"/>
    </xf>
    <xf numFmtId="0" fontId="7" fillId="3" borderId="61" xfId="0" applyFont="1" applyFill="1" applyBorder="1" applyAlignment="1" applyProtection="1">
      <alignment horizontal="right" vertical="center"/>
      <protection locked="0"/>
    </xf>
    <xf numFmtId="38" fontId="7" fillId="3" borderId="1" xfId="1" applyFont="1" applyFill="1" applyBorder="1" applyAlignment="1" applyProtection="1">
      <alignment horizontal="right" vertical="center"/>
      <protection locked="0"/>
    </xf>
    <xf numFmtId="38" fontId="7" fillId="3" borderId="61" xfId="1" applyFont="1" applyFill="1" applyBorder="1" applyAlignment="1" applyProtection="1">
      <alignment horizontal="right" vertical="center"/>
      <protection locked="0"/>
    </xf>
    <xf numFmtId="38" fontId="7" fillId="3" borderId="11" xfId="1" applyFont="1" applyFill="1" applyBorder="1" applyAlignment="1" applyProtection="1">
      <alignment horizontal="right" vertical="center"/>
      <protection locked="0"/>
    </xf>
    <xf numFmtId="38" fontId="7" fillId="3" borderId="9" xfId="1" applyFont="1" applyFill="1" applyBorder="1" applyAlignment="1" applyProtection="1">
      <alignment horizontal="right" vertical="center" shrinkToFit="1"/>
      <protection locked="0"/>
    </xf>
    <xf numFmtId="38" fontId="7" fillId="3" borderId="14" xfId="1" applyFont="1" applyFill="1" applyBorder="1" applyAlignment="1" applyProtection="1">
      <alignment horizontal="right" vertical="center" shrinkToFit="1"/>
      <protection locked="0"/>
    </xf>
    <xf numFmtId="38" fontId="7" fillId="3" borderId="10" xfId="1" applyFont="1" applyFill="1" applyBorder="1" applyAlignment="1" applyProtection="1">
      <alignment horizontal="right" vertical="center" shrinkToFit="1"/>
      <protection locked="0"/>
    </xf>
    <xf numFmtId="38" fontId="7" fillId="3" borderId="4" xfId="1" applyFont="1" applyFill="1" applyBorder="1" applyAlignment="1" applyProtection="1">
      <alignment horizontal="right" vertical="center" shrinkToFit="1"/>
      <protection locked="0"/>
    </xf>
    <xf numFmtId="38" fontId="7" fillId="3" borderId="20" xfId="1" applyFont="1" applyFill="1" applyBorder="1" applyAlignment="1" applyProtection="1">
      <alignment horizontal="right" vertical="center" shrinkToFit="1"/>
      <protection locked="0"/>
    </xf>
    <xf numFmtId="38" fontId="7" fillId="3" borderId="5" xfId="1" applyFont="1" applyFill="1" applyBorder="1" applyAlignment="1" applyProtection="1">
      <alignment horizontal="right" vertical="center" shrinkToFit="1"/>
      <protection locked="0"/>
    </xf>
    <xf numFmtId="0" fontId="7" fillId="3" borderId="11" xfId="0" applyFont="1" applyFill="1" applyBorder="1" applyAlignment="1" applyProtection="1">
      <alignment horizontal="left" vertical="center" shrinkToFit="1"/>
      <protection locked="0"/>
    </xf>
    <xf numFmtId="0" fontId="7" fillId="3" borderId="13" xfId="0" applyFont="1" applyFill="1" applyBorder="1" applyAlignment="1" applyProtection="1">
      <alignment horizontal="left" vertical="center" shrinkToFit="1"/>
      <protection locked="0"/>
    </xf>
    <xf numFmtId="0" fontId="7" fillId="3" borderId="12" xfId="0" applyFont="1" applyFill="1" applyBorder="1" applyAlignment="1" applyProtection="1">
      <alignment horizontal="left" vertical="center" shrinkToFit="1"/>
      <protection locked="0"/>
    </xf>
    <xf numFmtId="38" fontId="7" fillId="3" borderId="11" xfId="1" applyFont="1" applyFill="1" applyBorder="1" applyAlignment="1" applyProtection="1">
      <alignment horizontal="left" vertical="center"/>
      <protection locked="0"/>
    </xf>
    <xf numFmtId="38" fontId="7" fillId="3" borderId="13" xfId="1" applyFont="1" applyFill="1" applyBorder="1" applyAlignment="1" applyProtection="1">
      <alignment horizontal="left" vertical="center"/>
      <protection locked="0"/>
    </xf>
    <xf numFmtId="38" fontId="7" fillId="3" borderId="12" xfId="1" applyFont="1" applyFill="1" applyBorder="1" applyAlignment="1" applyProtection="1">
      <alignment horizontal="left" vertical="center"/>
      <protection locked="0"/>
    </xf>
    <xf numFmtId="38" fontId="7" fillId="3" borderId="58" xfId="1" applyFont="1" applyFill="1" applyBorder="1" applyAlignment="1" applyProtection="1">
      <alignment horizontal="center" vertical="center" shrinkToFit="1"/>
      <protection locked="0"/>
    </xf>
    <xf numFmtId="38" fontId="7" fillId="3" borderId="59" xfId="1" applyFont="1" applyFill="1" applyBorder="1" applyAlignment="1" applyProtection="1">
      <alignment horizontal="center" vertical="center" shrinkToFit="1"/>
      <protection locked="0"/>
    </xf>
    <xf numFmtId="38" fontId="7" fillId="3" borderId="60" xfId="1" applyFont="1" applyFill="1" applyBorder="1" applyAlignment="1" applyProtection="1">
      <alignment horizontal="center" vertical="center" shrinkToFit="1"/>
      <protection locked="0"/>
    </xf>
    <xf numFmtId="38" fontId="7" fillId="3" borderId="63" xfId="1" applyFont="1" applyFill="1" applyBorder="1" applyAlignment="1" applyProtection="1">
      <alignment horizontal="center" vertical="center" shrinkToFit="1"/>
      <protection locked="0"/>
    </xf>
    <xf numFmtId="38" fontId="7" fillId="3" borderId="64" xfId="1" applyFont="1" applyFill="1" applyBorder="1" applyAlignment="1" applyProtection="1">
      <alignment horizontal="center" vertical="center" shrinkToFit="1"/>
      <protection locked="0"/>
    </xf>
    <xf numFmtId="38" fontId="7" fillId="3" borderId="62" xfId="1" applyFont="1" applyFill="1" applyBorder="1" applyAlignment="1" applyProtection="1">
      <alignment horizontal="center" vertical="center" shrinkToFit="1"/>
      <protection locked="0"/>
    </xf>
    <xf numFmtId="0" fontId="7" fillId="0" borderId="11" xfId="0" applyFont="1" applyBorder="1" applyAlignment="1" applyProtection="1">
      <alignment horizontal="left" vertical="center" wrapText="1" shrinkToFit="1"/>
      <protection locked="0"/>
    </xf>
    <xf numFmtId="0" fontId="10" fillId="3" borderId="1" xfId="0" applyFont="1" applyFill="1" applyBorder="1" applyAlignment="1" applyProtection="1">
      <alignment horizontal="center" vertical="center" wrapText="1"/>
      <protection locked="0"/>
    </xf>
    <xf numFmtId="38" fontId="7" fillId="3" borderId="13" xfId="1" applyFont="1" applyFill="1" applyBorder="1" applyAlignment="1" applyProtection="1">
      <alignment horizontal="right" vertical="center"/>
      <protection locked="0"/>
    </xf>
    <xf numFmtId="38" fontId="7" fillId="3" borderId="12" xfId="1" applyFont="1" applyFill="1" applyBorder="1" applyAlignment="1" applyProtection="1">
      <alignment horizontal="right" vertical="center"/>
      <protection locked="0"/>
    </xf>
    <xf numFmtId="0" fontId="7" fillId="2" borderId="9"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7" fillId="2" borderId="10" xfId="0" applyFont="1" applyFill="1" applyBorder="1" applyAlignment="1" applyProtection="1">
      <alignment horizontal="center" vertical="center" shrinkToFit="1"/>
      <protection locked="0"/>
    </xf>
    <xf numFmtId="38" fontId="12" fillId="3" borderId="15" xfId="1" applyFont="1" applyFill="1" applyBorder="1" applyAlignment="1" applyProtection="1">
      <alignment horizontal="right" vertical="center"/>
      <protection locked="0"/>
    </xf>
    <xf numFmtId="38" fontId="12" fillId="3" borderId="15" xfId="0" applyNumberFormat="1" applyFont="1" applyFill="1" applyBorder="1" applyAlignment="1" applyProtection="1">
      <alignment horizontal="right" vertical="center"/>
      <protection locked="0"/>
    </xf>
    <xf numFmtId="0" fontId="12" fillId="3" borderId="15" xfId="0" applyFont="1" applyFill="1" applyBorder="1" applyAlignment="1" applyProtection="1">
      <alignment horizontal="right" vertical="center"/>
      <protection locked="0"/>
    </xf>
    <xf numFmtId="0" fontId="7" fillId="3" borderId="11" xfId="0" applyFont="1" applyFill="1" applyBorder="1" applyAlignment="1" applyProtection="1">
      <alignment horizontal="center" vertical="center"/>
      <protection locked="0"/>
    </xf>
    <xf numFmtId="0" fontId="7" fillId="3" borderId="13" xfId="0" applyFont="1" applyFill="1" applyBorder="1" applyAlignment="1" applyProtection="1">
      <alignment horizontal="center" vertical="center"/>
      <protection locked="0"/>
    </xf>
    <xf numFmtId="38" fontId="7" fillId="3" borderId="55" xfId="1" applyFont="1" applyFill="1" applyBorder="1" applyAlignment="1" applyProtection="1">
      <alignment horizontal="right" vertical="center"/>
      <protection locked="0"/>
    </xf>
    <xf numFmtId="38" fontId="7" fillId="3" borderId="56" xfId="1" applyFont="1" applyFill="1" applyBorder="1" applyAlignment="1" applyProtection="1">
      <alignment horizontal="right" vertical="center"/>
      <protection locked="0"/>
    </xf>
    <xf numFmtId="38" fontId="7" fillId="3" borderId="57" xfId="1" applyFont="1" applyFill="1" applyBorder="1" applyAlignment="1" applyProtection="1">
      <alignment horizontal="right" vertical="center"/>
      <protection locked="0"/>
    </xf>
    <xf numFmtId="0" fontId="12" fillId="3" borderId="16" xfId="0" applyFont="1" applyFill="1" applyBorder="1" applyAlignment="1" applyProtection="1">
      <alignment horizontal="center" vertical="center"/>
      <protection locked="0"/>
    </xf>
    <xf numFmtId="0" fontId="12" fillId="3" borderId="17" xfId="0" applyFont="1" applyFill="1" applyBorder="1" applyAlignment="1" applyProtection="1">
      <alignment horizontal="center" vertical="center"/>
      <protection locked="0"/>
    </xf>
    <xf numFmtId="38" fontId="12" fillId="3" borderId="16" xfId="1" applyFont="1" applyFill="1" applyBorder="1" applyAlignment="1" applyProtection="1">
      <alignment horizontal="right" vertical="center"/>
      <protection locked="0"/>
    </xf>
    <xf numFmtId="38" fontId="12" fillId="3" borderId="28" xfId="1" applyFont="1" applyFill="1" applyBorder="1" applyAlignment="1" applyProtection="1">
      <alignment horizontal="right" vertical="center"/>
      <protection locked="0"/>
    </xf>
    <xf numFmtId="38" fontId="12" fillId="3" borderId="17" xfId="1" applyFont="1" applyFill="1" applyBorder="1" applyAlignment="1" applyProtection="1">
      <alignment horizontal="right" vertical="center"/>
      <protection locked="0"/>
    </xf>
    <xf numFmtId="38" fontId="7" fillId="3" borderId="52" xfId="1" applyFont="1" applyFill="1" applyBorder="1" applyAlignment="1" applyProtection="1">
      <alignment horizontal="right" vertical="center"/>
      <protection locked="0"/>
    </xf>
    <xf numFmtId="38" fontId="7" fillId="3" borderId="53" xfId="1" applyFont="1" applyFill="1" applyBorder="1" applyAlignment="1" applyProtection="1">
      <alignment horizontal="right" vertical="center"/>
      <protection locked="0"/>
    </xf>
    <xf numFmtId="38" fontId="7" fillId="3" borderId="54" xfId="1" applyFont="1" applyFill="1" applyBorder="1" applyAlignment="1" applyProtection="1">
      <alignment horizontal="right" vertical="center"/>
      <protection locked="0"/>
    </xf>
    <xf numFmtId="0" fontId="11" fillId="0" borderId="9"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10" xfId="0" applyFont="1" applyBorder="1" applyAlignment="1" applyProtection="1">
      <alignment vertical="top" wrapText="1"/>
      <protection locked="0"/>
    </xf>
    <xf numFmtId="0" fontId="11" fillId="0" borderId="2" xfId="0" applyFont="1" applyBorder="1" applyAlignment="1" applyProtection="1">
      <alignment vertical="top" wrapText="1"/>
      <protection locked="0"/>
    </xf>
    <xf numFmtId="0" fontId="11" fillId="0" borderId="0" xfId="0" applyFont="1" applyAlignment="1" applyProtection="1">
      <alignment vertical="top" wrapText="1"/>
      <protection locked="0"/>
    </xf>
    <xf numFmtId="0" fontId="11" fillId="0" borderId="3" xfId="0" applyFont="1" applyBorder="1" applyAlignment="1" applyProtection="1">
      <alignment vertical="top" wrapText="1"/>
      <protection locked="0"/>
    </xf>
    <xf numFmtId="0" fontId="11" fillId="0" borderId="4" xfId="0" applyFont="1" applyBorder="1" applyAlignment="1" applyProtection="1">
      <alignment vertical="top" wrapText="1"/>
      <protection locked="0"/>
    </xf>
    <xf numFmtId="0" fontId="11" fillId="0" borderId="20" xfId="0" applyFont="1" applyBorder="1" applyAlignment="1" applyProtection="1">
      <alignment vertical="top" wrapText="1"/>
      <protection locked="0"/>
    </xf>
    <xf numFmtId="0" fontId="11" fillId="0" borderId="5" xfId="0" applyFont="1" applyBorder="1" applyAlignment="1" applyProtection="1">
      <alignment vertical="top" wrapText="1"/>
      <protection locked="0"/>
    </xf>
    <xf numFmtId="0" fontId="11" fillId="2" borderId="7" xfId="0" applyFont="1" applyFill="1" applyBorder="1" applyAlignment="1" applyProtection="1">
      <alignment horizontal="center" vertical="center" textRotation="255" shrinkToFit="1"/>
      <protection locked="0"/>
    </xf>
    <xf numFmtId="0" fontId="23" fillId="0" borderId="11" xfId="0" applyFont="1" applyBorder="1" applyAlignment="1" applyProtection="1">
      <alignment horizontal="center" vertical="center" wrapText="1"/>
      <protection locked="0"/>
    </xf>
    <xf numFmtId="0" fontId="23" fillId="0" borderId="13" xfId="0" applyFont="1" applyBorder="1" applyAlignment="1" applyProtection="1">
      <alignment horizontal="center" vertical="center" wrapText="1"/>
      <protection locked="0"/>
    </xf>
    <xf numFmtId="0" fontId="23" fillId="0" borderId="12"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wrapText="1"/>
      <protection locked="0"/>
    </xf>
    <xf numFmtId="0" fontId="7" fillId="0" borderId="23" xfId="0" applyFont="1" applyBorder="1" applyAlignment="1" applyProtection="1">
      <alignment horizontal="center" vertical="center" wrapText="1"/>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7" fillId="0" borderId="24" xfId="0" applyFont="1" applyBorder="1" applyAlignment="1" applyProtection="1">
      <alignment horizontal="center" vertical="center"/>
      <protection locked="0"/>
    </xf>
    <xf numFmtId="0" fontId="7" fillId="0" borderId="25"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27" xfId="0" applyFont="1" applyBorder="1" applyAlignment="1" applyProtection="1">
      <alignment horizontal="center" vertical="center"/>
      <protection locked="0"/>
    </xf>
    <xf numFmtId="9" fontId="7" fillId="0" borderId="9" xfId="0" applyNumberFormat="1" applyFont="1" applyBorder="1" applyAlignment="1" applyProtection="1">
      <alignment horizontal="left" vertical="center"/>
      <protection locked="0"/>
    </xf>
    <xf numFmtId="9" fontId="7" fillId="0" borderId="14" xfId="0" applyNumberFormat="1" applyFont="1" applyBorder="1" applyAlignment="1" applyProtection="1">
      <alignment horizontal="left" vertical="center"/>
      <protection locked="0"/>
    </xf>
    <xf numFmtId="9" fontId="7" fillId="0" borderId="10" xfId="0" applyNumberFormat="1" applyFont="1" applyBorder="1" applyAlignment="1" applyProtection="1">
      <alignment horizontal="left" vertical="center"/>
      <protection locked="0"/>
    </xf>
    <xf numFmtId="0" fontId="7" fillId="0" borderId="9"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182" fontId="7" fillId="0" borderId="11" xfId="0" applyNumberFormat="1" applyFont="1" applyBorder="1" applyAlignment="1" applyProtection="1">
      <alignment horizontal="center" vertical="center"/>
      <protection locked="0"/>
    </xf>
    <xf numFmtId="182" fontId="7" fillId="0" borderId="13" xfId="0" applyNumberFormat="1" applyFont="1" applyBorder="1" applyAlignment="1" applyProtection="1">
      <alignment horizontal="center" vertical="center"/>
      <protection locked="0"/>
    </xf>
    <xf numFmtId="182" fontId="7" fillId="0" borderId="12" xfId="0" applyNumberFormat="1" applyFont="1" applyBorder="1" applyAlignment="1" applyProtection="1">
      <alignment horizontal="center" vertical="center"/>
      <protection locked="0"/>
    </xf>
    <xf numFmtId="182" fontId="7" fillId="0" borderId="11" xfId="0" applyNumberFormat="1" applyFont="1" applyBorder="1" applyAlignment="1" applyProtection="1">
      <alignment horizontal="center" vertical="center" shrinkToFit="1"/>
      <protection locked="0"/>
    </xf>
    <xf numFmtId="182" fontId="7" fillId="0" borderId="13" xfId="0" applyNumberFormat="1" applyFont="1" applyBorder="1" applyAlignment="1" applyProtection="1">
      <alignment horizontal="center" vertical="center" shrinkToFit="1"/>
      <protection locked="0"/>
    </xf>
    <xf numFmtId="182" fontId="7" fillId="0" borderId="12" xfId="0" applyNumberFormat="1" applyFont="1" applyBorder="1" applyAlignment="1" applyProtection="1">
      <alignment horizontal="center" vertical="center" shrinkToFit="1"/>
      <protection locked="0"/>
    </xf>
    <xf numFmtId="38" fontId="7" fillId="0" borderId="9" xfId="1" applyFont="1" applyFill="1" applyBorder="1" applyAlignment="1" applyProtection="1">
      <alignment horizontal="center" vertical="center" wrapText="1"/>
      <protection locked="0"/>
    </xf>
    <xf numFmtId="38" fontId="7" fillId="0" borderId="14" xfId="1" applyFont="1" applyFill="1" applyBorder="1" applyAlignment="1" applyProtection="1">
      <alignment horizontal="center" vertical="center" wrapText="1"/>
      <protection locked="0"/>
    </xf>
    <xf numFmtId="38" fontId="7" fillId="0" borderId="10" xfId="1" applyFont="1" applyFill="1" applyBorder="1" applyAlignment="1" applyProtection="1">
      <alignment horizontal="center" vertical="center" wrapText="1"/>
      <protection locked="0"/>
    </xf>
    <xf numFmtId="38" fontId="7" fillId="0" borderId="2" xfId="1" applyFont="1" applyFill="1" applyBorder="1" applyAlignment="1" applyProtection="1">
      <alignment horizontal="center" vertical="center" wrapText="1"/>
      <protection locked="0"/>
    </xf>
    <xf numFmtId="38" fontId="7" fillId="0" borderId="0" xfId="1" applyFont="1" applyFill="1" applyBorder="1" applyAlignment="1" applyProtection="1">
      <alignment horizontal="center" vertical="center" wrapText="1"/>
      <protection locked="0"/>
    </xf>
    <xf numFmtId="38" fontId="7" fillId="0" borderId="3" xfId="1" applyFont="1" applyFill="1" applyBorder="1" applyAlignment="1" applyProtection="1">
      <alignment horizontal="center" vertical="center" wrapText="1"/>
      <protection locked="0"/>
    </xf>
    <xf numFmtId="38" fontId="7" fillId="0" borderId="4" xfId="1" applyFont="1" applyFill="1" applyBorder="1" applyAlignment="1" applyProtection="1">
      <alignment horizontal="center" vertical="center" wrapText="1"/>
      <protection locked="0"/>
    </xf>
    <xf numFmtId="38" fontId="7" fillId="0" borderId="20" xfId="1" applyFont="1" applyFill="1" applyBorder="1" applyAlignment="1" applyProtection="1">
      <alignment horizontal="center" vertical="center" wrapText="1"/>
      <protection locked="0"/>
    </xf>
    <xf numFmtId="38" fontId="7" fillId="0" borderId="5" xfId="1" applyFont="1" applyFill="1" applyBorder="1" applyAlignment="1" applyProtection="1">
      <alignment horizontal="center" vertical="center" wrapText="1"/>
      <protection locked="0"/>
    </xf>
    <xf numFmtId="9" fontId="11" fillId="0" borderId="11" xfId="0" applyNumberFormat="1" applyFont="1" applyBorder="1" applyAlignment="1" applyProtection="1">
      <alignment horizontal="center" vertical="center" wrapText="1"/>
      <protection locked="0"/>
    </xf>
    <xf numFmtId="9" fontId="11" fillId="0" borderId="13" xfId="0" applyNumberFormat="1" applyFont="1" applyBorder="1" applyAlignment="1" applyProtection="1">
      <alignment horizontal="center" vertical="center" wrapText="1"/>
      <protection locked="0"/>
    </xf>
    <xf numFmtId="9" fontId="11" fillId="0" borderId="12" xfId="0" applyNumberFormat="1" applyFont="1" applyBorder="1" applyAlignment="1" applyProtection="1">
      <alignment horizontal="center" vertical="center" wrapText="1"/>
      <protection locked="0"/>
    </xf>
    <xf numFmtId="0" fontId="18" fillId="2" borderId="4" xfId="0" applyFont="1" applyFill="1" applyBorder="1" applyAlignment="1" applyProtection="1">
      <alignment horizontal="center" vertical="center" wrapText="1"/>
      <protection locked="0"/>
    </xf>
    <xf numFmtId="0" fontId="18" fillId="2" borderId="20" xfId="0" applyFont="1" applyFill="1" applyBorder="1" applyAlignment="1" applyProtection="1">
      <alignment horizontal="center" vertical="center" wrapText="1"/>
      <protection locked="0"/>
    </xf>
    <xf numFmtId="0" fontId="18" fillId="2" borderId="5"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shrinkToFit="1"/>
      <protection locked="0"/>
    </xf>
    <xf numFmtId="0" fontId="12" fillId="2" borderId="8" xfId="0" applyFont="1" applyFill="1" applyBorder="1" applyProtection="1">
      <alignment vertical="center"/>
      <protection locked="0"/>
    </xf>
    <xf numFmtId="0" fontId="10" fillId="2" borderId="4" xfId="0" applyFont="1" applyFill="1" applyBorder="1" applyAlignment="1" applyProtection="1">
      <alignment horizontal="center" vertical="center" shrinkToFit="1"/>
      <protection locked="0"/>
    </xf>
    <xf numFmtId="0" fontId="10" fillId="2" borderId="20" xfId="0" applyFont="1" applyFill="1" applyBorder="1" applyAlignment="1" applyProtection="1">
      <alignment horizontal="center" vertical="center" shrinkToFit="1"/>
      <protection locked="0"/>
    </xf>
    <xf numFmtId="0" fontId="10" fillId="2" borderId="5" xfId="0" applyFont="1" applyFill="1" applyBorder="1" applyAlignment="1" applyProtection="1">
      <alignment horizontal="center" vertical="center" shrinkToFit="1"/>
      <protection locked="0"/>
    </xf>
    <xf numFmtId="0" fontId="26" fillId="2" borderId="9"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6" fillId="2" borderId="10" xfId="0" applyFont="1" applyFill="1" applyBorder="1" applyAlignment="1" applyProtection="1">
      <alignment horizontal="center" vertical="center"/>
      <protection locked="0"/>
    </xf>
    <xf numFmtId="0" fontId="26" fillId="2" borderId="4" xfId="0" applyFont="1" applyFill="1" applyBorder="1" applyAlignment="1" applyProtection="1">
      <alignment horizontal="center" vertical="center"/>
      <protection locked="0"/>
    </xf>
    <xf numFmtId="0" fontId="26" fillId="2" borderId="20" xfId="0" applyFont="1" applyFill="1" applyBorder="1" applyAlignment="1" applyProtection="1">
      <alignment horizontal="center" vertical="center"/>
      <protection locked="0"/>
    </xf>
    <xf numFmtId="0" fontId="26" fillId="2" borderId="5"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shrinkToFit="1"/>
      <protection locked="0"/>
    </xf>
    <xf numFmtId="0" fontId="12" fillId="2" borderId="39" xfId="0" applyFont="1" applyFill="1" applyBorder="1" applyAlignment="1" applyProtection="1">
      <alignment horizontal="center" vertical="center" shrinkToFit="1"/>
      <protection locked="0"/>
    </xf>
    <xf numFmtId="0" fontId="12" fillId="2" borderId="40" xfId="0" applyFont="1" applyFill="1" applyBorder="1" applyAlignment="1" applyProtection="1">
      <alignment horizontal="center" vertical="center" shrinkToFit="1"/>
      <protection locked="0"/>
    </xf>
    <xf numFmtId="0" fontId="7" fillId="2" borderId="1" xfId="0" applyFont="1" applyFill="1" applyBorder="1" applyAlignment="1">
      <alignment horizontal="center" vertical="center" shrinkToFit="1"/>
    </xf>
    <xf numFmtId="0" fontId="12" fillId="3" borderId="16" xfId="1" applyNumberFormat="1" applyFont="1" applyFill="1" applyBorder="1" applyAlignment="1">
      <alignment vertical="center" shrinkToFit="1"/>
    </xf>
    <xf numFmtId="0" fontId="12" fillId="3" borderId="28" xfId="1" applyNumberFormat="1" applyFont="1" applyFill="1" applyBorder="1" applyAlignment="1">
      <alignment vertical="center" shrinkToFit="1"/>
    </xf>
    <xf numFmtId="0" fontId="12" fillId="3" borderId="17" xfId="1" applyNumberFormat="1" applyFont="1" applyFill="1" applyBorder="1" applyAlignment="1">
      <alignment vertical="center" shrinkToFit="1"/>
    </xf>
    <xf numFmtId="0" fontId="7" fillId="3" borderId="15" xfId="0" applyFont="1" applyFill="1" applyBorder="1" applyAlignment="1">
      <alignment horizontal="center" vertical="center"/>
    </xf>
    <xf numFmtId="0" fontId="7" fillId="2" borderId="1" xfId="0" applyFont="1" applyFill="1" applyBorder="1" applyAlignment="1">
      <alignment horizontal="right" vertical="center" shrinkToFit="1"/>
    </xf>
    <xf numFmtId="0" fontId="7" fillId="3" borderId="12" xfId="0" applyFont="1" applyFill="1" applyBorder="1" applyAlignment="1">
      <alignment horizontal="right" vertical="center" shrinkToFit="1"/>
    </xf>
    <xf numFmtId="0" fontId="12" fillId="3" borderId="28" xfId="0" applyFont="1" applyFill="1" applyBorder="1" applyAlignment="1">
      <alignment horizontal="center" vertical="center"/>
    </xf>
    <xf numFmtId="0" fontId="12" fillId="3" borderId="16" xfId="0" applyFont="1" applyFill="1" applyBorder="1" applyAlignment="1">
      <alignment horizontal="right" vertical="center" shrinkToFit="1"/>
    </xf>
    <xf numFmtId="0" fontId="12" fillId="3" borderId="28" xfId="0" applyFont="1" applyFill="1" applyBorder="1" applyAlignment="1">
      <alignment horizontal="right" vertical="center" shrinkToFit="1"/>
    </xf>
    <xf numFmtId="0" fontId="12" fillId="3" borderId="17" xfId="0" applyFont="1" applyFill="1" applyBorder="1" applyAlignment="1">
      <alignment horizontal="right" vertical="center" shrinkToFit="1"/>
    </xf>
    <xf numFmtId="0" fontId="7" fillId="2" borderId="11" xfId="0" applyFont="1" applyFill="1" applyBorder="1" applyAlignment="1">
      <alignment horizontal="left" vertical="center"/>
    </xf>
    <xf numFmtId="0" fontId="7" fillId="2" borderId="13" xfId="0" applyFont="1" applyFill="1" applyBorder="1" applyAlignment="1">
      <alignment horizontal="left" vertical="center"/>
    </xf>
    <xf numFmtId="0" fontId="7" fillId="2" borderId="12" xfId="0" applyFont="1" applyFill="1" applyBorder="1" applyAlignment="1">
      <alignment horizontal="right" vertical="center" shrinkToFit="1"/>
    </xf>
    <xf numFmtId="182" fontId="7" fillId="0" borderId="1" xfId="0" applyNumberFormat="1" applyFont="1" applyBorder="1" applyAlignment="1">
      <alignment horizontal="right" vertical="center" shrinkToFit="1"/>
    </xf>
    <xf numFmtId="182" fontId="7" fillId="0" borderId="12" xfId="0" applyNumberFormat="1" applyFont="1" applyBorder="1" applyAlignment="1">
      <alignment horizontal="right" vertical="center" shrinkToFit="1"/>
    </xf>
    <xf numFmtId="0" fontId="18" fillId="2" borderId="1" xfId="0" applyFont="1" applyFill="1" applyBorder="1" applyAlignment="1">
      <alignment horizontal="center" vertical="center" shrinkToFit="1"/>
    </xf>
    <xf numFmtId="0" fontId="10" fillId="2" borderId="1" xfId="0" applyFont="1" applyFill="1" applyBorder="1" applyAlignment="1">
      <alignment horizontal="center" vertical="center" wrapText="1" shrinkToFit="1"/>
    </xf>
    <xf numFmtId="0" fontId="10" fillId="2" borderId="1" xfId="0" applyFont="1" applyFill="1" applyBorder="1" applyAlignment="1">
      <alignment horizontal="center" vertical="center" shrinkToFit="1"/>
    </xf>
    <xf numFmtId="0" fontId="18" fillId="2" borderId="12" xfId="0" applyFont="1" applyFill="1" applyBorder="1" applyAlignment="1">
      <alignment horizontal="center" vertical="center" wrapText="1" shrinkToFit="1"/>
    </xf>
    <xf numFmtId="38" fontId="7" fillId="3" borderId="11" xfId="1" applyFont="1" applyFill="1" applyBorder="1" applyAlignment="1">
      <alignment horizontal="right" vertical="center" shrinkToFit="1"/>
    </xf>
    <xf numFmtId="38" fontId="7" fillId="3" borderId="12" xfId="1" applyFont="1" applyFill="1" applyBorder="1" applyAlignment="1">
      <alignment horizontal="right" vertical="center" shrinkToFit="1"/>
    </xf>
    <xf numFmtId="38" fontId="7" fillId="3" borderId="9" xfId="1" applyFont="1" applyFill="1" applyBorder="1" applyAlignment="1">
      <alignment vertical="center" shrinkToFit="1"/>
    </xf>
    <xf numFmtId="38" fontId="7" fillId="3" borderId="14" xfId="1" applyFont="1" applyFill="1" applyBorder="1" applyAlignment="1">
      <alignment vertical="center" shrinkToFit="1"/>
    </xf>
    <xf numFmtId="38" fontId="7" fillId="3" borderId="10" xfId="1" applyFont="1" applyFill="1" applyBorder="1" applyAlignment="1">
      <alignment vertical="center" shrinkToFit="1"/>
    </xf>
    <xf numFmtId="38" fontId="7" fillId="3" borderId="4" xfId="1" applyFont="1" applyFill="1" applyBorder="1" applyAlignment="1">
      <alignment vertical="center" shrinkToFit="1"/>
    </xf>
    <xf numFmtId="38" fontId="7" fillId="3" borderId="20" xfId="1" applyFont="1" applyFill="1" applyBorder="1" applyAlignment="1">
      <alignment vertical="center" shrinkToFit="1"/>
    </xf>
    <xf numFmtId="38" fontId="7" fillId="3" borderId="5" xfId="1" applyFont="1" applyFill="1" applyBorder="1" applyAlignment="1">
      <alignment vertical="center" shrinkToFit="1"/>
    </xf>
    <xf numFmtId="0" fontId="7" fillId="3" borderId="9"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3" borderId="10"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20"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38" fontId="7" fillId="3" borderId="9" xfId="1" applyFont="1" applyFill="1" applyBorder="1" applyAlignment="1">
      <alignment horizontal="center" vertical="center" shrinkToFit="1"/>
    </xf>
    <xf numFmtId="38" fontId="7" fillId="3" borderId="14" xfId="1" applyFont="1" applyFill="1" applyBorder="1" applyAlignment="1">
      <alignment horizontal="center" vertical="center" shrinkToFit="1"/>
    </xf>
    <xf numFmtId="38" fontId="7" fillId="3" borderId="10" xfId="1" applyFont="1" applyFill="1" applyBorder="1" applyAlignment="1">
      <alignment horizontal="center" vertical="center" shrinkToFit="1"/>
    </xf>
    <xf numFmtId="38" fontId="7" fillId="3" borderId="4" xfId="1" applyFont="1" applyFill="1" applyBorder="1" applyAlignment="1">
      <alignment horizontal="center" vertical="center" shrinkToFit="1"/>
    </xf>
    <xf numFmtId="38" fontId="7" fillId="3" borderId="20" xfId="1" applyFont="1" applyFill="1" applyBorder="1" applyAlignment="1">
      <alignment horizontal="center" vertical="center" shrinkToFit="1"/>
    </xf>
    <xf numFmtId="38" fontId="7" fillId="3" borderId="5" xfId="1" applyFont="1" applyFill="1" applyBorder="1" applyAlignment="1">
      <alignment horizontal="center" vertical="center" shrinkToFit="1"/>
    </xf>
    <xf numFmtId="38" fontId="7" fillId="3" borderId="11" xfId="0" applyNumberFormat="1" applyFont="1" applyFill="1" applyBorder="1" applyAlignment="1">
      <alignment horizontal="right" vertical="center" shrinkToFit="1"/>
    </xf>
    <xf numFmtId="0" fontId="11" fillId="3" borderId="11"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2" xfId="0" applyFont="1" applyFill="1" applyBorder="1" applyAlignment="1">
      <alignment horizontal="left" vertical="center"/>
    </xf>
    <xf numFmtId="38" fontId="7" fillId="3" borderId="7" xfId="1" applyFont="1" applyFill="1" applyBorder="1" applyAlignment="1">
      <alignment horizontal="right" vertical="center"/>
    </xf>
    <xf numFmtId="0" fontId="7" fillId="0" borderId="2" xfId="0" applyFont="1" applyBorder="1" applyAlignment="1">
      <alignment horizontal="center" vertical="center" shrinkToFit="1"/>
    </xf>
    <xf numFmtId="0" fontId="7" fillId="0" borderId="0" xfId="0" applyFont="1" applyAlignment="1">
      <alignment horizontal="center" vertical="center" shrinkToFit="1"/>
    </xf>
    <xf numFmtId="0" fontId="7" fillId="0" borderId="3" xfId="0" applyFont="1" applyBorder="1" applyAlignment="1">
      <alignment horizontal="center" vertical="center" shrinkToFit="1"/>
    </xf>
    <xf numFmtId="38" fontId="7" fillId="3" borderId="13" xfId="0" applyNumberFormat="1" applyFont="1" applyFill="1" applyBorder="1" applyAlignment="1">
      <alignment horizontal="right" vertical="center" shrinkToFit="1"/>
    </xf>
    <xf numFmtId="0" fontId="7" fillId="3" borderId="9"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0" xfId="0" applyFont="1" applyFill="1" applyBorder="1" applyAlignment="1">
      <alignment horizontal="center" vertical="center"/>
    </xf>
    <xf numFmtId="0" fontId="11" fillId="3" borderId="9" xfId="0" applyFont="1" applyFill="1" applyBorder="1" applyAlignment="1">
      <alignment horizontal="left" vertical="center"/>
    </xf>
    <xf numFmtId="0" fontId="11" fillId="3" borderId="14" xfId="0" applyFont="1" applyFill="1" applyBorder="1" applyAlignment="1">
      <alignment horizontal="left" vertical="center"/>
    </xf>
    <xf numFmtId="0" fontId="11" fillId="3" borderId="10" xfId="0" applyFont="1" applyFill="1" applyBorder="1" applyAlignment="1">
      <alignment horizontal="left" vertical="center"/>
    </xf>
    <xf numFmtId="0" fontId="7" fillId="0" borderId="13" xfId="0" applyFont="1" applyBorder="1" applyAlignment="1">
      <alignment horizontal="right" vertical="center" shrinkToFit="1"/>
    </xf>
    <xf numFmtId="0" fontId="7" fillId="0" borderId="11" xfId="0" applyFont="1" applyBorder="1" applyAlignment="1">
      <alignment horizontal="right" vertical="center" shrinkToFit="1"/>
    </xf>
    <xf numFmtId="0" fontId="7" fillId="0" borderId="9" xfId="0" applyFont="1" applyBorder="1" applyAlignment="1">
      <alignment horizontal="left" vertical="center" shrinkToFit="1"/>
    </xf>
    <xf numFmtId="0" fontId="7" fillId="0" borderId="14" xfId="0" applyFont="1" applyBorder="1" applyAlignment="1">
      <alignment horizontal="left" vertical="center" shrinkToFit="1"/>
    </xf>
    <xf numFmtId="0" fontId="7" fillId="0" borderId="10" xfId="0" applyFont="1" applyBorder="1" applyAlignment="1">
      <alignment horizontal="left" vertical="center" shrinkToFit="1"/>
    </xf>
    <xf numFmtId="0" fontId="7" fillId="0" borderId="11" xfId="0" applyFont="1" applyBorder="1" applyAlignment="1">
      <alignment horizontal="left" vertical="center" wrapText="1" shrinkToFit="1"/>
    </xf>
    <xf numFmtId="38" fontId="7" fillId="0" borderId="13" xfId="1"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4" xfId="0" applyFont="1" applyFill="1" applyBorder="1" applyAlignment="1">
      <alignment horizontal="center" vertical="center" shrinkToFit="1"/>
    </xf>
    <xf numFmtId="38" fontId="7" fillId="3" borderId="16" xfId="1" applyFont="1" applyFill="1" applyBorder="1" applyAlignment="1">
      <alignment horizontal="right" vertical="center"/>
    </xf>
    <xf numFmtId="38" fontId="7" fillId="3" borderId="17" xfId="1" applyFont="1" applyFill="1" applyBorder="1" applyAlignment="1">
      <alignment horizontal="right" vertical="center"/>
    </xf>
    <xf numFmtId="38" fontId="7" fillId="3" borderId="28" xfId="1" applyFont="1" applyFill="1" applyBorder="1" applyAlignment="1">
      <alignment horizontal="right" vertical="center"/>
    </xf>
    <xf numFmtId="38" fontId="7" fillId="0" borderId="11" xfId="0" applyNumberFormat="1" applyFont="1" applyBorder="1" applyAlignment="1">
      <alignment horizontal="right" vertical="center"/>
    </xf>
    <xf numFmtId="0" fontId="11" fillId="3" borderId="11" xfId="0" applyFont="1" applyFill="1" applyBorder="1" applyAlignment="1">
      <alignment horizontal="right" vertical="center" wrapText="1" shrinkToFit="1"/>
    </xf>
    <xf numFmtId="0" fontId="11" fillId="3" borderId="13" xfId="0" applyFont="1" applyFill="1" applyBorder="1" applyAlignment="1">
      <alignment horizontal="right" vertical="center" wrapText="1" shrinkToFit="1"/>
    </xf>
    <xf numFmtId="0" fontId="11" fillId="3" borderId="12" xfId="0" applyFont="1" applyFill="1" applyBorder="1" applyAlignment="1">
      <alignment horizontal="right" vertical="center" wrapText="1" shrinkToFit="1"/>
    </xf>
    <xf numFmtId="38" fontId="7" fillId="3" borderId="9" xfId="0" applyNumberFormat="1" applyFont="1" applyFill="1" applyBorder="1" applyAlignment="1">
      <alignment horizontal="right" vertical="center"/>
    </xf>
    <xf numFmtId="0" fontId="7" fillId="3" borderId="10" xfId="0" applyFont="1" applyFill="1" applyBorder="1" applyAlignment="1">
      <alignment horizontal="right" vertical="center"/>
    </xf>
    <xf numFmtId="38" fontId="7" fillId="3" borderId="58" xfId="0" applyNumberFormat="1" applyFont="1" applyFill="1" applyBorder="1" applyAlignment="1">
      <alignment horizontal="right" vertical="center"/>
    </xf>
    <xf numFmtId="0" fontId="7" fillId="3" borderId="59" xfId="0" applyFont="1" applyFill="1" applyBorder="1" applyAlignment="1">
      <alignment horizontal="right" vertical="center"/>
    </xf>
    <xf numFmtId="0" fontId="7" fillId="3" borderId="60" xfId="0" applyFont="1" applyFill="1" applyBorder="1" applyAlignment="1">
      <alignment horizontal="right" vertical="center"/>
    </xf>
    <xf numFmtId="38" fontId="7" fillId="3" borderId="9" xfId="1" applyFont="1" applyFill="1" applyBorder="1" applyAlignment="1">
      <alignment horizontal="right" vertical="center"/>
    </xf>
    <xf numFmtId="38" fontId="7" fillId="3" borderId="14" xfId="1" applyFont="1" applyFill="1" applyBorder="1" applyAlignment="1">
      <alignment horizontal="right" vertical="center"/>
    </xf>
    <xf numFmtId="38" fontId="7" fillId="3" borderId="10" xfId="1" applyFont="1" applyFill="1" applyBorder="1" applyAlignment="1">
      <alignment horizontal="right" vertical="center"/>
    </xf>
    <xf numFmtId="0" fontId="7" fillId="3" borderId="18" xfId="0" applyFont="1" applyFill="1" applyBorder="1" applyAlignment="1">
      <alignment horizontal="center" vertical="center" shrinkToFit="1"/>
    </xf>
    <xf numFmtId="0" fontId="7" fillId="3" borderId="21" xfId="0" applyFont="1" applyFill="1" applyBorder="1" applyAlignment="1">
      <alignment horizontal="center" vertical="center" shrinkToFit="1"/>
    </xf>
    <xf numFmtId="0" fontId="7" fillId="3" borderId="19" xfId="0" applyFont="1" applyFill="1" applyBorder="1" applyAlignment="1">
      <alignment horizontal="center" vertical="center" shrinkToFit="1"/>
    </xf>
    <xf numFmtId="0" fontId="7" fillId="3" borderId="9" xfId="0" applyFont="1" applyFill="1" applyBorder="1" applyAlignment="1">
      <alignment horizontal="right" vertical="center"/>
    </xf>
    <xf numFmtId="38" fontId="7" fillId="0" borderId="11" xfId="0" applyNumberFormat="1" applyFont="1" applyBorder="1" applyAlignment="1">
      <alignment horizontal="center" vertical="center"/>
    </xf>
    <xf numFmtId="0" fontId="7" fillId="2" borderId="11" xfId="0" applyFont="1" applyFill="1" applyBorder="1" applyAlignment="1">
      <alignment horizontal="left" vertical="center" wrapText="1" shrinkToFit="1"/>
    </xf>
    <xf numFmtId="0" fontId="7" fillId="3" borderId="52" xfId="0" applyFont="1" applyFill="1" applyBorder="1" applyAlignment="1">
      <alignment horizontal="right" vertical="center"/>
    </xf>
    <xf numFmtId="0" fontId="7" fillId="3" borderId="53" xfId="0" applyFont="1" applyFill="1" applyBorder="1" applyAlignment="1">
      <alignment horizontal="right" vertical="center"/>
    </xf>
    <xf numFmtId="0" fontId="7" fillId="3" borderId="54" xfId="0" applyFont="1" applyFill="1" applyBorder="1" applyAlignment="1">
      <alignment horizontal="right" vertical="center"/>
    </xf>
    <xf numFmtId="0" fontId="11" fillId="0" borderId="11" xfId="0" applyFont="1" applyBorder="1" applyAlignment="1">
      <alignment horizontal="center" vertical="center" wrapText="1" shrinkToFit="1"/>
    </xf>
    <xf numFmtId="0" fontId="11" fillId="0" borderId="13" xfId="0" applyFont="1" applyBorder="1" applyAlignment="1">
      <alignment horizontal="center" vertical="center" wrapText="1" shrinkToFit="1"/>
    </xf>
    <xf numFmtId="0" fontId="11" fillId="0" borderId="12" xfId="0" applyFont="1" applyBorder="1" applyAlignment="1">
      <alignment horizontal="center" vertical="center" wrapText="1" shrinkToFit="1"/>
    </xf>
    <xf numFmtId="0" fontId="10" fillId="0" borderId="11" xfId="0" applyFont="1" applyBorder="1" applyAlignment="1">
      <alignment horizontal="center" vertical="center" wrapText="1" shrinkToFit="1"/>
    </xf>
    <xf numFmtId="0" fontId="10" fillId="0" borderId="13" xfId="0" applyFont="1" applyBorder="1" applyAlignment="1">
      <alignment horizontal="center" vertical="center" wrapText="1" shrinkToFit="1"/>
    </xf>
    <xf numFmtId="0" fontId="10" fillId="0" borderId="12" xfId="0" applyFont="1" applyBorder="1" applyAlignment="1">
      <alignment horizontal="center" vertical="center" wrapText="1" shrinkToFit="1"/>
    </xf>
    <xf numFmtId="0" fontId="11" fillId="0" borderId="9" xfId="0" applyFont="1" applyBorder="1" applyAlignment="1">
      <alignment horizontal="left" vertical="top" wrapText="1"/>
    </xf>
    <xf numFmtId="0" fontId="11" fillId="0" borderId="14" xfId="0" applyFont="1" applyBorder="1" applyAlignment="1">
      <alignment horizontal="left" vertical="top" wrapText="1"/>
    </xf>
    <xf numFmtId="0" fontId="11" fillId="0" borderId="10" xfId="0" applyFont="1" applyBorder="1" applyAlignment="1">
      <alignment horizontal="left" vertical="top" wrapText="1"/>
    </xf>
    <xf numFmtId="0" fontId="11" fillId="0" borderId="2" xfId="0" applyFont="1" applyBorder="1" applyAlignment="1">
      <alignment horizontal="left" vertical="top" wrapText="1"/>
    </xf>
    <xf numFmtId="0" fontId="11" fillId="0" borderId="0" xfId="0" applyFont="1" applyAlignment="1">
      <alignment horizontal="left" vertical="top" wrapText="1"/>
    </xf>
    <xf numFmtId="0" fontId="11" fillId="0" borderId="3" xfId="0" applyFont="1" applyBorder="1" applyAlignment="1">
      <alignment horizontal="left" vertical="top" wrapText="1"/>
    </xf>
    <xf numFmtId="0" fontId="11" fillId="0" borderId="4" xfId="0" applyFont="1" applyBorder="1" applyAlignment="1">
      <alignment horizontal="left" vertical="top" wrapText="1"/>
    </xf>
    <xf numFmtId="0" fontId="11" fillId="0" borderId="20" xfId="0" applyFont="1" applyBorder="1" applyAlignment="1">
      <alignment horizontal="left" vertical="top" wrapText="1"/>
    </xf>
    <xf numFmtId="0" fontId="11" fillId="0" borderId="5" xfId="0" applyFont="1" applyBorder="1" applyAlignment="1">
      <alignment horizontal="left" vertical="top" wrapText="1"/>
    </xf>
    <xf numFmtId="0" fontId="7" fillId="0" borderId="5" xfId="0" applyFont="1" applyBorder="1" applyAlignment="1">
      <alignment horizontal="center" vertical="center" textRotation="255"/>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10" xfId="0" applyFont="1" applyBorder="1" applyAlignment="1">
      <alignment horizontal="left" vertical="top" wrapText="1"/>
    </xf>
    <xf numFmtId="0" fontId="11" fillId="0" borderId="1" xfId="0" applyFont="1" applyBorder="1" applyAlignment="1">
      <alignment horizontal="left" vertical="center" wrapText="1"/>
    </xf>
    <xf numFmtId="176" fontId="25" fillId="0" borderId="1" xfId="0" applyNumberFormat="1" applyFont="1" applyBorder="1" applyAlignment="1">
      <alignment vertical="top" wrapText="1"/>
    </xf>
    <xf numFmtId="176" fontId="12" fillId="0" borderId="1" xfId="0" applyNumberFormat="1" applyFont="1" applyBorder="1" applyAlignment="1">
      <alignment vertical="top"/>
    </xf>
    <xf numFmtId="0" fontId="7" fillId="2" borderId="1" xfId="0" applyFont="1" applyFill="1" applyBorder="1" applyAlignment="1" applyProtection="1">
      <alignment horizontal="center" vertical="center" wrapText="1"/>
      <protection locked="0"/>
    </xf>
    <xf numFmtId="0" fontId="28" fillId="0" borderId="8" xfId="0" applyFont="1" applyBorder="1" applyAlignment="1">
      <alignment horizontal="left" vertical="center" wrapText="1"/>
    </xf>
    <xf numFmtId="0" fontId="28" fillId="0" borderId="6" xfId="0" applyFont="1" applyBorder="1" applyAlignment="1">
      <alignment horizontal="left" vertical="center" wrapText="1"/>
    </xf>
    <xf numFmtId="180" fontId="7" fillId="0" borderId="11" xfId="0" applyNumberFormat="1" applyFont="1" applyBorder="1" applyAlignment="1">
      <alignment horizontal="center" vertical="center" shrinkToFit="1"/>
    </xf>
    <xf numFmtId="180" fontId="7" fillId="0" borderId="13" xfId="0" applyNumberFormat="1" applyFont="1" applyBorder="1" applyAlignment="1">
      <alignment horizontal="center" vertical="center" shrinkToFit="1"/>
    </xf>
    <xf numFmtId="180" fontId="7" fillId="0" borderId="12" xfId="0" applyNumberFormat="1" applyFont="1" applyBorder="1" applyAlignment="1">
      <alignment horizontal="center" vertical="center" shrinkToFit="1"/>
    </xf>
    <xf numFmtId="38" fontId="7" fillId="2" borderId="1" xfId="1" applyFont="1" applyFill="1" applyBorder="1" applyAlignment="1">
      <alignment horizontal="center" vertical="center" wrapText="1"/>
    </xf>
    <xf numFmtId="0" fontId="7" fillId="2" borderId="8" xfId="0" applyFont="1" applyFill="1" applyBorder="1" applyAlignment="1">
      <alignment horizontal="center" vertical="center"/>
    </xf>
    <xf numFmtId="0" fontId="7" fillId="2" borderId="7" xfId="0" applyFont="1" applyFill="1" applyBorder="1" applyAlignment="1">
      <alignment horizontal="center" vertical="center"/>
    </xf>
    <xf numFmtId="182" fontId="7" fillId="2" borderId="11" xfId="0" applyNumberFormat="1" applyFont="1" applyFill="1" applyBorder="1" applyAlignment="1">
      <alignment horizontal="center" vertical="center"/>
    </xf>
    <xf numFmtId="182" fontId="7" fillId="2" borderId="13" xfId="0" applyNumberFormat="1" applyFont="1" applyFill="1" applyBorder="1" applyAlignment="1">
      <alignment horizontal="center" vertical="center"/>
    </xf>
    <xf numFmtId="182" fontId="7" fillId="2" borderId="12" xfId="0" applyNumberFormat="1" applyFont="1" applyFill="1" applyBorder="1" applyAlignment="1">
      <alignment horizontal="center" vertical="center"/>
    </xf>
    <xf numFmtId="182" fontId="7" fillId="2" borderId="11" xfId="0" applyNumberFormat="1" applyFont="1" applyFill="1" applyBorder="1" applyAlignment="1">
      <alignment horizontal="center" vertical="center" shrinkToFit="1"/>
    </xf>
    <xf numFmtId="182" fontId="7" fillId="2" borderId="13" xfId="0" applyNumberFormat="1" applyFont="1" applyFill="1" applyBorder="1" applyAlignment="1">
      <alignment horizontal="center" vertical="center" shrinkToFit="1"/>
    </xf>
    <xf numFmtId="182" fontId="7" fillId="2" borderId="12" xfId="0" applyNumberFormat="1" applyFont="1" applyFill="1" applyBorder="1" applyAlignment="1">
      <alignment horizontal="center" vertical="center" shrinkToFit="1"/>
    </xf>
    <xf numFmtId="9" fontId="7" fillId="2" borderId="11" xfId="0" applyNumberFormat="1" applyFont="1" applyFill="1" applyBorder="1" applyAlignment="1">
      <alignment horizontal="center" vertical="center"/>
    </xf>
    <xf numFmtId="9" fontId="7" fillId="2" borderId="13" xfId="0" applyNumberFormat="1" applyFont="1" applyFill="1" applyBorder="1" applyAlignment="1">
      <alignment horizontal="center" vertical="center"/>
    </xf>
    <xf numFmtId="9" fontId="7" fillId="2" borderId="12" xfId="0" applyNumberFormat="1" applyFont="1" applyFill="1" applyBorder="1" applyAlignment="1">
      <alignment horizontal="center" vertical="center"/>
    </xf>
    <xf numFmtId="182" fontId="7" fillId="0" borderId="13" xfId="0" applyNumberFormat="1" applyFont="1" applyBorder="1" applyProtection="1">
      <alignment vertical="center"/>
      <protection locked="0"/>
    </xf>
    <xf numFmtId="0" fontId="7" fillId="0" borderId="35" xfId="0" applyFont="1" applyBorder="1" applyAlignment="1">
      <alignment vertical="center" wrapText="1"/>
    </xf>
    <xf numFmtId="0" fontId="7" fillId="0" borderId="36" xfId="0" applyFont="1" applyBorder="1" applyAlignment="1">
      <alignment vertical="center" wrapText="1"/>
    </xf>
    <xf numFmtId="0" fontId="7" fillId="0" borderId="37" xfId="0" applyFont="1" applyBorder="1" applyAlignment="1">
      <alignment vertical="center" wrapText="1"/>
    </xf>
    <xf numFmtId="184" fontId="12" fillId="3" borderId="15" xfId="1" applyNumberFormat="1" applyFont="1" applyFill="1" applyBorder="1" applyAlignment="1">
      <alignment horizontal="center" vertical="center" wrapText="1" shrinkToFit="1"/>
    </xf>
    <xf numFmtId="0" fontId="7" fillId="0" borderId="45" xfId="0" applyFont="1" applyBorder="1" applyAlignment="1">
      <alignment vertical="center" shrinkToFit="1"/>
    </xf>
    <xf numFmtId="3" fontId="7" fillId="0" borderId="45" xfId="0" applyNumberFormat="1" applyFont="1" applyBorder="1" applyAlignment="1">
      <alignment horizontal="right" vertical="center"/>
    </xf>
    <xf numFmtId="0" fontId="7" fillId="2" borderId="46" xfId="0" applyFont="1" applyFill="1" applyBorder="1">
      <alignment vertical="center"/>
    </xf>
    <xf numFmtId="0" fontId="7" fillId="0" borderId="8" xfId="0" applyFont="1" applyBorder="1" applyAlignment="1">
      <alignment horizontal="center" vertical="center" shrinkToFit="1"/>
    </xf>
    <xf numFmtId="0" fontId="7" fillId="2" borderId="35" xfId="0" applyFont="1" applyFill="1" applyBorder="1">
      <alignment vertical="center"/>
    </xf>
    <xf numFmtId="0" fontId="7" fillId="2" borderId="36" xfId="0" applyFont="1" applyFill="1" applyBorder="1">
      <alignment vertical="center"/>
    </xf>
    <xf numFmtId="0" fontId="7" fillId="2" borderId="37" xfId="0" applyFont="1" applyFill="1" applyBorder="1">
      <alignment vertical="center"/>
    </xf>
    <xf numFmtId="184" fontId="7" fillId="0" borderId="44" xfId="0" applyNumberFormat="1" applyFont="1" applyBorder="1" applyAlignment="1">
      <alignment horizontal="center" vertical="center" shrinkToFit="1"/>
    </xf>
    <xf numFmtId="38" fontId="7" fillId="0" borderId="44" xfId="1" applyFont="1" applyFill="1" applyBorder="1" applyAlignment="1">
      <alignment vertical="center" wrapText="1" shrinkToFit="1"/>
    </xf>
    <xf numFmtId="38" fontId="7" fillId="2" borderId="35" xfId="1" applyFont="1" applyFill="1" applyBorder="1" applyAlignment="1">
      <alignment vertical="center"/>
    </xf>
    <xf numFmtId="38" fontId="7" fillId="2" borderId="36" xfId="1" applyFont="1" applyFill="1" applyBorder="1" applyAlignment="1">
      <alignment vertical="center"/>
    </xf>
    <xf numFmtId="38" fontId="7" fillId="2" borderId="37" xfId="1" applyFont="1" applyFill="1" applyBorder="1" applyAlignment="1">
      <alignment vertical="center"/>
    </xf>
    <xf numFmtId="38" fontId="7" fillId="2" borderId="35" xfId="1" applyFont="1" applyFill="1" applyBorder="1" applyAlignment="1">
      <alignment vertical="center" wrapText="1"/>
    </xf>
    <xf numFmtId="38" fontId="7" fillId="2" borderId="36" xfId="1" applyFont="1" applyFill="1" applyBorder="1" applyAlignment="1">
      <alignment vertical="center" wrapText="1"/>
    </xf>
    <xf numFmtId="38" fontId="7" fillId="2" borderId="37" xfId="1" applyFont="1" applyFill="1" applyBorder="1" applyAlignment="1">
      <alignment vertical="center" wrapText="1"/>
    </xf>
    <xf numFmtId="38" fontId="7" fillId="0" borderId="47" xfId="1" applyFont="1" applyFill="1" applyBorder="1" applyAlignment="1">
      <alignment vertical="center" wrapText="1" shrinkToFit="1"/>
    </xf>
    <xf numFmtId="184" fontId="7" fillId="0" borderId="47" xfId="0" applyNumberFormat="1" applyFont="1" applyBorder="1" applyAlignment="1">
      <alignment horizontal="center" vertical="center" shrinkToFit="1"/>
    </xf>
    <xf numFmtId="0" fontId="11" fillId="0" borderId="44" xfId="0" applyFont="1" applyBorder="1" applyAlignment="1">
      <alignment vertical="center" wrapText="1" shrinkToFit="1"/>
    </xf>
    <xf numFmtId="38" fontId="7" fillId="0" borderId="45" xfId="1" applyFont="1" applyFill="1" applyBorder="1" applyAlignment="1">
      <alignment vertical="center" wrapText="1"/>
    </xf>
    <xf numFmtId="0" fontId="7" fillId="0" borderId="41" xfId="0" applyFont="1" applyBorder="1" applyAlignment="1">
      <alignment horizontal="center" vertical="center" wrapText="1" shrinkToFit="1"/>
    </xf>
    <xf numFmtId="0" fontId="7" fillId="0" borderId="107" xfId="0" applyFont="1" applyBorder="1" applyAlignment="1">
      <alignment horizontal="center" vertical="center" wrapText="1" shrinkToFit="1"/>
    </xf>
    <xf numFmtId="0" fontId="7" fillId="0" borderId="2" xfId="0" applyFont="1" applyBorder="1" applyAlignment="1">
      <alignment horizontal="center" vertical="center" wrapText="1" shrinkToFit="1"/>
    </xf>
    <xf numFmtId="0" fontId="7" fillId="0" borderId="108" xfId="0" applyFont="1" applyBorder="1" applyAlignment="1">
      <alignment horizontal="center" vertical="center" wrapText="1" shrinkToFit="1"/>
    </xf>
    <xf numFmtId="0" fontId="7" fillId="0" borderId="49" xfId="0" applyFont="1" applyBorder="1" applyAlignment="1">
      <alignment horizontal="center" vertical="center" wrapText="1" shrinkToFit="1"/>
    </xf>
    <xf numFmtId="0" fontId="7" fillId="0" borderId="109" xfId="0" applyFont="1" applyBorder="1" applyAlignment="1">
      <alignment horizontal="center" vertical="center" wrapText="1" shrinkToFit="1"/>
    </xf>
    <xf numFmtId="0" fontId="7" fillId="0" borderId="51" xfId="0" applyFont="1" applyBorder="1" applyAlignment="1">
      <alignment horizontal="right" vertical="center" wrapText="1" shrinkToFit="1"/>
    </xf>
    <xf numFmtId="0" fontId="7" fillId="0" borderId="36" xfId="0" applyFont="1" applyBorder="1" applyAlignment="1">
      <alignment horizontal="right" vertical="center" wrapText="1" shrinkToFit="1"/>
    </xf>
    <xf numFmtId="0" fontId="7" fillId="0" borderId="37" xfId="0" applyFont="1" applyBorder="1" applyAlignment="1">
      <alignment horizontal="right" vertical="center" wrapText="1" shrinkToFi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38" fontId="7" fillId="0" borderId="35" xfId="1" applyFont="1" applyFill="1" applyBorder="1" applyAlignment="1">
      <alignment vertical="center" wrapText="1"/>
    </xf>
    <xf numFmtId="38" fontId="7" fillId="0" borderId="36" xfId="1" applyFont="1" applyFill="1" applyBorder="1" applyAlignment="1">
      <alignment vertical="center" wrapText="1"/>
    </xf>
    <xf numFmtId="38" fontId="7" fillId="0" borderId="37" xfId="1" applyFont="1" applyFill="1" applyBorder="1" applyAlignment="1">
      <alignment vertical="center" wrapText="1"/>
    </xf>
    <xf numFmtId="38" fontId="7" fillId="0" borderId="8" xfId="1" applyFont="1" applyFill="1" applyBorder="1" applyAlignment="1">
      <alignment horizontal="center" vertical="center"/>
    </xf>
    <xf numFmtId="0" fontId="7" fillId="0" borderId="8" xfId="0" applyFont="1" applyBorder="1" applyAlignment="1">
      <alignment vertical="center" shrinkToFit="1"/>
    </xf>
    <xf numFmtId="3" fontId="12" fillId="3" borderId="15" xfId="0" applyNumberFormat="1" applyFont="1" applyFill="1" applyBorder="1" applyAlignment="1">
      <alignment horizontal="right" vertical="center"/>
    </xf>
    <xf numFmtId="3" fontId="12" fillId="3" borderId="16" xfId="0" applyNumberFormat="1" applyFont="1" applyFill="1" applyBorder="1" applyAlignment="1">
      <alignment horizontal="right" vertical="center"/>
    </xf>
    <xf numFmtId="3" fontId="12" fillId="3" borderId="28" xfId="0" applyNumberFormat="1" applyFont="1" applyFill="1" applyBorder="1" applyAlignment="1">
      <alignment horizontal="right" vertical="center"/>
    </xf>
    <xf numFmtId="3" fontId="12" fillId="3" borderId="17" xfId="0" applyNumberFormat="1" applyFont="1" applyFill="1" applyBorder="1" applyAlignment="1">
      <alignment horizontal="right" vertical="center"/>
    </xf>
    <xf numFmtId="38" fontId="12" fillId="3" borderId="15" xfId="1" applyFont="1" applyFill="1" applyBorder="1" applyAlignment="1">
      <alignment vertical="center" wrapText="1"/>
    </xf>
    <xf numFmtId="0" fontId="7" fillId="0" borderId="35" xfId="0" applyFont="1" applyBorder="1" applyAlignment="1">
      <alignment vertical="center" shrinkToFit="1"/>
    </xf>
    <xf numFmtId="0" fontId="7" fillId="0" borderId="36" xfId="0" applyFont="1" applyBorder="1" applyAlignment="1">
      <alignment vertical="center" shrinkToFit="1"/>
    </xf>
    <xf numFmtId="0" fontId="7" fillId="0" borderId="37" xfId="0" applyFont="1" applyBorder="1" applyAlignment="1">
      <alignment vertical="center" shrinkToFit="1"/>
    </xf>
    <xf numFmtId="0" fontId="7" fillId="0" borderId="35" xfId="0" applyFont="1" applyBorder="1" applyAlignment="1">
      <alignment vertical="center" wrapText="1" shrinkToFit="1"/>
    </xf>
    <xf numFmtId="0" fontId="7" fillId="0" borderId="36" xfId="0" applyFont="1" applyBorder="1" applyAlignment="1">
      <alignment vertical="center" wrapText="1" shrinkToFit="1"/>
    </xf>
    <xf numFmtId="0" fontId="7" fillId="0" borderId="37" xfId="0" applyFont="1" applyBorder="1" applyAlignment="1">
      <alignment vertical="center" wrapText="1" shrinkToFit="1"/>
    </xf>
    <xf numFmtId="38" fontId="7" fillId="2" borderId="32" xfId="1" applyFont="1" applyFill="1" applyBorder="1" applyAlignment="1">
      <alignment vertical="center"/>
    </xf>
    <xf numFmtId="38" fontId="7" fillId="2" borderId="33" xfId="1" applyFont="1" applyFill="1" applyBorder="1" applyAlignment="1">
      <alignment vertical="center"/>
    </xf>
    <xf numFmtId="38" fontId="7" fillId="2" borderId="34" xfId="1" applyFont="1" applyFill="1" applyBorder="1" applyAlignment="1">
      <alignment vertical="center"/>
    </xf>
    <xf numFmtId="38" fontId="7" fillId="0" borderId="32" xfId="1" applyFont="1" applyFill="1" applyBorder="1" applyAlignment="1">
      <alignment vertical="center"/>
    </xf>
    <xf numFmtId="38" fontId="7" fillId="0" borderId="33" xfId="1" applyFont="1" applyFill="1" applyBorder="1" applyAlignment="1">
      <alignment vertical="center"/>
    </xf>
    <xf numFmtId="38" fontId="7" fillId="0" borderId="34" xfId="1" applyFont="1" applyFill="1" applyBorder="1" applyAlignment="1">
      <alignment vertical="center"/>
    </xf>
    <xf numFmtId="38" fontId="7" fillId="0" borderId="38" xfId="1" applyFont="1" applyFill="1" applyBorder="1" applyAlignment="1">
      <alignment vertical="center"/>
    </xf>
    <xf numFmtId="38" fontId="7" fillId="0" borderId="39" xfId="1" applyFont="1" applyFill="1" applyBorder="1" applyAlignment="1">
      <alignment vertical="center"/>
    </xf>
    <xf numFmtId="38" fontId="7" fillId="0" borderId="40" xfId="1" applyFont="1" applyFill="1" applyBorder="1" applyAlignment="1">
      <alignment vertical="center"/>
    </xf>
    <xf numFmtId="0" fontId="7" fillId="0" borderId="44" xfId="0" applyFont="1" applyBorder="1" applyAlignment="1">
      <alignment vertical="center" wrapText="1"/>
    </xf>
    <xf numFmtId="0" fontId="7" fillId="0" borderId="44" xfId="0" applyFont="1" applyBorder="1">
      <alignment vertical="center"/>
    </xf>
    <xf numFmtId="38" fontId="7" fillId="0" borderId="9" xfId="1" applyFont="1" applyFill="1" applyBorder="1" applyAlignment="1">
      <alignment horizontal="center" vertical="center"/>
    </xf>
    <xf numFmtId="38" fontId="7" fillId="0" borderId="14" xfId="1" applyFont="1" applyFill="1" applyBorder="1" applyAlignment="1">
      <alignment horizontal="center" vertical="center"/>
    </xf>
    <xf numFmtId="38" fontId="7" fillId="0" borderId="10" xfId="1" applyFont="1" applyFill="1" applyBorder="1" applyAlignment="1">
      <alignment horizontal="center" vertical="center"/>
    </xf>
    <xf numFmtId="38" fontId="7" fillId="0" borderId="4" xfId="1" applyFont="1" applyFill="1" applyBorder="1" applyAlignment="1">
      <alignment horizontal="center" vertical="center"/>
    </xf>
    <xf numFmtId="38" fontId="7" fillId="0" borderId="20" xfId="1" applyFont="1" applyFill="1" applyBorder="1" applyAlignment="1">
      <alignment horizontal="center" vertical="center"/>
    </xf>
    <xf numFmtId="38" fontId="7" fillId="0" borderId="5" xfId="1" applyFont="1" applyFill="1" applyBorder="1" applyAlignment="1">
      <alignment horizontal="center" vertical="center"/>
    </xf>
    <xf numFmtId="38" fontId="7" fillId="0" borderId="41" xfId="1" applyFont="1" applyFill="1" applyBorder="1" applyAlignment="1">
      <alignment vertical="center" wrapText="1"/>
    </xf>
    <xf numFmtId="38" fontId="7" fillId="0" borderId="42" xfId="1" applyFont="1" applyFill="1" applyBorder="1" applyAlignment="1">
      <alignment vertical="center" wrapText="1"/>
    </xf>
    <xf numFmtId="38" fontId="7" fillId="0" borderId="43" xfId="1" applyFont="1" applyFill="1" applyBorder="1" applyAlignment="1">
      <alignment vertical="center" wrapText="1"/>
    </xf>
    <xf numFmtId="0" fontId="12" fillId="0" borderId="35" xfId="0" applyFont="1" applyBorder="1" applyAlignment="1">
      <alignment vertical="center" wrapText="1"/>
    </xf>
    <xf numFmtId="38" fontId="7" fillId="0" borderId="32" xfId="1" applyFont="1" applyFill="1" applyBorder="1" applyAlignment="1">
      <alignment vertical="center" wrapText="1"/>
    </xf>
    <xf numFmtId="38" fontId="7" fillId="0" borderId="33" xfId="1" applyFont="1" applyFill="1" applyBorder="1" applyAlignment="1">
      <alignment vertical="center" wrapText="1"/>
    </xf>
    <xf numFmtId="38" fontId="7" fillId="0" borderId="34" xfId="1" applyFont="1" applyFill="1" applyBorder="1" applyAlignment="1">
      <alignment vertical="center" wrapText="1"/>
    </xf>
    <xf numFmtId="0" fontId="7" fillId="0" borderId="41" xfId="0" applyFont="1" applyBorder="1" applyAlignment="1">
      <alignment vertical="center" wrapText="1" shrinkToFit="1"/>
    </xf>
    <xf numFmtId="0" fontId="7" fillId="0" borderId="42" xfId="0" applyFont="1" applyBorder="1" applyAlignment="1">
      <alignment vertical="center" wrapText="1" shrinkToFit="1"/>
    </xf>
    <xf numFmtId="0" fontId="7" fillId="0" borderId="43" xfId="0" applyFont="1" applyBorder="1" applyAlignment="1">
      <alignment vertical="center" wrapText="1" shrinkToFit="1"/>
    </xf>
    <xf numFmtId="183" fontId="7" fillId="0" borderId="41" xfId="0" applyNumberFormat="1" applyFont="1" applyBorder="1" applyAlignment="1">
      <alignment horizontal="right" vertical="center" wrapText="1"/>
    </xf>
    <xf numFmtId="183" fontId="7" fillId="0" borderId="42" xfId="0" applyNumberFormat="1" applyFont="1" applyBorder="1" applyAlignment="1">
      <alignment horizontal="right" vertical="center" wrapText="1"/>
    </xf>
    <xf numFmtId="183" fontId="7" fillId="0" borderId="43" xfId="0" applyNumberFormat="1" applyFont="1" applyBorder="1" applyAlignment="1">
      <alignment horizontal="right" vertical="center" wrapText="1"/>
    </xf>
    <xf numFmtId="0" fontId="7" fillId="2" borderId="32" xfId="0" applyFont="1" applyFill="1" applyBorder="1" applyAlignment="1">
      <alignment vertical="center" shrinkToFit="1"/>
    </xf>
    <xf numFmtId="0" fontId="7" fillId="2" borderId="33" xfId="0" applyFont="1" applyFill="1" applyBorder="1" applyAlignment="1">
      <alignment vertical="center" shrinkToFit="1"/>
    </xf>
    <xf numFmtId="0" fontId="7" fillId="2" borderId="34" xfId="0" applyFont="1" applyFill="1" applyBorder="1" applyAlignment="1">
      <alignment vertical="center" shrinkToFit="1"/>
    </xf>
    <xf numFmtId="0" fontId="7" fillId="0" borderId="45" xfId="0" applyFont="1" applyBorder="1" applyAlignment="1">
      <alignment vertical="center" wrapText="1"/>
    </xf>
    <xf numFmtId="0" fontId="7" fillId="0" borderId="45" xfId="0" applyFont="1" applyBorder="1">
      <alignment vertical="center"/>
    </xf>
    <xf numFmtId="0" fontId="7" fillId="0" borderId="35" xfId="0" applyFont="1" applyBorder="1">
      <alignment vertical="center"/>
    </xf>
    <xf numFmtId="0" fontId="7" fillId="0" borderId="36" xfId="0" applyFont="1" applyBorder="1">
      <alignment vertical="center"/>
    </xf>
    <xf numFmtId="0" fontId="7" fillId="0" borderId="37" xfId="0" applyFont="1" applyBorder="1">
      <alignment vertical="center"/>
    </xf>
    <xf numFmtId="0" fontId="11" fillId="0" borderId="2" xfId="0" applyFont="1" applyBorder="1" applyAlignment="1">
      <alignment vertical="center" shrinkToFit="1"/>
    </xf>
    <xf numFmtId="0" fontId="11" fillId="0" borderId="0" xfId="0" applyFont="1" applyAlignment="1">
      <alignment vertical="center" shrinkToFit="1"/>
    </xf>
    <xf numFmtId="177" fontId="7" fillId="0" borderId="11" xfId="0" applyNumberFormat="1" applyFont="1" applyBorder="1" applyAlignment="1">
      <alignment horizontal="center" vertical="center" shrinkToFit="1"/>
    </xf>
    <xf numFmtId="177" fontId="7" fillId="0" borderId="13" xfId="0" applyNumberFormat="1" applyFont="1" applyBorder="1" applyAlignment="1">
      <alignment horizontal="center" vertical="center" shrinkToFit="1"/>
    </xf>
    <xf numFmtId="177" fontId="7" fillId="0" borderId="12" xfId="0" applyNumberFormat="1"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4" xfId="0" applyFont="1" applyBorder="1" applyAlignment="1">
      <alignment horizontal="center" vertical="center" shrinkToFit="1"/>
    </xf>
    <xf numFmtId="0" fontId="11" fillId="0" borderId="32" xfId="0" applyFont="1" applyBorder="1" applyAlignment="1">
      <alignment vertical="center" shrinkToFit="1"/>
    </xf>
    <xf numFmtId="0" fontId="11" fillId="0" borderId="33" xfId="0" applyFont="1" applyBorder="1" applyAlignment="1">
      <alignment vertical="center" shrinkToFit="1"/>
    </xf>
    <xf numFmtId="0" fontId="7" fillId="0" borderId="9" xfId="0" applyFont="1" applyBorder="1" applyAlignment="1">
      <alignment vertical="center" shrinkToFit="1"/>
    </xf>
    <xf numFmtId="0" fontId="7" fillId="0" borderId="14" xfId="0" applyFont="1" applyBorder="1" applyAlignment="1">
      <alignment vertical="center" shrinkToFit="1"/>
    </xf>
    <xf numFmtId="0" fontId="7" fillId="0" borderId="10" xfId="0" applyFont="1" applyBorder="1" applyAlignment="1">
      <alignment vertical="center" shrinkToFit="1"/>
    </xf>
    <xf numFmtId="0" fontId="7" fillId="0" borderId="4" xfId="0" applyFont="1" applyBorder="1" applyAlignment="1">
      <alignment vertical="center" shrinkToFit="1"/>
    </xf>
    <xf numFmtId="0" fontId="7" fillId="0" borderId="20" xfId="0" applyFont="1" applyBorder="1" applyAlignment="1">
      <alignment vertical="center" shrinkToFit="1"/>
    </xf>
    <xf numFmtId="0" fontId="7" fillId="0" borderId="5" xfId="0" applyFont="1" applyBorder="1" applyAlignment="1">
      <alignment vertical="center" shrinkToFit="1"/>
    </xf>
    <xf numFmtId="0" fontId="7" fillId="0" borderId="38"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40" xfId="0" applyFont="1" applyBorder="1" applyAlignment="1">
      <alignment horizontal="center" vertical="center" shrinkToFit="1"/>
    </xf>
    <xf numFmtId="0" fontId="7" fillId="0" borderId="32" xfId="0" applyFont="1" applyBorder="1" applyAlignment="1">
      <alignment horizontal="center" vertical="center"/>
    </xf>
    <xf numFmtId="0" fontId="7" fillId="0" borderId="79" xfId="0" applyFont="1" applyBorder="1" applyAlignment="1">
      <alignment horizontal="center" vertical="center"/>
    </xf>
    <xf numFmtId="0" fontId="7" fillId="3" borderId="80" xfId="0" applyFont="1" applyFill="1" applyBorder="1" applyAlignment="1">
      <alignment horizontal="left" vertical="center" shrinkToFit="1"/>
    </xf>
    <xf numFmtId="0" fontId="7" fillId="3" borderId="33" xfId="0" applyFont="1" applyFill="1" applyBorder="1" applyAlignment="1">
      <alignment horizontal="left" vertical="center" shrinkToFit="1"/>
    </xf>
    <xf numFmtId="0" fontId="7" fillId="3" borderId="34" xfId="0" applyFont="1" applyFill="1" applyBorder="1" applyAlignment="1">
      <alignment horizontal="left" vertical="center" shrinkToFit="1"/>
    </xf>
    <xf numFmtId="0" fontId="7" fillId="0" borderId="9" xfId="0" applyFont="1" applyBorder="1" applyAlignment="1">
      <alignment horizontal="center" vertical="center" shrinkToFit="1"/>
      <extLst>
        <ext xmlns:xfpb="http://schemas.microsoft.com/office/spreadsheetml/2022/featurepropertybag" uri="{C7286773-470A-42A8-94C5-96B5CB345126}">
          <xfpb:xfComplement i="0"/>
        </ext>
      </extLst>
    </xf>
    <xf numFmtId="0" fontId="7" fillId="0" borderId="14" xfId="0" applyFont="1" applyBorder="1" applyAlignment="1">
      <alignment horizontal="center" vertical="center" shrinkToFit="1"/>
      <extLst>
        <ext xmlns:xfpb="http://schemas.microsoft.com/office/spreadsheetml/2022/featurepropertybag" uri="{C7286773-470A-42A8-94C5-96B5CB345126}">
          <xfpb:xfComplement i="0"/>
        </ext>
      </extLst>
    </xf>
    <xf numFmtId="0" fontId="7" fillId="2" borderId="35" xfId="0" applyFont="1" applyFill="1" applyBorder="1" applyAlignment="1">
      <alignment vertical="center" wrapText="1"/>
    </xf>
    <xf numFmtId="0" fontId="7" fillId="2" borderId="36" xfId="0" applyFont="1" applyFill="1" applyBorder="1" applyAlignment="1">
      <alignment vertical="center" wrapText="1"/>
    </xf>
    <xf numFmtId="0" fontId="7" fillId="2" borderId="37" xfId="0" applyFont="1" applyFill="1" applyBorder="1" applyAlignment="1">
      <alignment vertical="center" wrapText="1"/>
    </xf>
    <xf numFmtId="0" fontId="7" fillId="2" borderId="44" xfId="0" applyFont="1" applyFill="1" applyBorder="1">
      <alignment vertical="center"/>
    </xf>
    <xf numFmtId="0" fontId="7" fillId="0" borderId="32" xfId="0" applyFont="1" applyBorder="1">
      <alignment vertical="center"/>
    </xf>
    <xf numFmtId="0" fontId="7" fillId="0" borderId="33" xfId="0" applyFont="1" applyBorder="1">
      <alignment vertical="center"/>
    </xf>
    <xf numFmtId="0" fontId="7" fillId="0" borderId="34" xfId="0" applyFont="1" applyBorder="1">
      <alignment vertical="center"/>
    </xf>
    <xf numFmtId="0" fontId="7" fillId="0" borderId="38" xfId="0" applyFont="1" applyBorder="1">
      <alignment vertical="center"/>
    </xf>
    <xf numFmtId="0" fontId="7" fillId="0" borderId="39" xfId="0" applyFont="1" applyBorder="1">
      <alignment vertical="center"/>
    </xf>
    <xf numFmtId="0" fontId="7" fillId="0" borderId="40" xfId="0" applyFont="1" applyBorder="1">
      <alignment vertical="center"/>
    </xf>
    <xf numFmtId="0" fontId="10" fillId="0" borderId="8" xfId="0" applyFont="1" applyBorder="1" applyAlignment="1">
      <alignment horizontal="center" vertical="center" textRotation="255" wrapText="1" shrinkToFit="1"/>
    </xf>
    <xf numFmtId="0" fontId="10" fillId="0" borderId="6" xfId="0" applyFont="1" applyBorder="1" applyAlignment="1">
      <alignment horizontal="center" vertical="center" textRotation="255" wrapText="1" shrinkToFit="1"/>
    </xf>
    <xf numFmtId="0" fontId="7" fillId="0" borderId="9" xfId="0" applyFont="1" applyBorder="1" applyAlignment="1">
      <alignment horizontal="center" vertical="center" textRotation="255" shrinkToFit="1"/>
    </xf>
    <xf numFmtId="0" fontId="7" fillId="0" borderId="10"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2" borderId="38" xfId="0" applyFont="1" applyFill="1" applyBorder="1">
      <alignment vertical="center"/>
    </xf>
    <xf numFmtId="0" fontId="7" fillId="2" borderId="39" xfId="0" applyFont="1" applyFill="1" applyBorder="1">
      <alignment vertical="center"/>
    </xf>
    <xf numFmtId="0" fontId="7" fillId="2" borderId="40" xfId="0" applyFont="1" applyFill="1" applyBorder="1">
      <alignment vertical="center"/>
    </xf>
    <xf numFmtId="0" fontId="7" fillId="2" borderId="32" xfId="0" applyFont="1" applyFill="1" applyBorder="1">
      <alignment vertical="center"/>
    </xf>
    <xf numFmtId="0" fontId="7" fillId="2" borderId="33" xfId="0" applyFont="1" applyFill="1" applyBorder="1">
      <alignment vertical="center"/>
    </xf>
    <xf numFmtId="0" fontId="7" fillId="2" borderId="34" xfId="0" applyFont="1" applyFill="1" applyBorder="1">
      <alignment vertical="center"/>
    </xf>
    <xf numFmtId="0" fontId="7" fillId="0" borderId="1" xfId="0" applyFont="1" applyBorder="1" applyAlignment="1">
      <alignment horizontal="center" vertical="center" wrapText="1" shrinkToFit="1"/>
    </xf>
    <xf numFmtId="0" fontId="7" fillId="0" borderId="47" xfId="0" applyFont="1" applyBorder="1" applyAlignment="1">
      <alignment vertical="center" shrinkToFit="1"/>
    </xf>
    <xf numFmtId="0" fontId="7" fillId="0" borderId="15" xfId="0" applyFont="1" applyBorder="1" applyAlignment="1">
      <alignment horizontal="center" vertical="center" shrinkToFit="1"/>
    </xf>
    <xf numFmtId="0" fontId="7" fillId="2" borderId="32" xfId="0" applyFont="1" applyFill="1" applyBorder="1" applyAlignment="1">
      <alignment horizontal="center" vertical="center" textRotation="255" shrinkToFit="1"/>
    </xf>
    <xf numFmtId="0" fontId="7" fillId="2" borderId="33" xfId="0" applyFont="1" applyFill="1" applyBorder="1" applyAlignment="1">
      <alignment horizontal="center" vertical="center" textRotation="255" shrinkToFit="1"/>
    </xf>
    <xf numFmtId="0" fontId="7" fillId="2" borderId="49" xfId="0" applyFont="1" applyFill="1" applyBorder="1" applyAlignment="1">
      <alignment horizontal="center" vertical="center" textRotation="255" shrinkToFit="1"/>
    </xf>
    <xf numFmtId="0" fontId="7" fillId="2" borderId="50" xfId="0" applyFont="1" applyFill="1" applyBorder="1" applyAlignment="1">
      <alignment horizontal="center" vertical="center" textRotation="255" shrinkToFit="1"/>
    </xf>
    <xf numFmtId="0" fontId="7" fillId="2" borderId="35" xfId="0" applyFont="1" applyFill="1" applyBorder="1" applyAlignment="1">
      <alignment horizontal="center" vertical="center" textRotation="255" shrinkToFit="1"/>
    </xf>
    <xf numFmtId="0" fontId="7" fillId="2" borderId="36" xfId="0" applyFont="1" applyFill="1" applyBorder="1" applyAlignment="1">
      <alignment horizontal="center" vertical="center" textRotation="255" shrinkToFit="1"/>
    </xf>
    <xf numFmtId="0" fontId="7" fillId="2" borderId="38" xfId="0" applyFont="1" applyFill="1" applyBorder="1" applyAlignment="1">
      <alignment horizontal="center" vertical="center" textRotation="255" shrinkToFit="1"/>
    </xf>
    <xf numFmtId="0" fontId="7" fillId="2" borderId="39" xfId="0" applyFont="1" applyFill="1" applyBorder="1" applyAlignment="1">
      <alignment horizontal="center" vertical="center" textRotation="255" shrinkToFit="1"/>
    </xf>
    <xf numFmtId="0" fontId="7" fillId="2" borderId="41" xfId="0" applyFont="1" applyFill="1" applyBorder="1" applyAlignment="1">
      <alignment vertical="center" wrapText="1" shrinkToFit="1"/>
    </xf>
    <xf numFmtId="0" fontId="7" fillId="2" borderId="42" xfId="0" applyFont="1" applyFill="1" applyBorder="1" applyAlignment="1">
      <alignment vertical="center" wrapText="1" shrinkToFit="1"/>
    </xf>
    <xf numFmtId="0" fontId="7" fillId="2" borderId="43" xfId="0" applyFont="1" applyFill="1" applyBorder="1" applyAlignment="1">
      <alignment vertical="center" wrapText="1" shrinkToFit="1"/>
    </xf>
    <xf numFmtId="0" fontId="7" fillId="0" borderId="44" xfId="0" applyFont="1" applyBorder="1" applyAlignment="1">
      <alignment vertical="center" shrinkToFit="1"/>
    </xf>
    <xf numFmtId="3" fontId="7" fillId="0" borderId="9" xfId="0" applyNumberFormat="1" applyFont="1" applyBorder="1">
      <alignment vertical="center"/>
    </xf>
    <xf numFmtId="3" fontId="7" fillId="0" borderId="14" xfId="0" applyNumberFormat="1" applyFont="1" applyBorder="1">
      <alignment vertical="center"/>
    </xf>
    <xf numFmtId="3" fontId="7" fillId="0" borderId="10" xfId="0" applyNumberFormat="1" applyFont="1" applyBorder="1">
      <alignment vertical="center"/>
    </xf>
    <xf numFmtId="0" fontId="7" fillId="0" borderId="9" xfId="0" applyFont="1" applyBorder="1" applyAlignment="1">
      <alignment vertical="center" wrapText="1"/>
    </xf>
    <xf numFmtId="0" fontId="7" fillId="0" borderId="14" xfId="0" applyFont="1" applyBorder="1" applyAlignment="1">
      <alignment vertical="center" wrapText="1"/>
    </xf>
    <xf numFmtId="0" fontId="7" fillId="0" borderId="10" xfId="0" applyFont="1" applyBorder="1" applyAlignment="1">
      <alignment vertical="center" wrapText="1"/>
    </xf>
    <xf numFmtId="3" fontId="11" fillId="0" borderId="44" xfId="0" applyNumberFormat="1" applyFont="1" applyBorder="1" applyAlignment="1">
      <alignment horizontal="right" vertical="center" wrapText="1" shrinkToFit="1"/>
    </xf>
    <xf numFmtId="0" fontId="14" fillId="0" borderId="44" xfId="0" applyFont="1" applyBorder="1" applyAlignment="1">
      <alignment horizontal="center" vertical="center" textRotation="255" wrapText="1" shrinkToFit="1"/>
    </xf>
    <xf numFmtId="0" fontId="14" fillId="0" borderId="45" xfId="0" applyFont="1" applyBorder="1" applyAlignment="1">
      <alignment horizontal="center" vertical="center" textRotation="255" wrapText="1" shrinkToFit="1"/>
    </xf>
    <xf numFmtId="0" fontId="14" fillId="0" borderId="46" xfId="0" applyFont="1" applyBorder="1" applyAlignment="1">
      <alignment horizontal="center" vertical="center" textRotation="255" wrapText="1" shrinkToFit="1"/>
    </xf>
    <xf numFmtId="0" fontId="7" fillId="0" borderId="9" xfId="0" applyFont="1" applyBorder="1" applyAlignment="1">
      <alignment horizontal="center" vertical="center" textRotation="255" wrapText="1" shrinkToFit="1"/>
    </xf>
    <xf numFmtId="0" fontId="7" fillId="0" borderId="10" xfId="0" applyFont="1" applyBorder="1" applyAlignment="1">
      <alignment horizontal="center" vertical="center" textRotation="255" wrapText="1" shrinkToFit="1"/>
    </xf>
    <xf numFmtId="0" fontId="7" fillId="0" borderId="2" xfId="0" applyFont="1" applyBorder="1" applyAlignment="1">
      <alignment horizontal="center" vertical="center" textRotation="255" wrapText="1" shrinkToFit="1"/>
    </xf>
    <xf numFmtId="0" fontId="7" fillId="0" borderId="3" xfId="0" applyFont="1" applyBorder="1" applyAlignment="1">
      <alignment horizontal="center" vertical="center" textRotation="255" wrapText="1" shrinkToFit="1"/>
    </xf>
    <xf numFmtId="0" fontId="7" fillId="0" borderId="4" xfId="0" applyFont="1" applyBorder="1" applyAlignment="1">
      <alignment horizontal="center" vertical="center" textRotation="255" wrapText="1" shrinkToFit="1"/>
    </xf>
    <xf numFmtId="0" fontId="7" fillId="0" borderId="5" xfId="0" applyFont="1" applyBorder="1" applyAlignment="1">
      <alignment horizontal="center" vertical="center" textRotation="255" wrapText="1" shrinkToFit="1"/>
    </xf>
    <xf numFmtId="0" fontId="7" fillId="0" borderId="38" xfId="0" applyFont="1" applyBorder="1" applyAlignment="1">
      <alignment vertical="top" wrapText="1"/>
    </xf>
    <xf numFmtId="0" fontId="7" fillId="0" borderId="39" xfId="0" applyFont="1" applyBorder="1" applyAlignment="1">
      <alignment vertical="top" wrapText="1"/>
    </xf>
    <xf numFmtId="0" fontId="7" fillId="0" borderId="40" xfId="0" applyFont="1" applyBorder="1" applyAlignment="1">
      <alignment vertical="top" wrapText="1"/>
    </xf>
    <xf numFmtId="0" fontId="7" fillId="0" borderId="8" xfId="0" applyFont="1" applyBorder="1" applyAlignment="1">
      <alignment horizontal="center" vertical="center" wrapText="1" shrinkToFit="1"/>
    </xf>
    <xf numFmtId="0" fontId="7" fillId="2" borderId="38" xfId="0" applyFont="1" applyFill="1" applyBorder="1" applyAlignment="1">
      <alignment vertical="center" shrinkToFit="1"/>
    </xf>
    <xf numFmtId="0" fontId="7" fillId="2" borderId="39" xfId="0" applyFont="1" applyFill="1" applyBorder="1" applyAlignment="1">
      <alignment vertical="center" shrinkToFit="1"/>
    </xf>
    <xf numFmtId="0" fontId="7" fillId="2" borderId="40" xfId="0" applyFont="1" applyFill="1" applyBorder="1" applyAlignment="1">
      <alignment vertical="center" shrinkToFit="1"/>
    </xf>
    <xf numFmtId="0" fontId="7" fillId="2" borderId="35" xfId="0" applyFont="1" applyFill="1" applyBorder="1" applyAlignment="1">
      <alignment vertical="center" shrinkToFit="1"/>
    </xf>
    <xf numFmtId="0" fontId="7" fillId="2" borderId="36" xfId="0" applyFont="1" applyFill="1" applyBorder="1" applyAlignment="1">
      <alignment vertical="center" shrinkToFit="1"/>
    </xf>
    <xf numFmtId="0" fontId="7" fillId="2" borderId="37" xfId="0" applyFont="1" applyFill="1" applyBorder="1" applyAlignment="1">
      <alignment vertical="center" shrinkToFit="1"/>
    </xf>
    <xf numFmtId="184" fontId="12" fillId="3" borderId="15" xfId="0" applyNumberFormat="1" applyFont="1" applyFill="1" applyBorder="1" applyAlignment="1">
      <alignment horizontal="center" vertical="center" shrinkToFit="1"/>
    </xf>
    <xf numFmtId="183" fontId="7" fillId="0" borderId="35" xfId="0" applyNumberFormat="1" applyFont="1" applyBorder="1" applyAlignment="1">
      <alignment horizontal="right" vertical="center" wrapText="1"/>
    </xf>
    <xf numFmtId="183" fontId="7" fillId="0" borderId="36" xfId="0" applyNumberFormat="1" applyFont="1" applyBorder="1" applyAlignment="1">
      <alignment horizontal="right" vertical="center" wrapText="1"/>
    </xf>
    <xf numFmtId="183" fontId="7" fillId="0" borderId="37" xfId="0" applyNumberFormat="1" applyFont="1" applyBorder="1" applyAlignment="1">
      <alignment horizontal="right" vertical="center" wrapText="1"/>
    </xf>
    <xf numFmtId="0" fontId="7" fillId="0" borderId="32" xfId="0" applyFont="1" applyBorder="1" applyAlignment="1">
      <alignment vertical="center" shrinkToFit="1"/>
    </xf>
    <xf numFmtId="0" fontId="7" fillId="0" borderId="33" xfId="0" applyFont="1" applyBorder="1" applyAlignment="1">
      <alignment vertical="center" shrinkToFit="1"/>
    </xf>
    <xf numFmtId="0" fontId="7" fillId="0" borderId="34" xfId="0" applyFont="1" applyBorder="1" applyAlignment="1">
      <alignment vertical="center" shrinkToFit="1"/>
    </xf>
    <xf numFmtId="0" fontId="7" fillId="0" borderId="38" xfId="0" applyFont="1" applyBorder="1" applyAlignment="1">
      <alignment vertical="center" shrinkToFit="1"/>
    </xf>
    <xf numFmtId="0" fontId="7" fillId="0" borderId="39" xfId="0" applyFont="1" applyBorder="1" applyAlignment="1">
      <alignment vertical="center" shrinkToFit="1"/>
    </xf>
    <xf numFmtId="0" fontId="7" fillId="0" borderId="40" xfId="0" applyFont="1" applyBorder="1" applyAlignment="1">
      <alignment vertical="center" shrinkToFit="1"/>
    </xf>
    <xf numFmtId="38" fontId="7" fillId="0" borderId="35" xfId="1" applyFont="1" applyFill="1" applyBorder="1" applyAlignment="1">
      <alignment vertical="center"/>
    </xf>
    <xf numFmtId="38" fontId="7" fillId="0" borderId="36" xfId="1" applyFont="1" applyFill="1" applyBorder="1" applyAlignment="1">
      <alignment vertical="center"/>
    </xf>
    <xf numFmtId="38" fontId="7" fillId="0" borderId="37" xfId="1" applyFont="1" applyFill="1" applyBorder="1" applyAlignment="1">
      <alignment vertical="center"/>
    </xf>
    <xf numFmtId="38" fontId="7" fillId="2" borderId="38" xfId="1" applyFont="1" applyFill="1" applyBorder="1" applyAlignment="1">
      <alignment vertical="center"/>
    </xf>
    <xf numFmtId="38" fontId="7" fillId="2" borderId="39" xfId="1" applyFont="1" applyFill="1" applyBorder="1" applyAlignment="1">
      <alignment vertical="center"/>
    </xf>
    <xf numFmtId="38" fontId="7" fillId="2" borderId="40" xfId="1" applyFont="1" applyFill="1" applyBorder="1" applyAlignment="1">
      <alignment vertical="center"/>
    </xf>
    <xf numFmtId="183" fontId="7" fillId="0" borderId="41" xfId="1" applyNumberFormat="1" applyFont="1" applyFill="1" applyBorder="1" applyAlignment="1">
      <alignment horizontal="right" vertical="center" wrapText="1"/>
    </xf>
    <xf numFmtId="183" fontId="7" fillId="0" borderId="42" xfId="1" applyNumberFormat="1" applyFont="1" applyFill="1" applyBorder="1" applyAlignment="1">
      <alignment horizontal="right" vertical="center" wrapText="1"/>
    </xf>
    <xf numFmtId="183" fontId="7" fillId="0" borderId="43" xfId="1" applyNumberFormat="1" applyFont="1" applyFill="1" applyBorder="1" applyAlignment="1">
      <alignment horizontal="right" vertical="center" wrapText="1"/>
    </xf>
    <xf numFmtId="0" fontId="7" fillId="0" borderId="32" xfId="0" applyFont="1" applyBorder="1" applyAlignment="1">
      <alignment vertical="center" wrapText="1"/>
    </xf>
    <xf numFmtId="0" fontId="7" fillId="0" borderId="9" xfId="0" applyFont="1" applyBorder="1" applyAlignment="1">
      <alignment horizontal="center" vertical="center" wrapText="1" shrinkToFit="1"/>
    </xf>
    <xf numFmtId="0" fontId="7" fillId="0" borderId="14" xfId="0" applyFont="1" applyBorder="1" applyAlignment="1">
      <alignment horizontal="center" vertical="center" textRotation="255" shrinkToFit="1"/>
    </xf>
    <xf numFmtId="0" fontId="7" fillId="0" borderId="0" xfId="0" applyFont="1" applyAlignment="1">
      <alignment horizontal="center" vertical="center" textRotation="255" shrinkToFit="1"/>
    </xf>
    <xf numFmtId="176" fontId="12" fillId="3" borderId="12" xfId="0" applyNumberFormat="1" applyFont="1" applyFill="1" applyBorder="1" applyAlignment="1">
      <alignment horizontal="center" vertical="center"/>
    </xf>
    <xf numFmtId="0" fontId="11" fillId="0" borderId="1" xfId="0" applyFont="1" applyBorder="1" applyAlignment="1">
      <alignment horizontal="center" vertical="center" textRotation="255" wrapText="1"/>
    </xf>
    <xf numFmtId="0" fontId="7" fillId="0" borderId="8" xfId="0" applyFont="1" applyBorder="1" applyAlignment="1">
      <alignment vertical="top" wrapText="1"/>
    </xf>
    <xf numFmtId="0" fontId="7" fillId="0" borderId="8" xfId="0" applyFont="1" applyBorder="1" applyAlignment="1">
      <alignment vertical="top"/>
    </xf>
    <xf numFmtId="0" fontId="7" fillId="0" borderId="67" xfId="0" applyFont="1" applyBorder="1" applyAlignment="1">
      <alignment horizontal="left" vertical="center"/>
    </xf>
    <xf numFmtId="0" fontId="11" fillId="0" borderId="1" xfId="0" applyFont="1" applyBorder="1" applyAlignment="1">
      <alignment horizontal="center" vertical="center" wrapText="1"/>
    </xf>
    <xf numFmtId="0" fontId="7" fillId="0" borderId="33" xfId="0" applyFont="1" applyBorder="1" applyAlignment="1">
      <alignment vertical="center" wrapText="1"/>
    </xf>
    <xf numFmtId="0" fontId="7" fillId="0" borderId="34" xfId="0" applyFont="1" applyBorder="1" applyAlignment="1">
      <alignment vertical="center" wrapText="1"/>
    </xf>
    <xf numFmtId="183" fontId="11" fillId="0" borderId="32" xfId="0" applyNumberFormat="1" applyFont="1" applyBorder="1" applyAlignment="1">
      <alignment horizontal="right" vertical="center" wrapText="1" shrinkToFit="1"/>
    </xf>
    <xf numFmtId="183" fontId="11" fillId="0" borderId="33" xfId="0" applyNumberFormat="1" applyFont="1" applyBorder="1" applyAlignment="1">
      <alignment horizontal="right" vertical="center" wrapText="1" shrinkToFit="1"/>
    </xf>
    <xf numFmtId="183" fontId="11" fillId="0" borderId="34" xfId="0" applyNumberFormat="1" applyFont="1" applyBorder="1" applyAlignment="1">
      <alignment horizontal="right" vertical="center" wrapText="1" shrinkToFit="1"/>
    </xf>
    <xf numFmtId="0" fontId="11" fillId="0" borderId="32" xfId="0" applyFont="1" applyBorder="1" applyAlignment="1">
      <alignment vertical="center" wrapText="1" shrinkToFit="1"/>
    </xf>
    <xf numFmtId="0" fontId="11" fillId="0" borderId="33" xfId="0" applyFont="1" applyBorder="1" applyAlignment="1">
      <alignment vertical="center" wrapText="1" shrinkToFit="1"/>
    </xf>
    <xf numFmtId="0" fontId="11" fillId="0" borderId="34" xfId="0" applyFont="1" applyBorder="1" applyAlignment="1">
      <alignment vertical="center" wrapText="1" shrinkToFit="1"/>
    </xf>
    <xf numFmtId="0" fontId="7" fillId="2" borderId="1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11" fillId="2" borderId="1" xfId="0" applyFont="1" applyFill="1" applyBorder="1" applyAlignment="1" applyProtection="1">
      <alignment horizontal="center" vertical="center" wrapText="1" shrinkToFit="1"/>
      <protection locked="0"/>
    </xf>
    <xf numFmtId="9" fontId="7" fillId="2" borderId="11" xfId="0" applyNumberFormat="1" applyFont="1" applyFill="1" applyBorder="1" applyAlignment="1">
      <alignment horizontal="center" vertical="center" wrapText="1"/>
    </xf>
    <xf numFmtId="9" fontId="7" fillId="2" borderId="13" xfId="0" applyNumberFormat="1" applyFont="1" applyFill="1" applyBorder="1" applyAlignment="1">
      <alignment horizontal="center" vertical="center" wrapText="1"/>
    </xf>
    <xf numFmtId="9" fontId="7" fillId="2" borderId="12" xfId="0" applyNumberFormat="1" applyFont="1" applyFill="1" applyBorder="1" applyAlignment="1">
      <alignment horizontal="center" vertical="center" wrapText="1"/>
    </xf>
    <xf numFmtId="0" fontId="7" fillId="0" borderId="1" xfId="0" applyFont="1" applyBorder="1" applyAlignment="1">
      <alignment vertical="center" wrapText="1"/>
    </xf>
    <xf numFmtId="0" fontId="20" fillId="0" borderId="1" xfId="0" applyFont="1" applyBorder="1" applyAlignment="1">
      <alignment horizontal="center" vertical="center"/>
    </xf>
    <xf numFmtId="12" fontId="20" fillId="0" borderId="0" xfId="0" applyNumberFormat="1" applyFont="1" applyAlignment="1">
      <alignment vertical="center" wrapText="1"/>
    </xf>
  </cellXfs>
  <cellStyles count="24">
    <cellStyle name="ハイパーリンク" xfId="12" builtinId="8" hidden="1"/>
    <cellStyle name="ハイパーリンク" xfId="14" builtinId="8" hidden="1"/>
    <cellStyle name="ハイパーリンク" xfId="8" builtinId="8" hidden="1"/>
    <cellStyle name="ハイパーリンク" xfId="10" builtinId="8" hidden="1"/>
    <cellStyle name="ハイパーリンク" xfId="22" builtinId="8" hidden="1"/>
    <cellStyle name="ハイパーリンク" xfId="20" builtinId="8" hidden="1"/>
    <cellStyle name="ハイパーリンク" xfId="16" builtinId="8" hidden="1"/>
    <cellStyle name="ハイパーリンク" xfId="18" builtinId="8" hidden="1"/>
    <cellStyle name="ハイパーリンク" xfId="6" builtinId="8" hidden="1"/>
    <cellStyle name="ハイパーリンク" xfId="4" builtinId="8" hidden="1"/>
    <cellStyle name="桁区切り" xfId="1" builtinId="6"/>
    <cellStyle name="桁区切り 2" xfId="3" xr:uid="{00000000-0005-0000-0000-00000B000000}"/>
    <cellStyle name="標準" xfId="0" builtinId="0"/>
    <cellStyle name="標準 2" xfId="2" xr:uid="{00000000-0005-0000-0000-00000D000000}"/>
    <cellStyle name="表示済みのハイパーリンク" xfId="17" builtinId="9" hidden="1"/>
    <cellStyle name="表示済みのハイパーリンク" xfId="9" builtinId="9" hidden="1"/>
    <cellStyle name="表示済みのハイパーリンク" xfId="23" builtinId="9" hidden="1"/>
    <cellStyle name="表示済みのハイパーリンク" xfId="15" builtinId="9" hidden="1"/>
    <cellStyle name="表示済みのハイパーリンク" xfId="5" builtinId="9" hidden="1"/>
    <cellStyle name="表示済みのハイパーリンク" xfId="19" builtinId="9" hidden="1"/>
    <cellStyle name="表示済みのハイパーリンク" xfId="21" builtinId="9" hidden="1"/>
    <cellStyle name="表示済みのハイパーリンク" xfId="11" builtinId="9" hidden="1"/>
    <cellStyle name="表示済みのハイパーリンク" xfId="7" builtinId="9" hidden="1"/>
    <cellStyle name="表示済みのハイパーリンク" xfId="13" builtinId="9" hidden="1"/>
  </cellStyles>
  <dxfs count="0"/>
  <tableStyles count="0" defaultTableStyle="TableStyleMedium2" defaultPivotStyle="PivotStyleLight16"/>
  <colors>
    <mruColors>
      <color rgb="FFFFFFCC"/>
      <color rgb="FFFFFF99"/>
      <color rgb="FFFFFF66"/>
      <color rgb="FFFFCC99"/>
      <color rgb="FF99FF99"/>
      <color rgb="FFFFFFFF"/>
      <color rgb="FFFFCCFF"/>
      <color rgb="FF99CCFF"/>
      <color rgb="FFCCE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22/11/relationships/FeaturePropertyBag" Target="featurePropertyBag/featurePropertyBag.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36</xdr:col>
      <xdr:colOff>115006</xdr:colOff>
      <xdr:row>172</xdr:row>
      <xdr:rowOff>308329</xdr:rowOff>
    </xdr:from>
    <xdr:to>
      <xdr:col>40</xdr:col>
      <xdr:colOff>1</xdr:colOff>
      <xdr:row>172</xdr:row>
      <xdr:rowOff>522113</xdr:rowOff>
    </xdr:to>
    <xdr:sp macro="" textlink="">
      <xdr:nvSpPr>
        <xdr:cNvPr id="153" name="テキスト ボックス 152">
          <a:extLst>
            <a:ext uri="{FF2B5EF4-FFF2-40B4-BE49-F238E27FC236}">
              <a16:creationId xmlns:a16="http://schemas.microsoft.com/office/drawing/2014/main" id="{00000000-0008-0000-0000-000099000000}"/>
            </a:ext>
          </a:extLst>
        </xdr:cNvPr>
        <xdr:cNvSpPr txBox="1"/>
      </xdr:nvSpPr>
      <xdr:spPr>
        <a:xfrm>
          <a:off x="6134806" y="36846229"/>
          <a:ext cx="570795" cy="2137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rgbClr val="FF0000"/>
              </a:solidFill>
            </a:rPr>
            <a:t>トマト</a:t>
          </a:r>
        </a:p>
      </xdr:txBody>
    </xdr:sp>
    <xdr:clientData/>
  </xdr:twoCellAnchor>
  <xdr:twoCellAnchor>
    <xdr:from>
      <xdr:col>43</xdr:col>
      <xdr:colOff>0</xdr:colOff>
      <xdr:row>2</xdr:row>
      <xdr:rowOff>0</xdr:rowOff>
    </xdr:from>
    <xdr:to>
      <xdr:col>77</xdr:col>
      <xdr:colOff>30479</xdr:colOff>
      <xdr:row>5</xdr:row>
      <xdr:rowOff>97155</xdr:rowOff>
    </xdr:to>
    <xdr:sp macro="" textlink="">
      <xdr:nvSpPr>
        <xdr:cNvPr id="3" name="テキスト ボックス 2">
          <a:extLst>
            <a:ext uri="{FF2B5EF4-FFF2-40B4-BE49-F238E27FC236}">
              <a16:creationId xmlns:a16="http://schemas.microsoft.com/office/drawing/2014/main" id="{4DA1B16F-3958-4A2D-B9B0-2D3E76513AEF}"/>
            </a:ext>
          </a:extLst>
        </xdr:cNvPr>
        <xdr:cNvSpPr txBox="1"/>
      </xdr:nvSpPr>
      <xdr:spPr>
        <a:xfrm>
          <a:off x="6438900" y="541020"/>
          <a:ext cx="5212079" cy="1034415"/>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aseline="0">
              <a:solidFill>
                <a:schemeClr val="tx1"/>
              </a:solidFill>
              <a:latin typeface="Meiryo UI" panose="020B0604030504040204" pitchFamily="50" charset="-128"/>
              <a:ea typeface="Meiryo UI" panose="020B0604030504040204" pitchFamily="50" charset="-128"/>
            </a:rPr>
            <a:t>①</a:t>
          </a:r>
          <a:r>
            <a:rPr kumimoji="1" lang="ja-JP" altLang="en-US" sz="1050">
              <a:solidFill>
                <a:schemeClr val="tx1"/>
              </a:solidFill>
              <a:latin typeface="Meiryo UI" panose="020B0604030504040204" pitchFamily="50" charset="-128"/>
              <a:ea typeface="Meiryo UI" panose="020B0604030504040204" pitchFamily="50" charset="-128"/>
            </a:rPr>
            <a:t>連名で申請する場合は、連名で記載する全員が認定農業者であることが必要です。</a:t>
          </a:r>
          <a:endParaRPr kumimoji="1" lang="en-US" altLang="ja-JP" sz="1050">
            <a:solidFill>
              <a:schemeClr val="tx1"/>
            </a:solidFill>
            <a:latin typeface="Meiryo UI" panose="020B0604030504040204" pitchFamily="50" charset="-128"/>
            <a:ea typeface="Meiryo UI" panose="020B0604030504040204" pitchFamily="50" charset="-128"/>
          </a:endParaRPr>
        </a:p>
        <a:p>
          <a:r>
            <a:rPr kumimoji="1" lang="ja-JP" altLang="en-US" sz="1050">
              <a:solidFill>
                <a:schemeClr val="tx1"/>
              </a:solidFill>
              <a:latin typeface="Meiryo UI" panose="020B0604030504040204" pitchFamily="50" charset="-128"/>
              <a:ea typeface="Meiryo UI" panose="020B0604030504040204" pitchFamily="50" charset="-128"/>
            </a:rPr>
            <a:t>②ここでの住所は、「</a:t>
          </a:r>
          <a:r>
            <a:rPr kumimoji="1" lang="ja-JP" altLang="en-US" sz="1050" b="1">
              <a:solidFill>
                <a:schemeClr val="tx1"/>
              </a:solidFill>
              <a:latin typeface="Meiryo UI" panose="020B0604030504040204" pitchFamily="50" charset="-128"/>
              <a:ea typeface="Meiryo UI" panose="020B0604030504040204" pitchFamily="50" charset="-128"/>
            </a:rPr>
            <a:t>居住地（住民票上の住所）</a:t>
          </a:r>
          <a:r>
            <a:rPr kumimoji="1" lang="ja-JP" altLang="en-US" sz="1050">
              <a:solidFill>
                <a:schemeClr val="tx1"/>
              </a:solidFill>
              <a:latin typeface="Meiryo UI" panose="020B0604030504040204" pitchFamily="50" charset="-128"/>
              <a:ea typeface="Meiryo UI" panose="020B0604030504040204" pitchFamily="50" charset="-128"/>
            </a:rPr>
            <a:t>」を記載してください。</a:t>
          </a:r>
          <a:endParaRPr kumimoji="1" lang="en-US" altLang="ja-JP" sz="1050">
            <a:solidFill>
              <a:schemeClr val="tx1"/>
            </a:solidFill>
            <a:latin typeface="Meiryo UI" panose="020B0604030504040204" pitchFamily="50" charset="-128"/>
            <a:ea typeface="Meiryo UI" panose="020B0604030504040204" pitchFamily="50" charset="-128"/>
          </a:endParaRPr>
        </a:p>
        <a:p>
          <a:r>
            <a:rPr kumimoji="1" lang="ja-JP" altLang="en-US" sz="1050">
              <a:solidFill>
                <a:schemeClr val="tx1"/>
              </a:solidFill>
              <a:latin typeface="Meiryo UI" panose="020B0604030504040204" pitchFamily="50" charset="-128"/>
              <a:ea typeface="Meiryo UI" panose="020B0604030504040204" pitchFamily="50" charset="-128"/>
            </a:rPr>
            <a:t>③広域認定者の場合は、認定農業者・見なす者・相当者の欄に「広域認定（〇〇市、〇〇市）」と記載してください。</a:t>
          </a:r>
        </a:p>
      </xdr:txBody>
    </xdr:sp>
    <xdr:clientData/>
  </xdr:twoCellAnchor>
  <xdr:twoCellAnchor>
    <xdr:from>
      <xdr:col>43</xdr:col>
      <xdr:colOff>0</xdr:colOff>
      <xdr:row>6</xdr:row>
      <xdr:rowOff>0</xdr:rowOff>
    </xdr:from>
    <xdr:to>
      <xdr:col>63</xdr:col>
      <xdr:colOff>30480</xdr:colOff>
      <xdr:row>8</xdr:row>
      <xdr:rowOff>22860</xdr:rowOff>
    </xdr:to>
    <xdr:sp macro="" textlink="">
      <xdr:nvSpPr>
        <xdr:cNvPr id="4" name="テキスト ボックス 3">
          <a:extLst>
            <a:ext uri="{FF2B5EF4-FFF2-40B4-BE49-F238E27FC236}">
              <a16:creationId xmlns:a16="http://schemas.microsoft.com/office/drawing/2014/main" id="{45DFAE73-6513-41BB-93F8-E85AE316FEA0}"/>
            </a:ext>
          </a:extLst>
        </xdr:cNvPr>
        <xdr:cNvSpPr txBox="1"/>
      </xdr:nvSpPr>
      <xdr:spPr>
        <a:xfrm>
          <a:off x="6438900" y="1790700"/>
          <a:ext cx="3078480" cy="64770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aseline="0">
              <a:solidFill>
                <a:sysClr val="windowText" lastClr="000000"/>
              </a:solidFill>
              <a:latin typeface="Meiryo UI" panose="020B0604030504040204" pitchFamily="50" charset="-128"/>
              <a:ea typeface="Meiryo UI" panose="020B0604030504040204" pitchFamily="50" charset="-128"/>
            </a:rPr>
            <a:t>共同申請者は事業実施主体になり得ますが、家族経営協定のみの場合は事業実施主体になれません。</a:t>
          </a:r>
          <a:endParaRPr kumimoji="1" lang="ja-JP" altLang="en-US" sz="105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9</xdr:row>
      <xdr:rowOff>0</xdr:rowOff>
    </xdr:from>
    <xdr:to>
      <xdr:col>62</xdr:col>
      <xdr:colOff>57995</xdr:colOff>
      <xdr:row>17</xdr:row>
      <xdr:rowOff>8933</xdr:rowOff>
    </xdr:to>
    <xdr:sp macro="" textlink="">
      <xdr:nvSpPr>
        <xdr:cNvPr id="10" name="テキスト ボックス 9">
          <a:extLst>
            <a:ext uri="{FF2B5EF4-FFF2-40B4-BE49-F238E27FC236}">
              <a16:creationId xmlns:a16="http://schemas.microsoft.com/office/drawing/2014/main" id="{341088A8-B84A-484F-9A06-1FE9F2EC5CFC}"/>
            </a:ext>
            <a:ext uri="{147F2762-F138-4A5C-976F-8EAC2B608ADB}">
              <a16:predDERef xmlns:a16="http://schemas.microsoft.com/office/drawing/2014/main" pred="{00000000-0008-0000-0000-000050000000}"/>
            </a:ext>
          </a:extLst>
        </xdr:cNvPr>
        <xdr:cNvSpPr txBox="1"/>
      </xdr:nvSpPr>
      <xdr:spPr>
        <a:xfrm>
          <a:off x="6438900" y="2727960"/>
          <a:ext cx="2953595" cy="2797853"/>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u="sng">
              <a:solidFill>
                <a:schemeClr val="tx1"/>
              </a:solidFill>
              <a:latin typeface="Meiryo UI" panose="020B0604030504040204" pitchFamily="50" charset="-128"/>
              <a:ea typeface="Meiryo UI" panose="020B0604030504040204" pitchFamily="50" charset="-128"/>
            </a:rPr>
            <a:t>事業メニュー</a:t>
          </a:r>
          <a:r>
            <a:rPr kumimoji="1" lang="ja-JP" altLang="en-US" sz="1050">
              <a:solidFill>
                <a:schemeClr val="tx1"/>
              </a:solidFill>
              <a:latin typeface="Meiryo UI" panose="020B0604030504040204" pitchFamily="50" charset="-128"/>
              <a:ea typeface="Meiryo UI" panose="020B0604030504040204" pitchFamily="50" charset="-128"/>
            </a:rPr>
            <a:t>は、</a:t>
          </a:r>
          <a:r>
            <a:rPr kumimoji="1" lang="ja-JP" altLang="en-US" sz="1050" b="0">
              <a:solidFill>
                <a:schemeClr val="tx1"/>
              </a:solidFill>
              <a:latin typeface="Meiryo UI" panose="020B0604030504040204" pitchFamily="50" charset="-128"/>
              <a:ea typeface="Meiryo UI" panose="020B0604030504040204" pitchFamily="50" charset="-128"/>
            </a:rPr>
            <a:t>事業実施要領「別表</a:t>
          </a:r>
          <a:r>
            <a:rPr kumimoji="1" lang="en-US" altLang="ja-JP" sz="1050" b="0">
              <a:solidFill>
                <a:schemeClr val="tx1"/>
              </a:solidFill>
              <a:latin typeface="Meiryo UI" panose="020B0604030504040204" pitchFamily="50" charset="-128"/>
              <a:ea typeface="Meiryo UI" panose="020B0604030504040204" pitchFamily="50" charset="-128"/>
            </a:rPr>
            <a:t>1</a:t>
          </a:r>
          <a:r>
            <a:rPr kumimoji="1" lang="ja-JP" altLang="en-US" sz="1050" b="0">
              <a:solidFill>
                <a:schemeClr val="tx1"/>
              </a:solidFill>
              <a:latin typeface="Meiryo UI" panose="020B0604030504040204" pitchFamily="50" charset="-128"/>
              <a:ea typeface="Meiryo UI" panose="020B0604030504040204" pitchFamily="50" charset="-128"/>
            </a:rPr>
            <a:t>」</a:t>
          </a:r>
          <a:r>
            <a:rPr kumimoji="1" lang="ja-JP" altLang="en-US" sz="1050">
              <a:solidFill>
                <a:schemeClr val="tx1"/>
              </a:solidFill>
              <a:latin typeface="Meiryo UI" panose="020B0604030504040204" pitchFamily="50" charset="-128"/>
              <a:ea typeface="Meiryo UI" panose="020B0604030504040204" pitchFamily="50" charset="-128"/>
            </a:rPr>
            <a:t>の</a:t>
          </a:r>
        </a:p>
        <a:p>
          <a:r>
            <a:rPr kumimoji="1" lang="en-US" altLang="ja-JP" sz="1050" b="1">
              <a:solidFill>
                <a:schemeClr val="tx1"/>
              </a:solidFill>
              <a:latin typeface="Meiryo UI" panose="020B0604030504040204" pitchFamily="50" charset="-128"/>
              <a:ea typeface="Meiryo UI" panose="020B0604030504040204" pitchFamily="50" charset="-128"/>
            </a:rPr>
            <a:t>1</a:t>
          </a:r>
          <a:r>
            <a:rPr kumimoji="1" lang="ja-JP" altLang="en-US" sz="1050" b="1">
              <a:solidFill>
                <a:schemeClr val="tx1"/>
              </a:solidFill>
              <a:latin typeface="Meiryo UI" panose="020B0604030504040204" pitchFamily="50" charset="-128"/>
              <a:ea typeface="Meiryo UI" panose="020B0604030504040204" pitchFamily="50" charset="-128"/>
            </a:rPr>
            <a:t>経営力の強化</a:t>
          </a:r>
        </a:p>
        <a:p>
          <a:r>
            <a:rPr kumimoji="1" lang="en-US" altLang="ja-JP" sz="1050" b="1">
              <a:solidFill>
                <a:schemeClr val="tx1"/>
              </a:solidFill>
              <a:latin typeface="Meiryo UI" panose="020B0604030504040204" pitchFamily="50" charset="-128"/>
              <a:ea typeface="Meiryo UI" panose="020B0604030504040204" pitchFamily="50" charset="-128"/>
            </a:rPr>
            <a:t>2</a:t>
          </a:r>
          <a:r>
            <a:rPr kumimoji="1" lang="ja-JP" altLang="en-US" sz="1050" b="1">
              <a:solidFill>
                <a:schemeClr val="tx1"/>
              </a:solidFill>
              <a:latin typeface="Meiryo UI" panose="020B0604030504040204" pitchFamily="50" charset="-128"/>
              <a:ea typeface="Meiryo UI" panose="020B0604030504040204" pitchFamily="50" charset="-128"/>
            </a:rPr>
            <a:t>新技術の導入</a:t>
          </a:r>
        </a:p>
        <a:p>
          <a:r>
            <a:rPr kumimoji="1" lang="en-US" altLang="ja-JP" sz="1050" b="1">
              <a:solidFill>
                <a:schemeClr val="tx1"/>
              </a:solidFill>
              <a:latin typeface="Meiryo UI" panose="020B0604030504040204" pitchFamily="50" charset="-128"/>
              <a:ea typeface="Meiryo UI" panose="020B0604030504040204" pitchFamily="50" charset="-128"/>
            </a:rPr>
            <a:t>3</a:t>
          </a:r>
          <a:r>
            <a:rPr kumimoji="1" lang="ja-JP" altLang="en-US" sz="1050" b="1">
              <a:solidFill>
                <a:schemeClr val="tx1"/>
              </a:solidFill>
              <a:latin typeface="Meiryo UI" panose="020B0604030504040204" pitchFamily="50" charset="-128"/>
              <a:ea typeface="Meiryo UI" panose="020B0604030504040204" pitchFamily="50" charset="-128"/>
            </a:rPr>
            <a:t>生産基盤の高度化</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4</a:t>
          </a:r>
          <a:r>
            <a:rPr kumimoji="1" lang="ja-JP" altLang="en-US" sz="1050" b="1">
              <a:solidFill>
                <a:schemeClr val="tx1"/>
              </a:solidFill>
              <a:latin typeface="Meiryo UI" panose="020B0604030504040204" pitchFamily="50" charset="-128"/>
              <a:ea typeface="Meiryo UI" panose="020B0604030504040204" pitchFamily="50" charset="-128"/>
            </a:rPr>
            <a:t>既存施設の改修</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5</a:t>
          </a:r>
          <a:r>
            <a:rPr kumimoji="1" lang="ja-JP" altLang="en-US" sz="1050" b="1">
              <a:solidFill>
                <a:schemeClr val="tx1"/>
              </a:solidFill>
              <a:latin typeface="Meiryo UI" panose="020B0604030504040204" pitchFamily="50" charset="-128"/>
              <a:ea typeface="Meiryo UI" panose="020B0604030504040204" pitchFamily="50" charset="-128"/>
            </a:rPr>
            <a:t>温室効果ガスの排出削減</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6</a:t>
          </a:r>
          <a:r>
            <a:rPr kumimoji="1" lang="ja-JP" altLang="en-US" sz="1050" b="1">
              <a:solidFill>
                <a:schemeClr val="tx1"/>
              </a:solidFill>
              <a:latin typeface="Meiryo UI" panose="020B0604030504040204" pitchFamily="50" charset="-128"/>
              <a:ea typeface="Meiryo UI" panose="020B0604030504040204" pitchFamily="50" charset="-128"/>
            </a:rPr>
            <a:t>労働環境の快適化</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7</a:t>
          </a:r>
          <a:r>
            <a:rPr kumimoji="1" lang="ja-JP" altLang="en-US" sz="1050" b="1">
              <a:solidFill>
                <a:schemeClr val="tx1"/>
              </a:solidFill>
              <a:latin typeface="Meiryo UI" panose="020B0604030504040204" pitchFamily="50" charset="-128"/>
              <a:ea typeface="Meiryo UI" panose="020B0604030504040204" pitchFamily="50" charset="-128"/>
            </a:rPr>
            <a:t>経営の広域化</a:t>
          </a:r>
        </a:p>
        <a:p>
          <a:r>
            <a:rPr kumimoji="1" lang="ja-JP" altLang="en-US" sz="1050">
              <a:solidFill>
                <a:schemeClr val="tx1"/>
              </a:solidFill>
              <a:latin typeface="Meiryo UI" panose="020B0604030504040204" pitchFamily="50" charset="-128"/>
              <a:ea typeface="Meiryo UI" panose="020B0604030504040204" pitchFamily="50" charset="-128"/>
            </a:rPr>
            <a:t>　　もしくは、</a:t>
          </a:r>
        </a:p>
        <a:p>
          <a:r>
            <a:rPr kumimoji="1" lang="en-US" altLang="ja-JP" sz="1050" b="1">
              <a:solidFill>
                <a:schemeClr val="tx1"/>
              </a:solidFill>
              <a:latin typeface="Meiryo UI" panose="020B0604030504040204" pitchFamily="50" charset="-128"/>
              <a:ea typeface="Meiryo UI" panose="020B0604030504040204" pitchFamily="50" charset="-128"/>
            </a:rPr>
            <a:t>10</a:t>
          </a:r>
          <a:r>
            <a:rPr kumimoji="1" lang="ja-JP" altLang="en-US" sz="1050" b="1">
              <a:solidFill>
                <a:schemeClr val="tx1"/>
              </a:solidFill>
              <a:latin typeface="Meiryo UI" panose="020B0604030504040204" pitchFamily="50" charset="-128"/>
              <a:ea typeface="Meiryo UI" panose="020B0604030504040204" pitchFamily="50" charset="-128"/>
            </a:rPr>
            <a:t>国庫事業（都市農業振興特別対策事業）</a:t>
          </a:r>
        </a:p>
        <a:p>
          <a:endParaRPr kumimoji="1" lang="ja-JP" altLang="en-US" sz="1050">
            <a:solidFill>
              <a:schemeClr val="tx1"/>
            </a:solidFill>
            <a:latin typeface="Meiryo UI" panose="020B0604030504040204" pitchFamily="50" charset="-128"/>
            <a:ea typeface="Meiryo UI" panose="020B0604030504040204" pitchFamily="50" charset="-128"/>
          </a:endParaRPr>
        </a:p>
        <a:p>
          <a:r>
            <a:rPr kumimoji="1" lang="ja-JP" altLang="en-US" sz="1050">
              <a:solidFill>
                <a:schemeClr val="tx1"/>
              </a:solidFill>
              <a:latin typeface="Meiryo UI" panose="020B0604030504040204" pitchFamily="50" charset="-128"/>
              <a:ea typeface="Meiryo UI" panose="020B0604030504040204" pitchFamily="50" charset="-128"/>
            </a:rPr>
            <a:t>のいずれか該当する項目を選択</a:t>
          </a:r>
        </a:p>
      </xdr:txBody>
    </xdr:sp>
    <xdr:clientData/>
  </xdr:twoCellAnchor>
  <xdr:twoCellAnchor>
    <xdr:from>
      <xdr:col>43</xdr:col>
      <xdr:colOff>0</xdr:colOff>
      <xdr:row>21</xdr:row>
      <xdr:rowOff>0</xdr:rowOff>
    </xdr:from>
    <xdr:to>
      <xdr:col>57</xdr:col>
      <xdr:colOff>68579</xdr:colOff>
      <xdr:row>37</xdr:row>
      <xdr:rowOff>0</xdr:rowOff>
    </xdr:to>
    <xdr:sp macro="" textlink="">
      <xdr:nvSpPr>
        <xdr:cNvPr id="12" name="テキスト ボックス 11">
          <a:extLst>
            <a:ext uri="{FF2B5EF4-FFF2-40B4-BE49-F238E27FC236}">
              <a16:creationId xmlns:a16="http://schemas.microsoft.com/office/drawing/2014/main" id="{C9941A16-05F9-40B1-8704-8B786C50C142}"/>
            </a:ext>
            <a:ext uri="{147F2762-F138-4A5C-976F-8EAC2B608ADB}">
              <a16:predDERef xmlns:a16="http://schemas.microsoft.com/office/drawing/2014/main" pred="{00000000-0008-0000-0000-000050000000}"/>
            </a:ext>
          </a:extLst>
        </xdr:cNvPr>
        <xdr:cNvSpPr txBox="1"/>
      </xdr:nvSpPr>
      <xdr:spPr>
        <a:xfrm>
          <a:off x="6438900" y="7086600"/>
          <a:ext cx="2202179" cy="365760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latin typeface="Meiryo UI" panose="020B0604030504040204" pitchFamily="50" charset="-128"/>
              <a:ea typeface="Meiryo UI" panose="020B0604030504040204" pitchFamily="50" charset="-128"/>
            </a:rPr>
            <a:t>施設等の左欄にて事業メニューを選択してください。</a:t>
          </a:r>
          <a:endParaRPr kumimoji="1" lang="en-US" altLang="ja-JP" sz="1050" u="sng">
            <a:latin typeface="Meiryo UI" panose="020B0604030504040204" pitchFamily="50" charset="-128"/>
            <a:ea typeface="Meiryo UI" panose="020B0604030504040204" pitchFamily="50" charset="-128"/>
          </a:endParaRPr>
        </a:p>
        <a:p>
          <a:endParaRPr kumimoji="1" lang="en-US" altLang="ja-JP" sz="1050" u="sng">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事業メニューは実施要領「別表</a:t>
          </a:r>
          <a:r>
            <a:rPr kumimoji="1" lang="en-US" altLang="ja-JP" sz="1050" b="0">
              <a:latin typeface="Meiryo UI" panose="020B0604030504040204" pitchFamily="50" charset="-128"/>
              <a:ea typeface="Meiryo UI" panose="020B0604030504040204" pitchFamily="50" charset="-128"/>
            </a:rPr>
            <a:t>1</a:t>
          </a:r>
          <a:r>
            <a:rPr kumimoji="1" lang="ja-JP" altLang="en-US" sz="1050" b="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の</a:t>
          </a:r>
        </a:p>
        <a:p>
          <a:r>
            <a:rPr kumimoji="1" lang="en-US" altLang="ja-JP" sz="1050" b="1">
              <a:latin typeface="Meiryo UI" panose="020B0604030504040204" pitchFamily="50" charset="-128"/>
              <a:ea typeface="Meiryo UI" panose="020B0604030504040204" pitchFamily="50" charset="-128"/>
            </a:rPr>
            <a:t>1</a:t>
          </a:r>
          <a:r>
            <a:rPr kumimoji="1" lang="ja-JP" altLang="en-US" sz="1050" b="1">
              <a:latin typeface="Meiryo UI" panose="020B0604030504040204" pitchFamily="50" charset="-128"/>
              <a:ea typeface="Meiryo UI" panose="020B0604030504040204" pitchFamily="50" charset="-128"/>
            </a:rPr>
            <a:t>経営力の強化</a:t>
          </a:r>
        </a:p>
        <a:p>
          <a:r>
            <a:rPr kumimoji="1" lang="en-US" altLang="ja-JP" sz="1050" b="1">
              <a:latin typeface="Meiryo UI" panose="020B0604030504040204" pitchFamily="50" charset="-128"/>
              <a:ea typeface="Meiryo UI" panose="020B0604030504040204" pitchFamily="50" charset="-128"/>
            </a:rPr>
            <a:t>2</a:t>
          </a:r>
          <a:r>
            <a:rPr kumimoji="1" lang="ja-JP" altLang="en-US" sz="1050" b="1">
              <a:latin typeface="Meiryo UI" panose="020B0604030504040204" pitchFamily="50" charset="-128"/>
              <a:ea typeface="Meiryo UI" panose="020B0604030504040204" pitchFamily="50" charset="-128"/>
            </a:rPr>
            <a:t>新技術の導入</a:t>
          </a:r>
        </a:p>
        <a:p>
          <a:r>
            <a:rPr kumimoji="1" lang="en-US" altLang="ja-JP" sz="1050" b="1">
              <a:latin typeface="Meiryo UI" panose="020B0604030504040204" pitchFamily="50" charset="-128"/>
              <a:ea typeface="Meiryo UI" panose="020B0604030504040204" pitchFamily="50" charset="-128"/>
            </a:rPr>
            <a:t>3</a:t>
          </a:r>
          <a:r>
            <a:rPr kumimoji="1" lang="ja-JP" altLang="en-US" sz="1050" b="1">
              <a:latin typeface="Meiryo UI" panose="020B0604030504040204" pitchFamily="50" charset="-128"/>
              <a:ea typeface="Meiryo UI" panose="020B0604030504040204" pitchFamily="50" charset="-128"/>
            </a:rPr>
            <a:t>生産基盤の高度化</a:t>
          </a:r>
          <a:endParaRPr kumimoji="1" lang="en-US" altLang="ja-JP" sz="1050" b="1">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4</a:t>
          </a:r>
          <a:r>
            <a:rPr kumimoji="1" lang="ja-JP" altLang="en-US" sz="1050" b="1">
              <a:solidFill>
                <a:schemeClr val="tx1"/>
              </a:solidFill>
              <a:latin typeface="Meiryo UI" panose="020B0604030504040204" pitchFamily="50" charset="-128"/>
              <a:ea typeface="Meiryo UI" panose="020B0604030504040204" pitchFamily="50" charset="-128"/>
            </a:rPr>
            <a:t>既存施設の改修</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5</a:t>
          </a:r>
          <a:r>
            <a:rPr kumimoji="1" lang="ja-JP" altLang="en-US" sz="1050" b="1">
              <a:solidFill>
                <a:schemeClr val="tx1"/>
              </a:solidFill>
              <a:latin typeface="Meiryo UI" panose="020B0604030504040204" pitchFamily="50" charset="-128"/>
              <a:ea typeface="Meiryo UI" panose="020B0604030504040204" pitchFamily="50" charset="-128"/>
            </a:rPr>
            <a:t>温室効果ガスの排出削減</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6</a:t>
          </a:r>
          <a:r>
            <a:rPr kumimoji="1" lang="ja-JP" altLang="en-US" sz="1050" b="1">
              <a:solidFill>
                <a:schemeClr val="tx1"/>
              </a:solidFill>
              <a:latin typeface="Meiryo UI" panose="020B0604030504040204" pitchFamily="50" charset="-128"/>
              <a:ea typeface="Meiryo UI" panose="020B0604030504040204" pitchFamily="50" charset="-128"/>
            </a:rPr>
            <a:t>労働環境の快適化</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7</a:t>
          </a:r>
          <a:r>
            <a:rPr kumimoji="1" lang="ja-JP" altLang="en-US" sz="1050" b="1">
              <a:solidFill>
                <a:schemeClr val="tx1"/>
              </a:solidFill>
              <a:latin typeface="Meiryo UI" panose="020B0604030504040204" pitchFamily="50" charset="-128"/>
              <a:ea typeface="Meiryo UI" panose="020B0604030504040204" pitchFamily="50" charset="-128"/>
            </a:rPr>
            <a:t>経営の広域化</a:t>
          </a:r>
        </a:p>
        <a:p>
          <a:r>
            <a:rPr kumimoji="1" lang="ja-JP" altLang="en-US" sz="1050">
              <a:latin typeface="Meiryo UI" panose="020B0604030504040204" pitchFamily="50" charset="-128"/>
              <a:ea typeface="Meiryo UI" panose="020B0604030504040204" pitchFamily="50" charset="-128"/>
            </a:rPr>
            <a:t>　　もしくは、</a:t>
          </a:r>
        </a:p>
        <a:p>
          <a:r>
            <a:rPr kumimoji="1" lang="en-US" altLang="ja-JP" sz="1050" b="1">
              <a:latin typeface="Meiryo UI" panose="020B0604030504040204" pitchFamily="50" charset="-128"/>
              <a:ea typeface="Meiryo UI" panose="020B0604030504040204" pitchFamily="50" charset="-128"/>
            </a:rPr>
            <a:t>10</a:t>
          </a:r>
          <a:r>
            <a:rPr kumimoji="1" lang="ja-JP" altLang="en-US" sz="1050" b="1">
              <a:latin typeface="Meiryo UI" panose="020B0604030504040204" pitchFamily="50" charset="-128"/>
              <a:ea typeface="Meiryo UI" panose="020B0604030504040204" pitchFamily="50" charset="-128"/>
            </a:rPr>
            <a:t>国庫事業</a:t>
          </a:r>
          <a:endParaRPr kumimoji="1" lang="en-US" altLang="ja-JP" sz="1050" b="1">
            <a:latin typeface="Meiryo UI" panose="020B0604030504040204" pitchFamily="50" charset="-128"/>
            <a:ea typeface="Meiryo UI" panose="020B0604030504040204" pitchFamily="50" charset="-128"/>
          </a:endParaRPr>
        </a:p>
        <a:p>
          <a:endParaRPr kumimoji="1" lang="en-US" altLang="ja-JP" sz="1050" b="0">
            <a:solidFill>
              <a:srgbClr val="FF0000"/>
            </a:solidFill>
            <a:latin typeface="Meiryo UI" panose="020B0604030504040204" pitchFamily="50" charset="-128"/>
            <a:ea typeface="Meiryo UI" panose="020B0604030504040204" pitchFamily="50" charset="-128"/>
          </a:endParaRPr>
        </a:p>
        <a:p>
          <a:r>
            <a:rPr kumimoji="1" lang="en-US" altLang="ja-JP" sz="1050" b="0">
              <a:solidFill>
                <a:srgbClr val="FF0000"/>
              </a:solidFill>
              <a:latin typeface="Meiryo UI" panose="020B0604030504040204" pitchFamily="50" charset="-128"/>
              <a:ea typeface="Meiryo UI" panose="020B0604030504040204" pitchFamily="50" charset="-128"/>
            </a:rPr>
            <a:t>※</a:t>
          </a:r>
          <a:r>
            <a:rPr kumimoji="1" lang="ja-JP" altLang="en-US" sz="1050" b="0">
              <a:solidFill>
                <a:srgbClr val="FF0000"/>
              </a:solidFill>
              <a:latin typeface="Meiryo UI" panose="020B0604030504040204" pitchFamily="50" charset="-128"/>
              <a:ea typeface="Meiryo UI" panose="020B0604030504040204" pitchFamily="50" charset="-128"/>
            </a:rPr>
            <a:t>がついているメニューは費用対効果の算定が必要です。</a:t>
          </a:r>
        </a:p>
      </xdr:txBody>
    </xdr:sp>
    <xdr:clientData/>
  </xdr:twoCellAnchor>
  <xdr:twoCellAnchor>
    <xdr:from>
      <xdr:col>59</xdr:col>
      <xdr:colOff>0</xdr:colOff>
      <xdr:row>18</xdr:row>
      <xdr:rowOff>0</xdr:rowOff>
    </xdr:from>
    <xdr:to>
      <xdr:col>93</xdr:col>
      <xdr:colOff>152399</xdr:colOff>
      <xdr:row>46</xdr:row>
      <xdr:rowOff>211184</xdr:rowOff>
    </xdr:to>
    <xdr:sp macro="" textlink="">
      <xdr:nvSpPr>
        <xdr:cNvPr id="14" name="テキスト ボックス 13">
          <a:extLst>
            <a:ext uri="{FF2B5EF4-FFF2-40B4-BE49-F238E27FC236}">
              <a16:creationId xmlns:a16="http://schemas.microsoft.com/office/drawing/2014/main" id="{C3DF1461-30BB-4EC7-957B-C4801086A6B9}"/>
            </a:ext>
          </a:extLst>
        </xdr:cNvPr>
        <xdr:cNvSpPr txBox="1"/>
      </xdr:nvSpPr>
      <xdr:spPr>
        <a:xfrm>
          <a:off x="8877300" y="5974080"/>
          <a:ext cx="5333999" cy="8181704"/>
        </a:xfrm>
        <a:prstGeom prst="rect">
          <a:avLst/>
        </a:prstGeom>
        <a:solidFill>
          <a:schemeClr val="accent6">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Meiryo UI" panose="020B0604030504040204" pitchFamily="50" charset="-128"/>
              <a:ea typeface="Meiryo UI" panose="020B0604030504040204" pitchFamily="50" charset="-128"/>
            </a:rPr>
            <a:t>●通常</a:t>
          </a:r>
          <a:endParaRPr kumimoji="1" lang="en-US" altLang="ja-JP" sz="1000" b="1">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実施要領「別表</a:t>
          </a:r>
          <a:r>
            <a:rPr kumimoji="1" lang="en-US" altLang="ja-JP" sz="1000">
              <a:solidFill>
                <a:schemeClr val="tx1"/>
              </a:solidFill>
              <a:latin typeface="Meiryo UI" panose="020B0604030504040204" pitchFamily="50" charset="-128"/>
              <a:ea typeface="Meiryo UI" panose="020B0604030504040204" pitchFamily="50" charset="-128"/>
            </a:rPr>
            <a:t>2</a:t>
          </a:r>
          <a:r>
            <a:rPr kumimoji="1" lang="ja-JP" altLang="en-US" sz="1000">
              <a:solidFill>
                <a:schemeClr val="tx1"/>
              </a:solidFill>
              <a:latin typeface="Meiryo UI" panose="020B0604030504040204" pitchFamily="50" charset="-128"/>
              <a:ea typeface="Meiryo UI" panose="020B0604030504040204" pitchFamily="50" charset="-128"/>
            </a:rPr>
            <a:t>」の加算メニューが適用されない取組は、「通常」枠となります。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例）認証を取得していない農家がパイプハウスと暖房機のみ整備する場合</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スマート農業の</a:t>
          </a:r>
          <a:r>
            <a:rPr kumimoji="1" lang="ja-JP" altLang="en-US" sz="1000" b="1">
              <a:solidFill>
                <a:schemeClr val="tx1"/>
              </a:solidFill>
              <a:latin typeface="Meiryo UI" panose="020B0604030504040204" pitchFamily="50" charset="-128"/>
              <a:ea typeface="Meiryo UI" panose="020B0604030504040204" pitchFamily="50" charset="-128"/>
            </a:rPr>
            <a:t>導入</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記載例のように、</a:t>
          </a:r>
          <a:r>
            <a:rPr lang="ja-JP" altLang="ja-JP" sz="1000" u="sng">
              <a:solidFill>
                <a:schemeClr val="dk1"/>
              </a:solidFill>
              <a:effectLst/>
              <a:latin typeface="Meiryo UI" panose="020B0604030504040204" pitchFamily="50" charset="-128"/>
              <a:ea typeface="Meiryo UI" panose="020B0604030504040204" pitchFamily="50" charset="-128"/>
              <a:cs typeface="+mn-cs"/>
            </a:rPr>
            <a:t>農産物の</a:t>
          </a:r>
          <a:r>
            <a:rPr lang="ja-JP" altLang="en-US" sz="1000" u="sng">
              <a:solidFill>
                <a:schemeClr val="dk1"/>
              </a:solidFill>
              <a:effectLst/>
              <a:latin typeface="Meiryo UI" panose="020B0604030504040204" pitchFamily="50" charset="-128"/>
              <a:ea typeface="Meiryo UI" panose="020B0604030504040204" pitchFamily="50" charset="-128"/>
              <a:cs typeface="+mn-cs"/>
            </a:rPr>
            <a:t>生産性向上・</a:t>
          </a:r>
          <a:r>
            <a:rPr lang="ja-JP" altLang="ja-JP" sz="1000" u="sng">
              <a:solidFill>
                <a:schemeClr val="dk1"/>
              </a:solidFill>
              <a:effectLst/>
              <a:latin typeface="Meiryo UI" panose="020B0604030504040204" pitchFamily="50" charset="-128"/>
              <a:ea typeface="Meiryo UI" panose="020B0604030504040204" pitchFamily="50" charset="-128"/>
              <a:cs typeface="+mn-cs"/>
            </a:rPr>
            <a:t>高品質化</a:t>
          </a:r>
          <a:r>
            <a:rPr lang="ja-JP" altLang="en-US" sz="1000" u="sng">
              <a:solidFill>
                <a:schemeClr val="dk1"/>
              </a:solidFill>
              <a:effectLst/>
              <a:latin typeface="Meiryo UI" panose="020B0604030504040204" pitchFamily="50" charset="-128"/>
              <a:ea typeface="Meiryo UI" panose="020B0604030504040204" pitchFamily="50" charset="-128"/>
              <a:cs typeface="+mn-cs"/>
            </a:rPr>
            <a:t>や</a:t>
          </a:r>
          <a:r>
            <a:rPr lang="ja-JP" altLang="ja-JP" sz="1000" u="sng">
              <a:solidFill>
                <a:schemeClr val="dk1"/>
              </a:solidFill>
              <a:effectLst/>
              <a:latin typeface="Meiryo UI" panose="020B0604030504040204" pitchFamily="50" charset="-128"/>
              <a:ea typeface="Meiryo UI" panose="020B0604030504040204" pitchFamily="50" charset="-128"/>
              <a:cs typeface="+mn-cs"/>
            </a:rPr>
            <a:t>農作業の省力化</a:t>
          </a:r>
          <a:r>
            <a:rPr lang="ja-JP" altLang="en-US" sz="1000" u="sng">
              <a:solidFill>
                <a:schemeClr val="dk1"/>
              </a:solidFill>
              <a:effectLst/>
              <a:latin typeface="Meiryo UI" panose="020B0604030504040204" pitchFamily="50" charset="-128"/>
              <a:ea typeface="Meiryo UI" panose="020B0604030504040204" pitchFamily="50" charset="-128"/>
              <a:cs typeface="+mn-cs"/>
            </a:rPr>
            <a:t>の</a:t>
          </a:r>
          <a:r>
            <a:rPr lang="ja-JP" altLang="ja-JP" sz="1000" u="sng">
              <a:solidFill>
                <a:schemeClr val="dk1"/>
              </a:solidFill>
              <a:effectLst/>
              <a:latin typeface="Meiryo UI" panose="020B0604030504040204" pitchFamily="50" charset="-128"/>
              <a:ea typeface="Meiryo UI" panose="020B0604030504040204" pitchFamily="50" charset="-128"/>
              <a:cs typeface="+mn-cs"/>
            </a:rPr>
            <a:t>実現を目標とする取組（</a:t>
          </a:r>
          <a:r>
            <a:rPr kumimoji="1" lang="ja-JP" altLang="ja-JP" sz="1000" u="sng">
              <a:solidFill>
                <a:schemeClr val="dk1"/>
              </a:solidFill>
              <a:effectLst/>
              <a:latin typeface="Meiryo UI" panose="020B0604030504040204" pitchFamily="50" charset="-128"/>
              <a:ea typeface="Meiryo UI" panose="020B0604030504040204" pitchFamily="50" charset="-128"/>
              <a:cs typeface="+mn-cs"/>
            </a:rPr>
            <a:t>高度環境制御栽培施設や高度技術導入施設等で都が別途指定する生産施設）</a:t>
          </a:r>
          <a:r>
            <a:rPr kumimoji="1" lang="ja-JP" altLang="en-US" sz="1000">
              <a:latin typeface="Meiryo UI" panose="020B0604030504040204" pitchFamily="50" charset="-128"/>
              <a:ea typeface="Meiryo UI" panose="020B0604030504040204" pitchFamily="50" charset="-128"/>
            </a:rPr>
            <a:t>を導入する場合は、</a:t>
          </a:r>
          <a:r>
            <a:rPr kumimoji="1" lang="ja-JP" altLang="en-US" sz="1000" b="1">
              <a:solidFill>
                <a:srgbClr val="FF0000"/>
              </a:solidFill>
              <a:latin typeface="Meiryo UI" panose="020B0604030504040204" pitchFamily="50" charset="-128"/>
              <a:ea typeface="Meiryo UI" panose="020B0604030504040204" pitchFamily="50" charset="-128"/>
            </a:rPr>
            <a:t>施設・設備を一体としてスマート農業の導入の枠</a:t>
          </a:r>
          <a:r>
            <a:rPr kumimoji="1" lang="ja-JP" altLang="en-US" sz="1000">
              <a:latin typeface="Meiryo UI" panose="020B0604030504040204" pitchFamily="50" charset="-128"/>
              <a:ea typeface="Meiryo UI" panose="020B0604030504040204" pitchFamily="50" charset="-128"/>
            </a:rPr>
            <a:t>とします。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個別案件で何がスマート農業の推進枠に当てはまるか不明な場合は都担当者にお問合わせください。</a:t>
          </a:r>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●農業振興地域内農用地の利活用</a:t>
          </a:r>
          <a:endParaRPr kumimoji="1" lang="en-US" altLang="ja-JP" sz="100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sng">
              <a:solidFill>
                <a:sysClr val="windowText" lastClr="000000"/>
              </a:solidFill>
              <a:latin typeface="Meiryo UI" panose="020B0604030504040204" pitchFamily="50" charset="-128"/>
              <a:ea typeface="Meiryo UI" panose="020B0604030504040204" pitchFamily="50" charset="-128"/>
            </a:rPr>
            <a:t>施設等整備場所が「農振農用地」</a:t>
          </a:r>
          <a:r>
            <a:rPr kumimoji="1" lang="ja-JP" altLang="en-US" sz="1000">
              <a:latin typeface="Meiryo UI" panose="020B0604030504040204" pitchFamily="50" charset="-128"/>
              <a:ea typeface="Meiryo UI" panose="020B0604030504040204" pitchFamily="50" charset="-128"/>
            </a:rPr>
            <a:t>の場合は、</a:t>
          </a:r>
          <a:r>
            <a:rPr kumimoji="1" lang="ja-JP" altLang="ja-JP" sz="1000" b="1">
              <a:solidFill>
                <a:srgbClr val="FF0000"/>
              </a:solidFill>
              <a:effectLst/>
              <a:latin typeface="Meiryo UI" panose="020B0604030504040204" pitchFamily="50" charset="-128"/>
              <a:ea typeface="Meiryo UI" panose="020B0604030504040204" pitchFamily="50" charset="-128"/>
              <a:cs typeface="+mn-cs"/>
            </a:rPr>
            <a:t>農業振興地域内農用地の利活用</a:t>
          </a:r>
          <a:r>
            <a:rPr kumimoji="1" lang="ja-JP" altLang="en-US" sz="1000" b="1">
              <a:solidFill>
                <a:srgbClr val="FF0000"/>
              </a:solidFill>
              <a:effectLst/>
              <a:latin typeface="Meiryo UI" panose="020B0604030504040204" pitchFamily="50" charset="-128"/>
              <a:ea typeface="Meiryo UI" panose="020B0604030504040204" pitchFamily="50" charset="-128"/>
              <a:cs typeface="+mn-cs"/>
            </a:rPr>
            <a:t>の枠</a:t>
          </a:r>
          <a:r>
            <a:rPr kumimoji="1" lang="ja-JP" altLang="en-US" sz="1000" b="0">
              <a:solidFill>
                <a:sysClr val="windowText" lastClr="000000"/>
              </a:solidFill>
              <a:effectLst/>
              <a:latin typeface="Meiryo UI" panose="020B0604030504040204" pitchFamily="50" charset="-128"/>
              <a:ea typeface="Meiryo UI" panose="020B0604030504040204" pitchFamily="50" charset="-128"/>
              <a:cs typeface="+mn-cs"/>
            </a:rPr>
            <a:t>になります。</a:t>
          </a:r>
          <a:endParaRPr kumimoji="1" lang="en-US" altLang="ja-JP" sz="10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eiryo UI" panose="020B0604030504040204" pitchFamily="50" charset="-128"/>
              <a:ea typeface="Meiryo UI" panose="020B0604030504040204" pitchFamily="50" charset="-128"/>
            </a:rPr>
            <a:t>当該地が農振農用地であることが分かる書類（地図等）を合わせてご提出ください。</a:t>
          </a:r>
          <a:endParaRPr lang="en-US" altLang="ja-JP" sz="1000">
            <a:solidFill>
              <a:sysClr val="windowText" lastClr="000000"/>
            </a:solidFill>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u="sng">
              <a:solidFill>
                <a:sysClr val="windowText" lastClr="000000"/>
              </a:solidFill>
              <a:effectLst/>
              <a:latin typeface="Meiryo UI" panose="020B0604030504040204" pitchFamily="50" charset="-128"/>
              <a:ea typeface="Meiryo UI" panose="020B0604030504040204" pitchFamily="50" charset="-128"/>
            </a:rPr>
            <a:t>農振農用地でスマート農業の取組を行う場合</a:t>
          </a:r>
          <a:r>
            <a:rPr lang="ja-JP" altLang="en-US" sz="1000">
              <a:solidFill>
                <a:sysClr val="windowText" lastClr="000000"/>
              </a:solidFill>
              <a:effectLst/>
              <a:latin typeface="Meiryo UI" panose="020B0604030504040204" pitchFamily="50" charset="-128"/>
              <a:ea typeface="Meiryo UI" panose="020B0604030504040204" pitchFamily="50" charset="-128"/>
            </a:rPr>
            <a:t>は、</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農</a:t>
          </a:r>
          <a:r>
            <a:rPr kumimoji="1" lang="ja-JP" altLang="ja-JP" sz="1000" b="1">
              <a:solidFill>
                <a:schemeClr val="dk1"/>
              </a:solidFill>
              <a:effectLst/>
              <a:latin typeface="Meiryo UI" panose="020B0604030504040204" pitchFamily="50" charset="-128"/>
              <a:ea typeface="Meiryo UI" panose="020B0604030504040204" pitchFamily="50" charset="-128"/>
              <a:cs typeface="+mn-cs"/>
            </a:rPr>
            <a:t>業振興地域内農用地の利活用の枠</a:t>
          </a:r>
          <a:r>
            <a:rPr kumimoji="1" lang="ja-JP" altLang="en-US" sz="1000" b="0">
              <a:solidFill>
                <a:schemeClr val="dk1"/>
              </a:solidFill>
              <a:effectLst/>
              <a:latin typeface="Meiryo UI" panose="020B0604030504040204" pitchFamily="50" charset="-128"/>
              <a:ea typeface="Meiryo UI" panose="020B0604030504040204" pitchFamily="50" charset="-128"/>
              <a:cs typeface="+mn-cs"/>
            </a:rPr>
            <a:t>に記載してください。</a:t>
          </a:r>
          <a:endParaRPr kumimoji="1" lang="en-US" altLang="ja-JP" sz="10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latin typeface="Meiryo UI" panose="020B0604030504040204" pitchFamily="50" charset="-128"/>
              <a:ea typeface="Meiryo UI" panose="020B0604030504040204" pitchFamily="50" charset="-128"/>
            </a:rPr>
            <a:t>なお同一事業実施主体が、</a:t>
          </a:r>
          <a:r>
            <a:rPr lang="ja-JP" altLang="en-US" sz="1000" b="0" u="sng">
              <a:solidFill>
                <a:sysClr val="windowText" lastClr="000000"/>
              </a:solidFill>
              <a:effectLst/>
              <a:latin typeface="Meiryo UI" panose="020B0604030504040204" pitchFamily="50" charset="-128"/>
              <a:ea typeface="Meiryo UI" panose="020B0604030504040204" pitchFamily="50" charset="-128"/>
            </a:rPr>
            <a:t>農振農用地と農振農用地以外に同時に施設等を整備する場合</a:t>
          </a:r>
          <a:r>
            <a:rPr lang="ja-JP" altLang="en-US" sz="1000" b="0">
              <a:solidFill>
                <a:sysClr val="windowText" lastClr="000000"/>
              </a:solidFill>
              <a:effectLst/>
              <a:latin typeface="Meiryo UI" panose="020B0604030504040204" pitchFamily="50" charset="-128"/>
              <a:ea typeface="Meiryo UI" panose="020B0604030504040204" pitchFamily="50" charset="-128"/>
            </a:rPr>
            <a:t>は、</a:t>
          </a:r>
          <a:r>
            <a:rPr lang="ja-JP" altLang="en-US" sz="1000" b="1">
              <a:solidFill>
                <a:srgbClr val="FF0000"/>
              </a:solidFill>
              <a:effectLst/>
              <a:latin typeface="Meiryo UI" panose="020B0604030504040204" pitchFamily="50" charset="-128"/>
              <a:ea typeface="Meiryo UI" panose="020B0604030504040204" pitchFamily="50" charset="-128"/>
            </a:rPr>
            <a:t>「通常」と「</a:t>
          </a:r>
          <a:r>
            <a:rPr kumimoji="1" lang="ja-JP" altLang="ja-JP" sz="1000" b="1">
              <a:solidFill>
                <a:srgbClr val="FF0000"/>
              </a:solidFill>
              <a:effectLst/>
              <a:latin typeface="Meiryo UI" panose="020B0604030504040204" pitchFamily="50" charset="-128"/>
              <a:ea typeface="Meiryo UI" panose="020B0604030504040204" pitchFamily="50" charset="-128"/>
              <a:cs typeface="+mn-cs"/>
            </a:rPr>
            <a:t>農業振興地域内農用地の利活用</a:t>
          </a:r>
          <a:r>
            <a:rPr kumimoji="1" lang="ja-JP" altLang="en-US" sz="1000" b="1">
              <a:solidFill>
                <a:srgbClr val="FF0000"/>
              </a:solidFill>
              <a:effectLst/>
              <a:latin typeface="Meiryo UI" panose="020B0604030504040204" pitchFamily="50" charset="-128"/>
              <a:ea typeface="Meiryo UI" panose="020B0604030504040204" pitchFamily="50" charset="-128"/>
              <a:cs typeface="+mn-cs"/>
            </a:rPr>
            <a:t>」に分けて記載</a:t>
          </a:r>
          <a:r>
            <a:rPr kumimoji="1" lang="ja-JP" altLang="en-US" sz="1000" b="0">
              <a:solidFill>
                <a:sysClr val="windowText" lastClr="000000"/>
              </a:solidFill>
              <a:effectLst/>
              <a:latin typeface="Meiryo UI" panose="020B0604030504040204" pitchFamily="50" charset="-128"/>
              <a:ea typeface="Meiryo UI" panose="020B0604030504040204" pitchFamily="50" charset="-128"/>
              <a:cs typeface="+mn-cs"/>
            </a:rPr>
            <a:t>してください。</a:t>
          </a:r>
          <a:endParaRPr lang="ja-JP" altLang="ja-JP" sz="1000" b="0">
            <a:solidFill>
              <a:sysClr val="windowText" lastClr="000000"/>
            </a:solidFill>
            <a:effectLst/>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a:t>
          </a:r>
          <a:r>
            <a:rPr kumimoji="1" lang="ja-JP" altLang="en-US" sz="1000" b="1">
              <a:solidFill>
                <a:schemeClr val="tx1"/>
              </a:solidFill>
              <a:latin typeface="Meiryo UI" panose="020B0604030504040204" pitchFamily="50" charset="-128"/>
              <a:ea typeface="Meiryo UI" panose="020B0604030504040204" pitchFamily="50" charset="-128"/>
            </a:rPr>
            <a:t>再生可能エネルギーの利用促進</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太陽光発電設備及び蓄電池並びに電動機械機器等を一体的に整備する場合は、</a:t>
          </a:r>
          <a:r>
            <a:rPr kumimoji="1" lang="ja-JP" altLang="en-US" sz="1000" b="1">
              <a:solidFill>
                <a:srgbClr val="FF0000"/>
              </a:solidFill>
              <a:latin typeface="Meiryo UI" panose="020B0604030504040204" pitchFamily="50" charset="-128"/>
              <a:ea typeface="Meiryo UI" panose="020B0604030504040204" pitchFamily="50" charset="-128"/>
            </a:rPr>
            <a:t>再生可能エネルギーの利用促進の枠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なお、電動機械機器等に内蔵された蓄電池も上記の蓄電池に該当するものとするが、その効力は、同時に導入する場合の蓄電池を内蔵していない電動機械機器等まで加算対象として及ぶものではありません。</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例）太陽光パネル・蓄電池内蔵の管理機・保冷庫を導入する場合</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　　　→太陽光パネル・蓄電池内蔵の管理機：</a:t>
          </a:r>
          <a:r>
            <a:rPr kumimoji="1" lang="en-US" altLang="ja-JP" sz="1000">
              <a:solidFill>
                <a:schemeClr val="tx1"/>
              </a:solidFill>
              <a:latin typeface="Meiryo UI" panose="020B0604030504040204" pitchFamily="50" charset="-128"/>
              <a:ea typeface="Meiryo UI" panose="020B0604030504040204" pitchFamily="50" charset="-128"/>
            </a:rPr>
            <a:t>3/4</a:t>
          </a:r>
          <a:r>
            <a:rPr kumimoji="1" lang="ja-JP" altLang="en-US" sz="1000">
              <a:solidFill>
                <a:schemeClr val="tx1"/>
              </a:solidFill>
              <a:latin typeface="Meiryo UI" panose="020B0604030504040204" pitchFamily="50" charset="-128"/>
              <a:ea typeface="Meiryo UI" panose="020B0604030504040204" pitchFamily="50" charset="-128"/>
            </a:rPr>
            <a:t>、保冷庫：</a:t>
          </a:r>
          <a:r>
            <a:rPr kumimoji="1" lang="en-US" altLang="ja-JP" sz="1000">
              <a:solidFill>
                <a:schemeClr val="tx1"/>
              </a:solidFill>
              <a:latin typeface="Meiryo UI" panose="020B0604030504040204" pitchFamily="50" charset="-128"/>
              <a:ea typeface="Meiryo UI" panose="020B0604030504040204" pitchFamily="50" charset="-128"/>
            </a:rPr>
            <a:t>1/2</a:t>
          </a: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●生産工程の持続的改善及びエコ農産物等の生産拡大</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東京都エコ農産物認証を受けた生産者、有機</a:t>
          </a:r>
          <a:r>
            <a:rPr kumimoji="1" lang="en-US" altLang="ja-JP" sz="1000">
              <a:solidFill>
                <a:schemeClr val="tx1"/>
              </a:solidFill>
              <a:latin typeface="Meiryo UI" panose="020B0604030504040204" pitchFamily="50" charset="-128"/>
              <a:ea typeface="Meiryo UI" panose="020B0604030504040204" pitchFamily="50" charset="-128"/>
            </a:rPr>
            <a:t>JAS</a:t>
          </a:r>
          <a:r>
            <a:rPr kumimoji="1" lang="ja-JP" altLang="en-US" sz="1000">
              <a:solidFill>
                <a:schemeClr val="tx1"/>
              </a:solidFill>
              <a:latin typeface="Meiryo UI" panose="020B0604030504040204" pitchFamily="50" charset="-128"/>
              <a:ea typeface="Meiryo UI" panose="020B0604030504040204" pitchFamily="50" charset="-128"/>
            </a:rPr>
            <a:t>認証事業者又は</a:t>
          </a:r>
          <a:r>
            <a:rPr kumimoji="1" lang="en-US" altLang="ja-JP" sz="1000">
              <a:solidFill>
                <a:schemeClr val="tx1"/>
              </a:solidFill>
              <a:latin typeface="Meiryo UI" panose="020B0604030504040204" pitchFamily="50" charset="-128"/>
              <a:ea typeface="Meiryo UI" panose="020B0604030504040204" pitchFamily="50" charset="-128"/>
            </a:rPr>
            <a:t>GAP</a:t>
          </a:r>
          <a:r>
            <a:rPr kumimoji="1" lang="ja-JP" altLang="en-US" sz="1000">
              <a:solidFill>
                <a:schemeClr val="tx1"/>
              </a:solidFill>
              <a:latin typeface="Meiryo UI" panose="020B0604030504040204" pitchFamily="50" charset="-128"/>
              <a:ea typeface="Meiryo UI" panose="020B0604030504040204" pitchFamily="50" charset="-128"/>
            </a:rPr>
            <a:t>認証の取得者が事業実施主体の場合は、</a:t>
          </a:r>
          <a:r>
            <a:rPr kumimoji="1" lang="ja-JP" altLang="en-US" sz="1000" b="1">
              <a:solidFill>
                <a:srgbClr val="FF0000"/>
              </a:solidFill>
              <a:latin typeface="Meiryo UI" panose="020B0604030504040204" pitchFamily="50" charset="-128"/>
              <a:ea typeface="Meiryo UI" panose="020B0604030504040204" pitchFamily="50" charset="-128"/>
            </a:rPr>
            <a:t>生産工程の持続的改善及びエコ農産物等の生産拡大の枠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●労働環境の快適化促進</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エアコン、保健用空調、エアコン等が整備された休憩スペース、男女別トイレ、シャワー室を整備する場合、キャビネット付き（エアコン）トラクタを導入する場合は</a:t>
          </a:r>
          <a:r>
            <a:rPr kumimoji="1" lang="ja-JP" altLang="en-US" sz="1000" b="1">
              <a:solidFill>
                <a:srgbClr val="FF0000"/>
              </a:solidFill>
              <a:latin typeface="Meiryo UI" panose="020B0604030504040204" pitchFamily="50" charset="-128"/>
              <a:ea typeface="Meiryo UI" panose="020B0604030504040204" pitchFamily="50" charset="-128"/>
            </a:rPr>
            <a:t>労働環境の快適化促進の枠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なお、男女兼用トイレは通常枠とします。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●畜産経営体の経営力強化</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畜産業を主業とする経営体が事業度実施する場合は</a:t>
          </a:r>
          <a:r>
            <a:rPr kumimoji="1" lang="ja-JP" altLang="en-US" sz="1000" b="1">
              <a:solidFill>
                <a:srgbClr val="FF0000"/>
              </a:solidFill>
              <a:latin typeface="Meiryo UI" panose="020B0604030504040204" pitchFamily="50" charset="-128"/>
              <a:ea typeface="Meiryo UI" panose="020B0604030504040204" pitchFamily="50" charset="-128"/>
            </a:rPr>
            <a:t>畜産経営体の経営力強化の枠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43</xdr:col>
      <xdr:colOff>1</xdr:colOff>
      <xdr:row>40</xdr:row>
      <xdr:rowOff>0</xdr:rowOff>
    </xdr:from>
    <xdr:to>
      <xdr:col>58</xdr:col>
      <xdr:colOff>30481</xdr:colOff>
      <xdr:row>44</xdr:row>
      <xdr:rowOff>327660</xdr:rowOff>
    </xdr:to>
    <xdr:sp macro="" textlink="">
      <xdr:nvSpPr>
        <xdr:cNvPr id="17" name="テキスト ボックス 16">
          <a:extLst>
            <a:ext uri="{FF2B5EF4-FFF2-40B4-BE49-F238E27FC236}">
              <a16:creationId xmlns:a16="http://schemas.microsoft.com/office/drawing/2014/main" id="{2EAB3F30-EEBE-4A1B-8268-F6051767FEF5}"/>
            </a:ext>
          </a:extLst>
        </xdr:cNvPr>
        <xdr:cNvSpPr txBox="1"/>
      </xdr:nvSpPr>
      <xdr:spPr>
        <a:xfrm>
          <a:off x="6438901" y="11887200"/>
          <a:ext cx="2316480" cy="169926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選択目標の指標は、事業内容に沿った任意の１課題以上を選定する。</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事業メニュー</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生産基盤の高度化</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「既存施設の改修」</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「温室効果ガスの排出削減」</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「労働環境の快適化」</a:t>
          </a:r>
          <a:r>
            <a:rPr kumimoji="1" lang="ja-JP" altLang="en-US" sz="1050" b="0">
              <a:solidFill>
                <a:sysClr val="windowText" lastClr="000000"/>
              </a:solidFill>
              <a:effectLst/>
              <a:latin typeface="Meiryo UI" panose="020B0604030504040204" pitchFamily="50" charset="-128"/>
              <a:ea typeface="Meiryo UI" panose="020B0604030504040204" pitchFamily="50" charset="-128"/>
              <a:cs typeface="+mn-cs"/>
            </a:rPr>
            <a:t>を実施する場合は、</a:t>
          </a:r>
          <a:r>
            <a:rPr kumimoji="0" lang="ja-JP" altLang="en-US" sz="1050" b="0">
              <a:solidFill>
                <a:sysClr val="windowText" lastClr="000000"/>
              </a:solidFill>
              <a:effectLst/>
              <a:latin typeface="Meiryo UI" panose="020B0604030504040204" pitchFamily="50" charset="-128"/>
              <a:ea typeface="Meiryo UI" panose="020B0604030504040204" pitchFamily="50" charset="-128"/>
              <a:cs typeface="+mn-cs"/>
            </a:rPr>
            <a:t>選択目標を１課題以上選定する。</a:t>
          </a:r>
          <a:endParaRPr kumimoji="1" lang="en-US" altLang="ja-JP" sz="105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0</xdr:colOff>
      <xdr:row>48</xdr:row>
      <xdr:rowOff>0</xdr:rowOff>
    </xdr:from>
    <xdr:to>
      <xdr:col>71</xdr:col>
      <xdr:colOff>79205</xdr:colOff>
      <xdr:row>62</xdr:row>
      <xdr:rowOff>171985</xdr:rowOff>
    </xdr:to>
    <xdr:sp macro="" textlink="">
      <xdr:nvSpPr>
        <xdr:cNvPr id="20" name="テキスト ボックス 19">
          <a:extLst>
            <a:ext uri="{FF2B5EF4-FFF2-40B4-BE49-F238E27FC236}">
              <a16:creationId xmlns:a16="http://schemas.microsoft.com/office/drawing/2014/main" id="{31AB89C5-4275-4A5D-9FFF-EADAF658B4A5}"/>
            </a:ext>
          </a:extLst>
        </xdr:cNvPr>
        <xdr:cNvSpPr txBox="1"/>
      </xdr:nvSpPr>
      <xdr:spPr>
        <a:xfrm>
          <a:off x="6438900" y="14401800"/>
          <a:ext cx="4346405" cy="3372385"/>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過年度事業</a:t>
          </a:r>
          <a:r>
            <a:rPr kumimoji="1" lang="en-US" altLang="ja-JP" sz="1050" b="1">
              <a:solidFill>
                <a:sysClr val="windowText" lastClr="000000"/>
              </a:solidFill>
              <a:latin typeface="Meiryo UI" panose="020B0604030504040204" pitchFamily="50" charset="-128"/>
              <a:ea typeface="Meiryo UI" panose="020B0604030504040204" pitchFamily="50" charset="-128"/>
            </a:rPr>
            <a:t>】</a:t>
          </a:r>
        </a:p>
        <a:p>
          <a:r>
            <a:rPr kumimoji="1" lang="ja-JP" altLang="en-US" sz="1050" b="0">
              <a:solidFill>
                <a:sysClr val="windowText" lastClr="000000"/>
              </a:solidFill>
              <a:latin typeface="Meiryo UI" panose="020B0604030504040204" pitchFamily="50" charset="-128"/>
              <a:ea typeface="Meiryo UI" panose="020B0604030504040204" pitchFamily="50" charset="-128"/>
            </a:rPr>
            <a:t>○活力ある農業経営育成事業（</a:t>
          </a:r>
          <a:r>
            <a:rPr kumimoji="1" lang="en-US" altLang="ja-JP" sz="1050" b="0">
              <a:solidFill>
                <a:sysClr val="windowText" lastClr="000000"/>
              </a:solidFill>
              <a:latin typeface="Meiryo UI" panose="020B0604030504040204" pitchFamily="50" charset="-128"/>
              <a:ea typeface="Meiryo UI" panose="020B0604030504040204" pitchFamily="50" charset="-128"/>
            </a:rPr>
            <a:t>H10-H15</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活力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〇魅力ある都市農業育成対策事業（</a:t>
          </a:r>
          <a:r>
            <a:rPr kumimoji="1" lang="en-US" altLang="ja-JP" sz="1050">
              <a:solidFill>
                <a:sysClr val="windowText" lastClr="000000"/>
              </a:solidFill>
              <a:latin typeface="Meiryo UI" panose="020B0604030504040204" pitchFamily="50" charset="-128"/>
              <a:ea typeface="Meiryo UI" panose="020B0604030504040204" pitchFamily="50" charset="-128"/>
            </a:rPr>
            <a:t>H17-21</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魅力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〇都市農業経営パワーアップ事業（</a:t>
          </a:r>
          <a:r>
            <a:rPr kumimoji="1" lang="en-US" altLang="ja-JP" sz="1050">
              <a:solidFill>
                <a:sysClr val="windowText" lastClr="000000"/>
              </a:solidFill>
              <a:latin typeface="Meiryo UI" panose="020B0604030504040204" pitchFamily="50" charset="-128"/>
              <a:ea typeface="Meiryo UI" panose="020B0604030504040204" pitchFamily="50" charset="-128"/>
            </a:rPr>
            <a:t>H22-27)→</a:t>
          </a:r>
          <a:r>
            <a:rPr kumimoji="1" lang="en-US" altLang="ja-JP" sz="1050" b="1">
              <a:solidFill>
                <a:sysClr val="windowText" lastClr="000000"/>
              </a:solidFill>
              <a:latin typeface="Meiryo UI" panose="020B0604030504040204" pitchFamily="50" charset="-128"/>
              <a:ea typeface="Meiryo UI" panose="020B0604030504040204" pitchFamily="50" charset="-128"/>
            </a:rPr>
            <a:t>PU</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〇都市農業活性化支援事業（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H28-R2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活性化</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〇都市農業経営力強化事業（</a:t>
          </a:r>
          <a:r>
            <a:rPr kumimoji="1" lang="en-US" altLang="ja-JP" sz="1050" b="0">
              <a:solidFill>
                <a:sysClr val="windowText" lastClr="000000"/>
              </a:solidFill>
              <a:latin typeface="Meiryo UI" panose="020B0604030504040204" pitchFamily="50" charset="-128"/>
              <a:ea typeface="Meiryo UI" panose="020B0604030504040204" pitchFamily="50" charset="-128"/>
            </a:rPr>
            <a:t>R3-R6</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経営力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〇都市農地保全支援プロジェクト（</a:t>
          </a:r>
          <a:r>
            <a:rPr kumimoji="1" lang="en-US" altLang="ja-JP" sz="1050">
              <a:solidFill>
                <a:sysClr val="windowText" lastClr="000000"/>
              </a:solidFill>
              <a:latin typeface="Meiryo UI" panose="020B0604030504040204" pitchFamily="50" charset="-128"/>
              <a:ea typeface="Meiryo UI" panose="020B0604030504040204" pitchFamily="50" charset="-128"/>
            </a:rPr>
            <a:t>H26-R4)→</a:t>
          </a:r>
          <a:r>
            <a:rPr kumimoji="1" lang="ja-JP" altLang="en-US" sz="1050" b="1">
              <a:solidFill>
                <a:sysClr val="windowText" lastClr="000000"/>
              </a:solidFill>
              <a:latin typeface="Meiryo UI" panose="020B0604030504040204" pitchFamily="50" charset="-128"/>
              <a:ea typeface="Meiryo UI" panose="020B0604030504040204" pitchFamily="50" charset="-128"/>
            </a:rPr>
            <a:t>地プロ</a:t>
          </a:r>
        </a:p>
        <a:p>
          <a:r>
            <a:rPr kumimoji="1" lang="ja-JP" altLang="en-US" sz="1050">
              <a:solidFill>
                <a:sysClr val="windowText" lastClr="000000"/>
              </a:solidFill>
              <a:latin typeface="Meiryo UI" panose="020B0604030504040204" pitchFamily="50" charset="-128"/>
              <a:ea typeface="Meiryo UI" panose="020B0604030504040204" pitchFamily="50" charset="-128"/>
            </a:rPr>
            <a:t>〇農地の創出・再生支援事業（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H30-R4</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創出・再生</a:t>
          </a:r>
        </a:p>
        <a:p>
          <a:r>
            <a:rPr kumimoji="1" lang="ja-JP" altLang="en-US" sz="1050">
              <a:solidFill>
                <a:sysClr val="windowText" lastClr="000000"/>
              </a:solidFill>
              <a:latin typeface="Meiryo UI" panose="020B0604030504040204" pitchFamily="50" charset="-128"/>
              <a:ea typeface="Meiryo UI" panose="020B0604030504040204" pitchFamily="50" charset="-128"/>
            </a:rPr>
            <a:t>〇新販路開拓に向けた設備導入支援事業（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新販路</a:t>
          </a:r>
        </a:p>
        <a:p>
          <a:r>
            <a:rPr kumimoji="1" lang="ja-JP" altLang="en-US" sz="1050">
              <a:solidFill>
                <a:sysClr val="windowText" lastClr="000000"/>
              </a:solidFill>
              <a:latin typeface="Meiryo UI" panose="020B0604030504040204" pitchFamily="50" charset="-128"/>
              <a:ea typeface="Meiryo UI" panose="020B0604030504040204" pitchFamily="50" charset="-128"/>
            </a:rPr>
            <a:t>〇経営継続補助金（国庫）（</a:t>
          </a:r>
          <a:r>
            <a:rPr kumimoji="1" lang="en-US" altLang="ja-JP" sz="1050">
              <a:solidFill>
                <a:sysClr val="windowText" lastClr="000000"/>
              </a:solidFill>
              <a:latin typeface="Meiryo UI" panose="020B0604030504040204" pitchFamily="50" charset="-128"/>
              <a:ea typeface="Meiryo UI" panose="020B0604030504040204" pitchFamily="50" charset="-128"/>
            </a:rPr>
            <a:t>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継続</a:t>
          </a:r>
        </a:p>
        <a:p>
          <a:r>
            <a:rPr kumimoji="1" lang="ja-JP" altLang="en-US" sz="1050">
              <a:solidFill>
                <a:sysClr val="windowText" lastClr="000000"/>
              </a:solidFill>
              <a:latin typeface="Meiryo UI" panose="020B0604030504040204" pitchFamily="50" charset="-128"/>
              <a:ea typeface="Meiryo UI" panose="020B0604030504040204" pitchFamily="50" charset="-128"/>
            </a:rPr>
            <a:t>〇被災農業者向け経営体育成支援事業（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H26-27,H30-31</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被災</a:t>
          </a:r>
        </a:p>
        <a:p>
          <a:r>
            <a:rPr kumimoji="1" lang="ja-JP" altLang="en-US" sz="1050">
              <a:solidFill>
                <a:sysClr val="windowText" lastClr="000000"/>
              </a:solidFill>
              <a:latin typeface="Meiryo UI" panose="020B0604030504040204" pitchFamily="50" charset="-128"/>
              <a:ea typeface="Meiryo UI" panose="020B0604030504040204" pitchFamily="50" charset="-128"/>
            </a:rPr>
            <a:t>〇強い農業・担い手づくり総合支援交付金（</a:t>
          </a:r>
          <a:r>
            <a:rPr kumimoji="1" lang="en-US" altLang="ja-JP" sz="1050">
              <a:solidFill>
                <a:sysClr val="windowText" lastClr="000000"/>
              </a:solidFill>
              <a:latin typeface="Meiryo UI" panose="020B0604030504040204" pitchFamily="50" charset="-128"/>
              <a:ea typeface="Meiryo UI" panose="020B0604030504040204" pitchFamily="50" charset="-128"/>
            </a:rPr>
            <a:t>R</a:t>
          </a:r>
          <a:r>
            <a:rPr kumimoji="1" lang="ja-JP" altLang="en-US" sz="1050">
              <a:solidFill>
                <a:sysClr val="windowText" lastClr="000000"/>
              </a:solidFill>
              <a:latin typeface="Meiryo UI" panose="020B0604030504040204" pitchFamily="50" charset="-128"/>
              <a:ea typeface="Meiryo UI" panose="020B0604030504040204" pitchFamily="50" charset="-128"/>
            </a:rPr>
            <a:t>元</a:t>
          </a:r>
          <a:r>
            <a:rPr kumimoji="1" lang="en-US" altLang="ja-JP" sz="1050">
              <a:solidFill>
                <a:sysClr val="windowText" lastClr="000000"/>
              </a:solidFill>
              <a:latin typeface="Meiryo UI" panose="020B0604030504040204" pitchFamily="50" charset="-128"/>
              <a:ea typeface="Meiryo UI" panose="020B0604030504040204" pitchFamily="50" charset="-128"/>
            </a:rPr>
            <a:t>-2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強農</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○温室効果ガス排出削減事業（</a:t>
          </a:r>
          <a:r>
            <a:rPr kumimoji="1" lang="en-US" altLang="ja-JP" sz="1050" b="0">
              <a:solidFill>
                <a:sysClr val="windowText" lastClr="000000"/>
              </a:solidFill>
              <a:latin typeface="Meiryo UI" panose="020B0604030504040204" pitchFamily="50" charset="-128"/>
              <a:ea typeface="Meiryo UI" panose="020B0604030504040204" pitchFamily="50" charset="-128"/>
            </a:rPr>
            <a:t>R4</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en-US" altLang="ja-JP" sz="1050" b="0">
              <a:solidFill>
                <a:sysClr val="windowText" lastClr="000000"/>
              </a:solidFill>
              <a:latin typeface="Meiryo UI" panose="020B0604030504040204" pitchFamily="50" charset="-128"/>
              <a:ea typeface="Meiryo UI" panose="020B0604030504040204" pitchFamily="50" charset="-128"/>
            </a:rPr>
            <a:t>R6</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温室効果ガス削減</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○未来に残す東京の農地プロジェクト（</a:t>
          </a:r>
          <a:r>
            <a:rPr kumimoji="1" lang="en-US" altLang="ja-JP" sz="1050" b="0">
              <a:solidFill>
                <a:sysClr val="windowText" lastClr="000000"/>
              </a:solidFill>
              <a:latin typeface="Meiryo UI" panose="020B0604030504040204" pitchFamily="50" charset="-128"/>
              <a:ea typeface="Meiryo UI" panose="020B0604030504040204" pitchFamily="50" charset="-128"/>
            </a:rPr>
            <a:t>R5</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未来</a:t>
          </a:r>
        </a:p>
      </xdr:txBody>
    </xdr:sp>
    <xdr:clientData/>
  </xdr:twoCellAnchor>
  <xdr:twoCellAnchor>
    <xdr:from>
      <xdr:col>43</xdr:col>
      <xdr:colOff>0</xdr:colOff>
      <xdr:row>62</xdr:row>
      <xdr:rowOff>335280</xdr:rowOff>
    </xdr:from>
    <xdr:to>
      <xdr:col>71</xdr:col>
      <xdr:colOff>76200</xdr:colOff>
      <xdr:row>65</xdr:row>
      <xdr:rowOff>213361</xdr:rowOff>
    </xdr:to>
    <xdr:sp macro="" textlink="">
      <xdr:nvSpPr>
        <xdr:cNvPr id="21" name="テキスト ボックス 20">
          <a:extLst>
            <a:ext uri="{FF2B5EF4-FFF2-40B4-BE49-F238E27FC236}">
              <a16:creationId xmlns:a16="http://schemas.microsoft.com/office/drawing/2014/main" id="{9D8E5671-3977-454D-96C6-CA37A9707E81}"/>
            </a:ext>
          </a:extLst>
        </xdr:cNvPr>
        <xdr:cNvSpPr txBox="1"/>
      </xdr:nvSpPr>
      <xdr:spPr>
        <a:xfrm>
          <a:off x="6438900" y="17937480"/>
          <a:ext cx="4343400" cy="102108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latin typeface="Meiryo UI" panose="020B0604030504040204" pitchFamily="50" charset="-128"/>
              <a:ea typeface="Meiryo UI" panose="020B0604030504040204" pitchFamily="50" charset="-128"/>
            </a:rPr>
            <a:t>●農地概要</a:t>
          </a:r>
          <a:endParaRPr kumimoji="1" lang="en-US" altLang="ja-JP" sz="105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effectLst/>
              <a:latin typeface="Meiryo UI" panose="020B0604030504040204" pitchFamily="50" charset="-128"/>
              <a:ea typeface="Meiryo UI" panose="020B0604030504040204" pitchFamily="50" charset="-128"/>
            </a:rPr>
            <a:t>農地面積計は所有地と借入地の合計面積です。</a:t>
          </a:r>
          <a:endParaRPr kumimoji="1" lang="en-US" altLang="ja-JP" sz="1050" b="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effectLst/>
              <a:latin typeface="Meiryo UI" panose="020B0604030504040204" pitchFamily="50" charset="-128"/>
              <a:ea typeface="Meiryo UI" panose="020B0604030504040204" pitchFamily="50" charset="-128"/>
            </a:rPr>
            <a:t>市街化区域・市街化調整区域等の面積記載欄は所有地だけでなく、経営農地面積全ての内訳としてください。</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71</xdr:row>
      <xdr:rowOff>15240</xdr:rowOff>
    </xdr:from>
    <xdr:to>
      <xdr:col>72</xdr:col>
      <xdr:colOff>103416</xdr:colOff>
      <xdr:row>75</xdr:row>
      <xdr:rowOff>88913</xdr:rowOff>
    </xdr:to>
    <xdr:sp macro="" textlink="">
      <xdr:nvSpPr>
        <xdr:cNvPr id="25" name="テキスト ボックス 24">
          <a:extLst>
            <a:ext uri="{FF2B5EF4-FFF2-40B4-BE49-F238E27FC236}">
              <a16:creationId xmlns:a16="http://schemas.microsoft.com/office/drawing/2014/main" id="{8E1E56B2-A023-4C36-8909-BAF47E0108F3}"/>
            </a:ext>
          </a:extLst>
        </xdr:cNvPr>
        <xdr:cNvSpPr txBox="1"/>
      </xdr:nvSpPr>
      <xdr:spPr>
        <a:xfrm>
          <a:off x="6438900" y="20132040"/>
          <a:ext cx="4523016" cy="988073"/>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■行が足りない場合は適宜追加してください。</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■目標年度は、事業で導入する設備等に「</a:t>
          </a:r>
          <a:r>
            <a:rPr kumimoji="1" lang="ja-JP" altLang="en-US" sz="1050" b="1">
              <a:latin typeface="Meiryo UI" panose="020B0604030504040204" pitchFamily="50" charset="-128"/>
              <a:ea typeface="Meiryo UI" panose="020B0604030504040204" pitchFamily="50" charset="-128"/>
            </a:rPr>
            <a:t>事業導入</a:t>
          </a:r>
          <a:r>
            <a:rPr kumimoji="1" lang="ja-JP" altLang="en-US" sz="1050">
              <a:latin typeface="Meiryo UI" panose="020B0604030504040204" pitchFamily="50" charset="-128"/>
              <a:ea typeface="Meiryo UI" panose="020B0604030504040204" pitchFamily="50" charset="-128"/>
            </a:rPr>
            <a:t>」と記載してください。</a:t>
          </a:r>
          <a:endParaRPr kumimoji="1" lang="en-US" altLang="ja-JP" sz="105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eiryo UI" panose="020B0604030504040204" pitchFamily="50" charset="-128"/>
              <a:ea typeface="Meiryo UI" panose="020B0604030504040204" pitchFamily="50" charset="-128"/>
              <a:cs typeface="+mn-cs"/>
            </a:rPr>
            <a:t>■書ききれない場合を含め、別紙で作成しても構いません。</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83</xdr:row>
      <xdr:rowOff>0</xdr:rowOff>
    </xdr:from>
    <xdr:to>
      <xdr:col>70</xdr:col>
      <xdr:colOff>54429</xdr:colOff>
      <xdr:row>86</xdr:row>
      <xdr:rowOff>2177</xdr:rowOff>
    </xdr:to>
    <xdr:sp macro="" textlink="">
      <xdr:nvSpPr>
        <xdr:cNvPr id="26" name="テキスト ボックス 25">
          <a:extLst>
            <a:ext uri="{FF2B5EF4-FFF2-40B4-BE49-F238E27FC236}">
              <a16:creationId xmlns:a16="http://schemas.microsoft.com/office/drawing/2014/main" id="{694E8D56-D234-479F-B716-766D11B9914A}"/>
            </a:ext>
          </a:extLst>
        </xdr:cNvPr>
        <xdr:cNvSpPr txBox="1"/>
      </xdr:nvSpPr>
      <xdr:spPr>
        <a:xfrm>
          <a:off x="6438900" y="22860000"/>
          <a:ext cx="4169229" cy="1030877"/>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日平均の労働時間は、食事や休憩時間除いた実労働時間</a:t>
          </a:r>
          <a:endParaRPr kumimoji="1" lang="en-US" altLang="ja-JP" sz="1050">
            <a:latin typeface="Meiryo UI" panose="020B0604030504040204" pitchFamily="50" charset="-128"/>
            <a:ea typeface="Meiryo UI" panose="020B0604030504040204" pitchFamily="50" charset="-128"/>
          </a:endParaRPr>
        </a:p>
        <a:p>
          <a:r>
            <a:rPr kumimoji="1" lang="ja-JP" altLang="en-US" sz="1050" u="sng">
              <a:latin typeface="Meiryo UI" panose="020B0604030504040204" pitchFamily="50" charset="-128"/>
              <a:ea typeface="Meiryo UI" panose="020B0604030504040204" pitchFamily="50" charset="-128"/>
            </a:rPr>
            <a:t>■法人の場合は、「家族⇒法人役員」に読み替えてください。</a:t>
          </a:r>
          <a:endParaRPr kumimoji="1" lang="en-US" altLang="ja-JP" sz="1050" u="sng">
            <a:latin typeface="Meiryo UI" panose="020B0604030504040204" pitchFamily="50" charset="-128"/>
            <a:ea typeface="Meiryo UI" panose="020B0604030504040204" pitchFamily="50" charset="-128"/>
          </a:endParaRPr>
        </a:p>
        <a:p>
          <a:r>
            <a:rPr kumimoji="1" lang="ja-JP" altLang="en-US" sz="1050" u="none">
              <a:latin typeface="Meiryo UI" panose="020B0604030504040204" pitchFamily="50" charset="-128"/>
              <a:ea typeface="Meiryo UI" panose="020B0604030504040204" pitchFamily="50" charset="-128"/>
            </a:rPr>
            <a:t>■家族は要望者（本人）から見た続柄と、年齢を記載してください。</a:t>
          </a:r>
          <a:endParaRPr kumimoji="1" lang="en-US" altLang="ja-JP" sz="1050" u="none">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87</xdr:row>
      <xdr:rowOff>0</xdr:rowOff>
    </xdr:from>
    <xdr:to>
      <xdr:col>71</xdr:col>
      <xdr:colOff>129540</xdr:colOff>
      <xdr:row>95</xdr:row>
      <xdr:rowOff>1904</xdr:rowOff>
    </xdr:to>
    <xdr:sp macro="" textlink="">
      <xdr:nvSpPr>
        <xdr:cNvPr id="27" name="テキスト ボックス 26">
          <a:extLst>
            <a:ext uri="{FF2B5EF4-FFF2-40B4-BE49-F238E27FC236}">
              <a16:creationId xmlns:a16="http://schemas.microsoft.com/office/drawing/2014/main" id="{D4ED4A24-25EE-4401-9F4F-882DEF5FD74C}"/>
            </a:ext>
          </a:extLst>
        </xdr:cNvPr>
        <xdr:cNvSpPr txBox="1"/>
      </xdr:nvSpPr>
      <xdr:spPr>
        <a:xfrm>
          <a:off x="6438900" y="24117300"/>
          <a:ext cx="4396740" cy="1830704"/>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latin typeface="Meiryo UI" panose="020B0604030504040204" pitchFamily="50" charset="-128"/>
              <a:ea typeface="Meiryo UI" panose="020B0604030504040204" pitchFamily="50" charset="-128"/>
            </a:rPr>
            <a:t>■「雇用等」の年間従事日数には、</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050" u="sng">
              <a:solidFill>
                <a:sysClr val="windowText" lastClr="000000"/>
              </a:solidFill>
              <a:latin typeface="Meiryo UI" panose="020B0604030504040204" pitchFamily="50" charset="-128"/>
              <a:ea typeface="Meiryo UI" panose="020B0604030504040204" pitchFamily="50" charset="-128"/>
            </a:rPr>
            <a:t>１人あたりの年間従事日数</a:t>
          </a:r>
          <a:r>
            <a:rPr kumimoji="1" lang="ja-JP" altLang="en-US" sz="1050">
              <a:solidFill>
                <a:sysClr val="windowText" lastClr="000000"/>
              </a:solidFill>
              <a:latin typeface="Meiryo UI" panose="020B0604030504040204" pitchFamily="50" charset="-128"/>
              <a:ea typeface="Meiryo UI" panose="020B0604030504040204" pitchFamily="50" charset="-128"/>
            </a:rPr>
            <a:t>または</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u="none">
              <a:solidFill>
                <a:sysClr val="windowText" lastClr="000000"/>
              </a:solidFill>
              <a:latin typeface="Meiryo UI" panose="020B0604030504040204" pitchFamily="50" charset="-128"/>
              <a:ea typeface="Meiryo UI" panose="020B0604030504040204" pitchFamily="50" charset="-128"/>
            </a:rPr>
            <a:t>　</a:t>
          </a:r>
          <a:r>
            <a:rPr kumimoji="1" lang="ja-JP" altLang="en-US" sz="1050" u="none" baseline="0">
              <a:solidFill>
                <a:sysClr val="windowText" lastClr="000000"/>
              </a:solidFill>
              <a:latin typeface="Meiryo UI" panose="020B0604030504040204" pitchFamily="50" charset="-128"/>
              <a:ea typeface="Meiryo UI" panose="020B0604030504040204" pitchFamily="50" charset="-128"/>
            </a:rPr>
            <a:t> </a:t>
          </a:r>
          <a:r>
            <a:rPr kumimoji="1" lang="ja-JP" altLang="en-US" sz="1050" u="sng" baseline="0">
              <a:solidFill>
                <a:sysClr val="windowText" lastClr="000000"/>
              </a:solidFill>
              <a:latin typeface="Meiryo UI" panose="020B0604030504040204" pitchFamily="50" charset="-128"/>
              <a:ea typeface="Meiryo UI" panose="020B0604030504040204" pitchFamily="50" charset="-128"/>
            </a:rPr>
            <a:t>複数人合計の雇用日数</a:t>
          </a:r>
          <a:r>
            <a:rPr kumimoji="1" lang="ja-JP" altLang="en-US" sz="1050" u="none" baseline="0">
              <a:solidFill>
                <a:sysClr val="windowText" lastClr="000000"/>
              </a:solidFill>
              <a:latin typeface="Meiryo UI" panose="020B0604030504040204" pitchFamily="50" charset="-128"/>
              <a:ea typeface="Meiryo UI" panose="020B0604030504040204" pitchFamily="50" charset="-128"/>
            </a:rPr>
            <a:t>を記載し、年間労働時間を正しく記載</a:t>
          </a:r>
          <a:endParaRPr kumimoji="1" lang="en-US" altLang="ja-JP" sz="1050" u="none" baseline="0">
            <a:solidFill>
              <a:sysClr val="windowText" lastClr="000000"/>
            </a:solidFill>
            <a:latin typeface="Meiryo UI" panose="020B0604030504040204" pitchFamily="50" charset="-128"/>
            <a:ea typeface="Meiryo UI" panose="020B0604030504040204" pitchFamily="50" charset="-128"/>
          </a:endParaRPr>
        </a:p>
        <a:p>
          <a:r>
            <a:rPr kumimoji="1" lang="ja-JP" altLang="en-US" sz="1050" u="none" baseline="0">
              <a:solidFill>
                <a:sysClr val="windowText" lastClr="000000"/>
              </a:solidFill>
              <a:latin typeface="Meiryo UI" panose="020B0604030504040204" pitchFamily="50" charset="-128"/>
              <a:ea typeface="Meiryo UI" panose="020B0604030504040204" pitchFamily="50" charset="-128"/>
            </a:rPr>
            <a:t>　  してください。</a:t>
          </a:r>
          <a:endParaRPr kumimoji="1" lang="en-US" altLang="ja-JP" sz="1050" u="none" baseline="0">
            <a:solidFill>
              <a:sysClr val="windowText" lastClr="000000"/>
            </a:solidFill>
            <a:latin typeface="Meiryo UI" panose="020B0604030504040204" pitchFamily="50" charset="-128"/>
            <a:ea typeface="Meiryo UI" panose="020B0604030504040204" pitchFamily="50" charset="-128"/>
          </a:endParaRPr>
        </a:p>
        <a:p>
          <a:endParaRPr kumimoji="1" lang="en-US" altLang="ja-JP" sz="1050" u="none" baseline="0">
            <a:solidFill>
              <a:sysClr val="windowText" lastClr="000000"/>
            </a:solidFill>
            <a:latin typeface="Meiryo UI" panose="020B0604030504040204" pitchFamily="50" charset="-128"/>
            <a:ea typeface="Meiryo UI" panose="020B0604030504040204" pitchFamily="50" charset="-128"/>
          </a:endParaRPr>
        </a:p>
        <a:p>
          <a:r>
            <a:rPr kumimoji="1" lang="ja-JP" altLang="en-US" sz="1050" u="none" baseline="0">
              <a:solidFill>
                <a:sysClr val="windowText" lastClr="000000"/>
              </a:solidFill>
              <a:latin typeface="Meiryo UI" panose="020B0604030504040204" pitchFamily="50" charset="-128"/>
              <a:ea typeface="Meiryo UI" panose="020B0604030504040204" pitchFamily="50" charset="-128"/>
            </a:rPr>
            <a:t>■</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労働時間は「農業経営の経費の現状及び見通し」の雇用費と整合し、</a:t>
          </a:r>
          <a:endParaRPr lang="en-US" altLang="ja-JP" sz="105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割り戻した際に著し</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高低がないよう配慮</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してください。</a:t>
          </a:r>
          <a:endParaRPr lang="ja-JP" altLang="ja-JP" sz="105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0</xdr:colOff>
      <xdr:row>103</xdr:row>
      <xdr:rowOff>0</xdr:rowOff>
    </xdr:from>
    <xdr:to>
      <xdr:col>63</xdr:col>
      <xdr:colOff>129540</xdr:colOff>
      <xdr:row>104</xdr:row>
      <xdr:rowOff>125891</xdr:rowOff>
    </xdr:to>
    <xdr:sp macro="" textlink="">
      <xdr:nvSpPr>
        <xdr:cNvPr id="28" name="テキスト ボックス 27">
          <a:extLst>
            <a:ext uri="{FF2B5EF4-FFF2-40B4-BE49-F238E27FC236}">
              <a16:creationId xmlns:a16="http://schemas.microsoft.com/office/drawing/2014/main" id="{32289230-A2A1-415C-A729-3F55317C0D6A}"/>
            </a:ext>
          </a:extLst>
        </xdr:cNvPr>
        <xdr:cNvSpPr txBox="1"/>
      </xdr:nvSpPr>
      <xdr:spPr>
        <a:xfrm>
          <a:off x="6438900" y="28293060"/>
          <a:ext cx="3177540" cy="35449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書ききれない場合を含め、別紙で作成しても構いません。</a:t>
          </a:r>
        </a:p>
      </xdr:txBody>
    </xdr:sp>
    <xdr:clientData/>
  </xdr:twoCellAnchor>
  <xdr:twoCellAnchor>
    <xdr:from>
      <xdr:col>43</xdr:col>
      <xdr:colOff>0</xdr:colOff>
      <xdr:row>105</xdr:row>
      <xdr:rowOff>0</xdr:rowOff>
    </xdr:from>
    <xdr:to>
      <xdr:col>66</xdr:col>
      <xdr:colOff>144780</xdr:colOff>
      <xdr:row>106</xdr:row>
      <xdr:rowOff>121920</xdr:rowOff>
    </xdr:to>
    <xdr:sp macro="" textlink="">
      <xdr:nvSpPr>
        <xdr:cNvPr id="29" name="テキスト ボックス 28">
          <a:extLst>
            <a:ext uri="{FF2B5EF4-FFF2-40B4-BE49-F238E27FC236}">
              <a16:creationId xmlns:a16="http://schemas.microsoft.com/office/drawing/2014/main" id="{CA263244-1AB1-48E7-8210-AA0E455C4EB4}"/>
            </a:ext>
          </a:extLst>
        </xdr:cNvPr>
        <xdr:cNvSpPr txBox="1"/>
      </xdr:nvSpPr>
      <xdr:spPr>
        <a:xfrm>
          <a:off x="6438900" y="28750260"/>
          <a:ext cx="3649980" cy="35052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導入施設で生産する作物について、「作物名等」のセルに色付け</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157</xdr:row>
      <xdr:rowOff>0</xdr:rowOff>
    </xdr:from>
    <xdr:to>
      <xdr:col>59</xdr:col>
      <xdr:colOff>39462</xdr:colOff>
      <xdr:row>160</xdr:row>
      <xdr:rowOff>163464</xdr:rowOff>
    </xdr:to>
    <xdr:sp macro="" textlink="">
      <xdr:nvSpPr>
        <xdr:cNvPr id="30" name="テキスト ボックス 29">
          <a:extLst>
            <a:ext uri="{FF2B5EF4-FFF2-40B4-BE49-F238E27FC236}">
              <a16:creationId xmlns:a16="http://schemas.microsoft.com/office/drawing/2014/main" id="{D8A7C39E-2F65-48CE-809A-C75EF53A0017}"/>
            </a:ext>
          </a:extLst>
        </xdr:cNvPr>
        <xdr:cNvSpPr txBox="1"/>
      </xdr:nvSpPr>
      <xdr:spPr>
        <a:xfrm>
          <a:off x="6438900" y="41978580"/>
          <a:ext cx="2477862" cy="849264"/>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行が足りない場合追加してください。</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農業経営の経費には「減価償却費」及び「租税公課費」は含めないでください。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171</xdr:row>
      <xdr:rowOff>7620</xdr:rowOff>
    </xdr:from>
    <xdr:to>
      <xdr:col>63</xdr:col>
      <xdr:colOff>58103</xdr:colOff>
      <xdr:row>173</xdr:row>
      <xdr:rowOff>219890</xdr:rowOff>
    </xdr:to>
    <xdr:sp macro="" textlink="">
      <xdr:nvSpPr>
        <xdr:cNvPr id="32" name="テキスト ボックス 31">
          <a:extLst>
            <a:ext uri="{FF2B5EF4-FFF2-40B4-BE49-F238E27FC236}">
              <a16:creationId xmlns:a16="http://schemas.microsoft.com/office/drawing/2014/main" id="{E781688A-622E-4571-94EE-FD9FC8D4DFC2}"/>
            </a:ext>
          </a:extLst>
        </xdr:cNvPr>
        <xdr:cNvSpPr txBox="1"/>
      </xdr:nvSpPr>
      <xdr:spPr>
        <a:xfrm>
          <a:off x="6438900" y="45186600"/>
          <a:ext cx="3106103" cy="91331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施設やその附帯設備は具体的に記載</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・連棟ハウス：２連棟１棟○㎡</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・保冷庫：１基○坪</a:t>
          </a:r>
          <a:r>
            <a:rPr kumimoji="1" lang="en-US" altLang="ja-JP" sz="1050" b="0">
              <a:latin typeface="Meiryo UI" panose="020B0604030504040204" pitchFamily="50" charset="-128"/>
              <a:ea typeface="Meiryo UI" panose="020B0604030504040204" pitchFamily="50" charset="-128"/>
            </a:rPr>
            <a:t>or</a:t>
          </a:r>
          <a:r>
            <a:rPr kumimoji="1" lang="ja-JP" altLang="en-US" sz="1050" b="0">
              <a:latin typeface="Meiryo UI" panose="020B0604030504040204" pitchFamily="50" charset="-128"/>
              <a:ea typeface="Meiryo UI" panose="020B0604030504040204" pitchFamily="50" charset="-128"/>
            </a:rPr>
            <a:t>○㎡ 　等</a:t>
          </a:r>
        </a:p>
      </xdr:txBody>
    </xdr:sp>
    <xdr:clientData/>
  </xdr:twoCellAnchor>
  <xdr:twoCellAnchor>
    <xdr:from>
      <xdr:col>43</xdr:col>
      <xdr:colOff>0</xdr:colOff>
      <xdr:row>180</xdr:row>
      <xdr:rowOff>0</xdr:rowOff>
    </xdr:from>
    <xdr:to>
      <xdr:col>69</xdr:col>
      <xdr:colOff>121920</xdr:colOff>
      <xdr:row>180</xdr:row>
      <xdr:rowOff>1203960</xdr:rowOff>
    </xdr:to>
    <xdr:sp macro="" textlink="">
      <xdr:nvSpPr>
        <xdr:cNvPr id="33" name="テキスト ボックス 32">
          <a:extLst>
            <a:ext uri="{FF2B5EF4-FFF2-40B4-BE49-F238E27FC236}">
              <a16:creationId xmlns:a16="http://schemas.microsoft.com/office/drawing/2014/main" id="{518A6754-E994-45B3-81A1-77E23006FC1D}"/>
            </a:ext>
          </a:extLst>
        </xdr:cNvPr>
        <xdr:cNvSpPr txBox="1"/>
      </xdr:nvSpPr>
      <xdr:spPr>
        <a:xfrm>
          <a:off x="6438900" y="47967900"/>
          <a:ext cx="4084320" cy="120396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要望段階では</a:t>
          </a:r>
          <a:endParaRPr kumimoji="1" lang="en-US" altLang="ja-JP" sz="1050" b="0">
            <a:latin typeface="Meiryo UI" panose="020B0604030504040204" pitchFamily="50" charset="-128"/>
            <a:ea typeface="Meiryo UI" panose="020B0604030504040204" pitchFamily="50" charset="-128"/>
          </a:endParaRPr>
        </a:p>
        <a:p>
          <a:r>
            <a:rPr kumimoji="1" lang="ja-JP" altLang="en-US" sz="1050" b="0" baseline="0">
              <a:latin typeface="Meiryo UI" panose="020B0604030504040204" pitchFamily="50" charset="-128"/>
              <a:ea typeface="Meiryo UI" panose="020B0604030504040204" pitchFamily="50" charset="-128"/>
            </a:rPr>
            <a:t>４　</a:t>
          </a:r>
          <a:r>
            <a:rPr kumimoji="1" lang="en-US" altLang="ja-JP" sz="1050" b="0" baseline="0">
              <a:latin typeface="Meiryo UI" panose="020B0604030504040204" pitchFamily="50" charset="-128"/>
              <a:ea typeface="Meiryo UI" panose="020B0604030504040204" pitchFamily="50" charset="-128"/>
            </a:rPr>
            <a:t> </a:t>
          </a:r>
          <a:r>
            <a:rPr kumimoji="1" lang="ja-JP" altLang="en-US" sz="1050" b="0" baseline="0">
              <a:latin typeface="Meiryo UI" panose="020B0604030504040204" pitchFamily="50" charset="-128"/>
              <a:ea typeface="Meiryo UI" panose="020B0604030504040204" pitchFamily="50" charset="-128"/>
            </a:rPr>
            <a:t>施設等整備位置図、農業機械定置図、基盤整備に関する書類</a:t>
          </a:r>
        </a:p>
        <a:p>
          <a:r>
            <a:rPr kumimoji="1" lang="ja-JP" altLang="en-US" sz="1050" b="0" baseline="0">
              <a:latin typeface="Meiryo UI" panose="020B0604030504040204" pitchFamily="50" charset="-128"/>
              <a:ea typeface="Meiryo UI" panose="020B0604030504040204" pitchFamily="50" charset="-128"/>
            </a:rPr>
            <a:t>５　事業費算定の根拠資料（見積書、図面等）</a:t>
          </a:r>
          <a:endParaRPr kumimoji="1" lang="en-US" altLang="ja-JP" sz="1050" b="0" baseline="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のみご提出ください。</a:t>
          </a:r>
        </a:p>
      </xdr:txBody>
    </xdr:sp>
    <xdr:clientData/>
  </xdr:twoCellAnchor>
  <xdr:twoCellAnchor>
    <xdr:from>
      <xdr:col>73</xdr:col>
      <xdr:colOff>0</xdr:colOff>
      <xdr:row>62</xdr:row>
      <xdr:rowOff>335280</xdr:rowOff>
    </xdr:from>
    <xdr:to>
      <xdr:col>101</xdr:col>
      <xdr:colOff>76200</xdr:colOff>
      <xdr:row>68</xdr:row>
      <xdr:rowOff>91441</xdr:rowOff>
    </xdr:to>
    <xdr:sp macro="" textlink="">
      <xdr:nvSpPr>
        <xdr:cNvPr id="34" name="テキスト ボックス 33">
          <a:extLst>
            <a:ext uri="{FF2B5EF4-FFF2-40B4-BE49-F238E27FC236}">
              <a16:creationId xmlns:a16="http://schemas.microsoft.com/office/drawing/2014/main" id="{78A19C24-707F-4C66-86D7-E63159F0EC7E}"/>
            </a:ext>
          </a:extLst>
        </xdr:cNvPr>
        <xdr:cNvSpPr txBox="1"/>
      </xdr:nvSpPr>
      <xdr:spPr>
        <a:xfrm>
          <a:off x="11010900" y="17937480"/>
          <a:ext cx="4343400" cy="158496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latin typeface="Meiryo UI" panose="020B0604030504040204" pitchFamily="50" charset="-128"/>
              <a:ea typeface="Meiryo UI" panose="020B0604030504040204" pitchFamily="50" charset="-128"/>
            </a:rPr>
            <a:t>●農地の詳細</a:t>
          </a:r>
          <a:endParaRPr kumimoji="1" lang="en-US" altLang="ja-JP" sz="105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latin typeface="Meiryo UI" panose="020B0604030504040204" pitchFamily="50" charset="-128"/>
              <a:ea typeface="Meiryo UI" panose="020B0604030504040204" pitchFamily="50" charset="-128"/>
            </a:rPr>
            <a:t>農業振興地域内農用地に施設等を整備する場合は、その旨と</a:t>
          </a:r>
          <a:r>
            <a:rPr kumimoji="1" lang="ja-JP" altLang="en-US" sz="1050" b="0" u="sng">
              <a:latin typeface="Meiryo UI" panose="020B0604030504040204" pitchFamily="50" charset="-128"/>
              <a:ea typeface="Meiryo UI" panose="020B0604030504040204" pitchFamily="50" charset="-128"/>
            </a:rPr>
            <a:t>整備場所所在地を記載</a:t>
          </a:r>
          <a:r>
            <a:rPr kumimoji="1" lang="ja-JP" altLang="en-US" sz="1050" b="0">
              <a:latin typeface="Meiryo UI" panose="020B0604030504040204" pitchFamily="50" charset="-128"/>
              <a:ea typeface="Meiryo UI" panose="020B0604030504040204" pitchFamily="50" charset="-128"/>
            </a:rPr>
            <a:t>し、当該地が</a:t>
          </a:r>
          <a:r>
            <a:rPr lang="ja-JP" altLang="ja-JP" sz="1100" b="0">
              <a:solidFill>
                <a:schemeClr val="dk1"/>
              </a:solidFill>
              <a:effectLst/>
              <a:latin typeface="Meiryo UI" panose="020B0604030504040204" pitchFamily="50" charset="-128"/>
              <a:ea typeface="Meiryo UI" panose="020B0604030504040204" pitchFamily="50" charset="-128"/>
              <a:cs typeface="+mn-cs"/>
            </a:rPr>
            <a:t>農振農</a:t>
          </a:r>
          <a:r>
            <a:rPr lang="ja-JP" altLang="ja-JP" sz="1100">
              <a:solidFill>
                <a:schemeClr val="dk1"/>
              </a:solidFill>
              <a:effectLst/>
              <a:latin typeface="Meiryo UI" panose="020B0604030504040204" pitchFamily="50" charset="-128"/>
              <a:ea typeface="Meiryo UI" panose="020B0604030504040204" pitchFamily="50" charset="-128"/>
              <a:cs typeface="+mn-cs"/>
            </a:rPr>
            <a:t>用地であることが分かる書類（地図等）を</a:t>
          </a:r>
          <a:r>
            <a:rPr lang="ja-JP" altLang="en-US" sz="1100">
              <a:solidFill>
                <a:schemeClr val="dk1"/>
              </a:solidFill>
              <a:effectLst/>
              <a:latin typeface="Meiryo UI" panose="020B0604030504040204" pitchFamily="50" charset="-128"/>
              <a:ea typeface="Meiryo UI" panose="020B0604030504040204" pitchFamily="50" charset="-128"/>
              <a:cs typeface="+mn-cs"/>
            </a:rPr>
            <a:t>併せて</a:t>
          </a:r>
          <a:r>
            <a:rPr lang="ja-JP" altLang="ja-JP" sz="1100">
              <a:solidFill>
                <a:schemeClr val="dk1"/>
              </a:solidFill>
              <a:effectLst/>
              <a:latin typeface="Meiryo UI" panose="020B0604030504040204" pitchFamily="50" charset="-128"/>
              <a:ea typeface="Meiryo UI" panose="020B0604030504040204" pitchFamily="50" charset="-128"/>
              <a:cs typeface="+mn-cs"/>
            </a:rPr>
            <a:t>ご提出ください。</a:t>
          </a:r>
          <a:endParaRPr lang="ja-JP" altLang="ja-JP" sz="1050">
            <a:effectLst/>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整備する施設等の耐用年数期間内は、当該地が継続使用できることを必ず確認してください。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0</xdr:colOff>
      <xdr:row>2</xdr:row>
      <xdr:rowOff>0</xdr:rowOff>
    </xdr:from>
    <xdr:to>
      <xdr:col>77</xdr:col>
      <xdr:colOff>30479</xdr:colOff>
      <xdr:row>5</xdr:row>
      <xdr:rowOff>97155</xdr:rowOff>
    </xdr:to>
    <xdr:sp macro="" textlink="">
      <xdr:nvSpPr>
        <xdr:cNvPr id="6" name="テキスト ボックス 5">
          <a:extLst>
            <a:ext uri="{FF2B5EF4-FFF2-40B4-BE49-F238E27FC236}">
              <a16:creationId xmlns:a16="http://schemas.microsoft.com/office/drawing/2014/main" id="{D1363F80-DE6D-4185-B9C7-F8A0EE5F3FF2}"/>
            </a:ext>
          </a:extLst>
        </xdr:cNvPr>
        <xdr:cNvSpPr txBox="1"/>
      </xdr:nvSpPr>
      <xdr:spPr>
        <a:xfrm>
          <a:off x="6400800" y="541020"/>
          <a:ext cx="5212079" cy="1034415"/>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aseline="0">
              <a:solidFill>
                <a:schemeClr val="tx1"/>
              </a:solidFill>
              <a:latin typeface="Meiryo UI" panose="020B0604030504040204" pitchFamily="50" charset="-128"/>
              <a:ea typeface="Meiryo UI" panose="020B0604030504040204" pitchFamily="50" charset="-128"/>
            </a:rPr>
            <a:t>①</a:t>
          </a:r>
          <a:r>
            <a:rPr kumimoji="1" lang="ja-JP" altLang="en-US" sz="1050">
              <a:solidFill>
                <a:schemeClr val="tx1"/>
              </a:solidFill>
              <a:latin typeface="Meiryo UI" panose="020B0604030504040204" pitchFamily="50" charset="-128"/>
              <a:ea typeface="Meiryo UI" panose="020B0604030504040204" pitchFamily="50" charset="-128"/>
            </a:rPr>
            <a:t>連名で申請する場合は、連名で記載する全員が認定農業者であることが必要です。</a:t>
          </a:r>
          <a:endParaRPr kumimoji="1" lang="en-US" altLang="ja-JP" sz="1050">
            <a:solidFill>
              <a:schemeClr val="tx1"/>
            </a:solidFill>
            <a:latin typeface="Meiryo UI" panose="020B0604030504040204" pitchFamily="50" charset="-128"/>
            <a:ea typeface="Meiryo UI" panose="020B0604030504040204" pitchFamily="50" charset="-128"/>
          </a:endParaRPr>
        </a:p>
        <a:p>
          <a:r>
            <a:rPr kumimoji="1" lang="ja-JP" altLang="en-US" sz="1050">
              <a:solidFill>
                <a:schemeClr val="tx1"/>
              </a:solidFill>
              <a:latin typeface="Meiryo UI" panose="020B0604030504040204" pitchFamily="50" charset="-128"/>
              <a:ea typeface="Meiryo UI" panose="020B0604030504040204" pitchFamily="50" charset="-128"/>
            </a:rPr>
            <a:t>②ここでの住所は、「</a:t>
          </a:r>
          <a:r>
            <a:rPr kumimoji="1" lang="ja-JP" altLang="en-US" sz="1050" b="1">
              <a:solidFill>
                <a:schemeClr val="tx1"/>
              </a:solidFill>
              <a:latin typeface="Meiryo UI" panose="020B0604030504040204" pitchFamily="50" charset="-128"/>
              <a:ea typeface="Meiryo UI" panose="020B0604030504040204" pitchFamily="50" charset="-128"/>
            </a:rPr>
            <a:t>居住地（住民票上の住所）</a:t>
          </a:r>
          <a:r>
            <a:rPr kumimoji="1" lang="ja-JP" altLang="en-US" sz="1050">
              <a:solidFill>
                <a:schemeClr val="tx1"/>
              </a:solidFill>
              <a:latin typeface="Meiryo UI" panose="020B0604030504040204" pitchFamily="50" charset="-128"/>
              <a:ea typeface="Meiryo UI" panose="020B0604030504040204" pitchFamily="50" charset="-128"/>
            </a:rPr>
            <a:t>」を記載してください。</a:t>
          </a:r>
          <a:endParaRPr kumimoji="1" lang="en-US" altLang="ja-JP" sz="1050">
            <a:solidFill>
              <a:schemeClr val="tx1"/>
            </a:solidFill>
            <a:latin typeface="Meiryo UI" panose="020B0604030504040204" pitchFamily="50" charset="-128"/>
            <a:ea typeface="Meiryo UI" panose="020B0604030504040204" pitchFamily="50" charset="-128"/>
          </a:endParaRPr>
        </a:p>
        <a:p>
          <a:r>
            <a:rPr kumimoji="1" lang="ja-JP" altLang="en-US" sz="1050">
              <a:solidFill>
                <a:schemeClr val="tx1"/>
              </a:solidFill>
              <a:latin typeface="Meiryo UI" panose="020B0604030504040204" pitchFamily="50" charset="-128"/>
              <a:ea typeface="Meiryo UI" panose="020B0604030504040204" pitchFamily="50" charset="-128"/>
            </a:rPr>
            <a:t>③広域認定者の場合は、認定農業者・見なす者・相当者の欄に「広域認定（〇〇市、〇〇市）」と記載してください。</a:t>
          </a:r>
        </a:p>
      </xdr:txBody>
    </xdr:sp>
    <xdr:clientData/>
  </xdr:twoCellAnchor>
  <xdr:twoCellAnchor>
    <xdr:from>
      <xdr:col>43</xdr:col>
      <xdr:colOff>0</xdr:colOff>
      <xdr:row>6</xdr:row>
      <xdr:rowOff>0</xdr:rowOff>
    </xdr:from>
    <xdr:to>
      <xdr:col>63</xdr:col>
      <xdr:colOff>30480</xdr:colOff>
      <xdr:row>8</xdr:row>
      <xdr:rowOff>22860</xdr:rowOff>
    </xdr:to>
    <xdr:sp macro="" textlink="">
      <xdr:nvSpPr>
        <xdr:cNvPr id="7" name="テキスト ボックス 6">
          <a:extLst>
            <a:ext uri="{FF2B5EF4-FFF2-40B4-BE49-F238E27FC236}">
              <a16:creationId xmlns:a16="http://schemas.microsoft.com/office/drawing/2014/main" id="{C55771E0-37AE-45AD-9FF4-B9E98FF94BA3}"/>
            </a:ext>
          </a:extLst>
        </xdr:cNvPr>
        <xdr:cNvSpPr txBox="1"/>
      </xdr:nvSpPr>
      <xdr:spPr>
        <a:xfrm>
          <a:off x="6400800" y="1790700"/>
          <a:ext cx="3078480" cy="64770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aseline="0">
              <a:solidFill>
                <a:sysClr val="windowText" lastClr="000000"/>
              </a:solidFill>
              <a:latin typeface="Meiryo UI" panose="020B0604030504040204" pitchFamily="50" charset="-128"/>
              <a:ea typeface="Meiryo UI" panose="020B0604030504040204" pitchFamily="50" charset="-128"/>
            </a:rPr>
            <a:t>共同申請者は事業実施主体になり得ますが、家族経営協定のみの場合は事業実施主体になれません。</a:t>
          </a:r>
          <a:endParaRPr kumimoji="1" lang="ja-JP" altLang="en-US" sz="105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9</xdr:row>
      <xdr:rowOff>0</xdr:rowOff>
    </xdr:from>
    <xdr:to>
      <xdr:col>62</xdr:col>
      <xdr:colOff>57995</xdr:colOff>
      <xdr:row>17</xdr:row>
      <xdr:rowOff>8933</xdr:rowOff>
    </xdr:to>
    <xdr:sp macro="" textlink="">
      <xdr:nvSpPr>
        <xdr:cNvPr id="8" name="テキスト ボックス 7">
          <a:extLst>
            <a:ext uri="{FF2B5EF4-FFF2-40B4-BE49-F238E27FC236}">
              <a16:creationId xmlns:a16="http://schemas.microsoft.com/office/drawing/2014/main" id="{82463139-347E-4B04-8495-9867B07331F1}"/>
            </a:ext>
            <a:ext uri="{147F2762-F138-4A5C-976F-8EAC2B608ADB}">
              <a16:predDERef xmlns:a16="http://schemas.microsoft.com/office/drawing/2014/main" pred="{00000000-0008-0000-0000-000050000000}"/>
            </a:ext>
          </a:extLst>
        </xdr:cNvPr>
        <xdr:cNvSpPr txBox="1"/>
      </xdr:nvSpPr>
      <xdr:spPr>
        <a:xfrm>
          <a:off x="6400800" y="2727960"/>
          <a:ext cx="2953595" cy="2797853"/>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u="sng">
              <a:solidFill>
                <a:schemeClr val="tx1"/>
              </a:solidFill>
              <a:latin typeface="Meiryo UI" panose="020B0604030504040204" pitchFamily="50" charset="-128"/>
              <a:ea typeface="Meiryo UI" panose="020B0604030504040204" pitchFamily="50" charset="-128"/>
            </a:rPr>
            <a:t>事業メニュー</a:t>
          </a:r>
          <a:r>
            <a:rPr kumimoji="1" lang="ja-JP" altLang="en-US" sz="1050">
              <a:solidFill>
                <a:schemeClr val="tx1"/>
              </a:solidFill>
              <a:latin typeface="Meiryo UI" panose="020B0604030504040204" pitchFamily="50" charset="-128"/>
              <a:ea typeface="Meiryo UI" panose="020B0604030504040204" pitchFamily="50" charset="-128"/>
            </a:rPr>
            <a:t>は、</a:t>
          </a:r>
          <a:r>
            <a:rPr kumimoji="1" lang="ja-JP" altLang="en-US" sz="1050" b="0">
              <a:solidFill>
                <a:schemeClr val="tx1"/>
              </a:solidFill>
              <a:latin typeface="Meiryo UI" panose="020B0604030504040204" pitchFamily="50" charset="-128"/>
              <a:ea typeface="Meiryo UI" panose="020B0604030504040204" pitchFamily="50" charset="-128"/>
            </a:rPr>
            <a:t>事業実施要領「別表</a:t>
          </a:r>
          <a:r>
            <a:rPr kumimoji="1" lang="en-US" altLang="ja-JP" sz="1050" b="0">
              <a:solidFill>
                <a:schemeClr val="tx1"/>
              </a:solidFill>
              <a:latin typeface="Meiryo UI" panose="020B0604030504040204" pitchFamily="50" charset="-128"/>
              <a:ea typeface="Meiryo UI" panose="020B0604030504040204" pitchFamily="50" charset="-128"/>
            </a:rPr>
            <a:t>1</a:t>
          </a:r>
          <a:r>
            <a:rPr kumimoji="1" lang="ja-JP" altLang="en-US" sz="1050" b="0">
              <a:solidFill>
                <a:schemeClr val="tx1"/>
              </a:solidFill>
              <a:latin typeface="Meiryo UI" panose="020B0604030504040204" pitchFamily="50" charset="-128"/>
              <a:ea typeface="Meiryo UI" panose="020B0604030504040204" pitchFamily="50" charset="-128"/>
            </a:rPr>
            <a:t>」</a:t>
          </a:r>
          <a:r>
            <a:rPr kumimoji="1" lang="ja-JP" altLang="en-US" sz="1050">
              <a:solidFill>
                <a:schemeClr val="tx1"/>
              </a:solidFill>
              <a:latin typeface="Meiryo UI" panose="020B0604030504040204" pitchFamily="50" charset="-128"/>
              <a:ea typeface="Meiryo UI" panose="020B0604030504040204" pitchFamily="50" charset="-128"/>
            </a:rPr>
            <a:t>の</a:t>
          </a:r>
        </a:p>
        <a:p>
          <a:r>
            <a:rPr kumimoji="1" lang="en-US" altLang="ja-JP" sz="1050" b="1">
              <a:solidFill>
                <a:schemeClr val="tx1"/>
              </a:solidFill>
              <a:latin typeface="Meiryo UI" panose="020B0604030504040204" pitchFamily="50" charset="-128"/>
              <a:ea typeface="Meiryo UI" panose="020B0604030504040204" pitchFamily="50" charset="-128"/>
            </a:rPr>
            <a:t>1</a:t>
          </a:r>
          <a:r>
            <a:rPr kumimoji="1" lang="ja-JP" altLang="en-US" sz="1050" b="1">
              <a:solidFill>
                <a:schemeClr val="tx1"/>
              </a:solidFill>
              <a:latin typeface="Meiryo UI" panose="020B0604030504040204" pitchFamily="50" charset="-128"/>
              <a:ea typeface="Meiryo UI" panose="020B0604030504040204" pitchFamily="50" charset="-128"/>
            </a:rPr>
            <a:t>経営力の強化</a:t>
          </a:r>
        </a:p>
        <a:p>
          <a:r>
            <a:rPr kumimoji="1" lang="en-US" altLang="ja-JP" sz="1050" b="1">
              <a:solidFill>
                <a:schemeClr val="tx1"/>
              </a:solidFill>
              <a:latin typeface="Meiryo UI" panose="020B0604030504040204" pitchFamily="50" charset="-128"/>
              <a:ea typeface="Meiryo UI" panose="020B0604030504040204" pitchFamily="50" charset="-128"/>
            </a:rPr>
            <a:t>2</a:t>
          </a:r>
          <a:r>
            <a:rPr kumimoji="1" lang="ja-JP" altLang="en-US" sz="1050" b="1">
              <a:solidFill>
                <a:schemeClr val="tx1"/>
              </a:solidFill>
              <a:latin typeface="Meiryo UI" panose="020B0604030504040204" pitchFamily="50" charset="-128"/>
              <a:ea typeface="Meiryo UI" panose="020B0604030504040204" pitchFamily="50" charset="-128"/>
            </a:rPr>
            <a:t>新技術の導入</a:t>
          </a:r>
        </a:p>
        <a:p>
          <a:r>
            <a:rPr kumimoji="1" lang="en-US" altLang="ja-JP" sz="1050" b="1">
              <a:solidFill>
                <a:schemeClr val="tx1"/>
              </a:solidFill>
              <a:latin typeface="Meiryo UI" panose="020B0604030504040204" pitchFamily="50" charset="-128"/>
              <a:ea typeface="Meiryo UI" panose="020B0604030504040204" pitchFamily="50" charset="-128"/>
            </a:rPr>
            <a:t>3</a:t>
          </a:r>
          <a:r>
            <a:rPr kumimoji="1" lang="ja-JP" altLang="en-US" sz="1050" b="1">
              <a:solidFill>
                <a:schemeClr val="tx1"/>
              </a:solidFill>
              <a:latin typeface="Meiryo UI" panose="020B0604030504040204" pitchFamily="50" charset="-128"/>
              <a:ea typeface="Meiryo UI" panose="020B0604030504040204" pitchFamily="50" charset="-128"/>
            </a:rPr>
            <a:t>生産基盤の高度化</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4</a:t>
          </a:r>
          <a:r>
            <a:rPr kumimoji="1" lang="ja-JP" altLang="en-US" sz="1050" b="1">
              <a:solidFill>
                <a:schemeClr val="tx1"/>
              </a:solidFill>
              <a:latin typeface="Meiryo UI" panose="020B0604030504040204" pitchFamily="50" charset="-128"/>
              <a:ea typeface="Meiryo UI" panose="020B0604030504040204" pitchFamily="50" charset="-128"/>
            </a:rPr>
            <a:t>既存施設の改修</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5</a:t>
          </a:r>
          <a:r>
            <a:rPr kumimoji="1" lang="ja-JP" altLang="en-US" sz="1050" b="1">
              <a:solidFill>
                <a:schemeClr val="tx1"/>
              </a:solidFill>
              <a:latin typeface="Meiryo UI" panose="020B0604030504040204" pitchFamily="50" charset="-128"/>
              <a:ea typeface="Meiryo UI" panose="020B0604030504040204" pitchFamily="50" charset="-128"/>
            </a:rPr>
            <a:t>温室効果ガスの排出削減</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6</a:t>
          </a:r>
          <a:r>
            <a:rPr kumimoji="1" lang="ja-JP" altLang="en-US" sz="1050" b="1">
              <a:solidFill>
                <a:schemeClr val="tx1"/>
              </a:solidFill>
              <a:latin typeface="Meiryo UI" panose="020B0604030504040204" pitchFamily="50" charset="-128"/>
              <a:ea typeface="Meiryo UI" panose="020B0604030504040204" pitchFamily="50" charset="-128"/>
            </a:rPr>
            <a:t>労働環境の快適化</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7</a:t>
          </a:r>
          <a:r>
            <a:rPr kumimoji="1" lang="ja-JP" altLang="en-US" sz="1050" b="1">
              <a:solidFill>
                <a:schemeClr val="tx1"/>
              </a:solidFill>
              <a:latin typeface="Meiryo UI" panose="020B0604030504040204" pitchFamily="50" charset="-128"/>
              <a:ea typeface="Meiryo UI" panose="020B0604030504040204" pitchFamily="50" charset="-128"/>
            </a:rPr>
            <a:t>経営の広域化</a:t>
          </a:r>
        </a:p>
        <a:p>
          <a:r>
            <a:rPr kumimoji="1" lang="ja-JP" altLang="en-US" sz="1050">
              <a:solidFill>
                <a:schemeClr val="tx1"/>
              </a:solidFill>
              <a:latin typeface="Meiryo UI" panose="020B0604030504040204" pitchFamily="50" charset="-128"/>
              <a:ea typeface="Meiryo UI" panose="020B0604030504040204" pitchFamily="50" charset="-128"/>
            </a:rPr>
            <a:t>　　もしくは、</a:t>
          </a:r>
        </a:p>
        <a:p>
          <a:r>
            <a:rPr kumimoji="1" lang="en-US" altLang="ja-JP" sz="1050" b="1">
              <a:solidFill>
                <a:schemeClr val="tx1"/>
              </a:solidFill>
              <a:latin typeface="Meiryo UI" panose="020B0604030504040204" pitchFamily="50" charset="-128"/>
              <a:ea typeface="Meiryo UI" panose="020B0604030504040204" pitchFamily="50" charset="-128"/>
            </a:rPr>
            <a:t>10</a:t>
          </a:r>
          <a:r>
            <a:rPr kumimoji="1" lang="ja-JP" altLang="en-US" sz="1050" b="1">
              <a:solidFill>
                <a:schemeClr val="tx1"/>
              </a:solidFill>
              <a:latin typeface="Meiryo UI" panose="020B0604030504040204" pitchFamily="50" charset="-128"/>
              <a:ea typeface="Meiryo UI" panose="020B0604030504040204" pitchFamily="50" charset="-128"/>
            </a:rPr>
            <a:t>国庫事業（都市農業振興特別対策事業）</a:t>
          </a:r>
        </a:p>
        <a:p>
          <a:endParaRPr kumimoji="1" lang="ja-JP" altLang="en-US" sz="1050">
            <a:solidFill>
              <a:schemeClr val="tx1"/>
            </a:solidFill>
            <a:latin typeface="Meiryo UI" panose="020B0604030504040204" pitchFamily="50" charset="-128"/>
            <a:ea typeface="Meiryo UI" panose="020B0604030504040204" pitchFamily="50" charset="-128"/>
          </a:endParaRPr>
        </a:p>
        <a:p>
          <a:r>
            <a:rPr kumimoji="1" lang="ja-JP" altLang="en-US" sz="1050">
              <a:solidFill>
                <a:schemeClr val="tx1"/>
              </a:solidFill>
              <a:latin typeface="Meiryo UI" panose="020B0604030504040204" pitchFamily="50" charset="-128"/>
              <a:ea typeface="Meiryo UI" panose="020B0604030504040204" pitchFamily="50" charset="-128"/>
            </a:rPr>
            <a:t>のいずれか該当する項目を選択</a:t>
          </a:r>
        </a:p>
      </xdr:txBody>
    </xdr:sp>
    <xdr:clientData/>
  </xdr:twoCellAnchor>
  <xdr:twoCellAnchor>
    <xdr:from>
      <xdr:col>43</xdr:col>
      <xdr:colOff>0</xdr:colOff>
      <xdr:row>21</xdr:row>
      <xdr:rowOff>0</xdr:rowOff>
    </xdr:from>
    <xdr:to>
      <xdr:col>57</xdr:col>
      <xdr:colOff>68579</xdr:colOff>
      <xdr:row>37</xdr:row>
      <xdr:rowOff>0</xdr:rowOff>
    </xdr:to>
    <xdr:sp macro="" textlink="">
      <xdr:nvSpPr>
        <xdr:cNvPr id="9" name="テキスト ボックス 8">
          <a:extLst>
            <a:ext uri="{FF2B5EF4-FFF2-40B4-BE49-F238E27FC236}">
              <a16:creationId xmlns:a16="http://schemas.microsoft.com/office/drawing/2014/main" id="{C79D926A-1CE7-47B6-A6C7-749457C9E676}"/>
            </a:ext>
            <a:ext uri="{147F2762-F138-4A5C-976F-8EAC2B608ADB}">
              <a16:predDERef xmlns:a16="http://schemas.microsoft.com/office/drawing/2014/main" pred="{00000000-0008-0000-0000-000050000000}"/>
            </a:ext>
          </a:extLst>
        </xdr:cNvPr>
        <xdr:cNvSpPr txBox="1"/>
      </xdr:nvSpPr>
      <xdr:spPr>
        <a:xfrm>
          <a:off x="6400800" y="7086600"/>
          <a:ext cx="2202179" cy="365760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latin typeface="Meiryo UI" panose="020B0604030504040204" pitchFamily="50" charset="-128"/>
              <a:ea typeface="Meiryo UI" panose="020B0604030504040204" pitchFamily="50" charset="-128"/>
            </a:rPr>
            <a:t>施設等の左欄にて事業メニューを選択してください。</a:t>
          </a:r>
          <a:endParaRPr kumimoji="1" lang="en-US" altLang="ja-JP" sz="1050" u="sng">
            <a:latin typeface="Meiryo UI" panose="020B0604030504040204" pitchFamily="50" charset="-128"/>
            <a:ea typeface="Meiryo UI" panose="020B0604030504040204" pitchFamily="50" charset="-128"/>
          </a:endParaRPr>
        </a:p>
        <a:p>
          <a:endParaRPr kumimoji="1" lang="en-US" altLang="ja-JP" sz="1050" u="sng">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事業メニューは実施要領「別表</a:t>
          </a:r>
          <a:r>
            <a:rPr kumimoji="1" lang="en-US" altLang="ja-JP" sz="1050" b="0">
              <a:latin typeface="Meiryo UI" panose="020B0604030504040204" pitchFamily="50" charset="-128"/>
              <a:ea typeface="Meiryo UI" panose="020B0604030504040204" pitchFamily="50" charset="-128"/>
            </a:rPr>
            <a:t>1</a:t>
          </a:r>
          <a:r>
            <a:rPr kumimoji="1" lang="ja-JP" altLang="en-US" sz="1050" b="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の</a:t>
          </a:r>
        </a:p>
        <a:p>
          <a:r>
            <a:rPr kumimoji="1" lang="en-US" altLang="ja-JP" sz="1050" b="1">
              <a:latin typeface="Meiryo UI" panose="020B0604030504040204" pitchFamily="50" charset="-128"/>
              <a:ea typeface="Meiryo UI" panose="020B0604030504040204" pitchFamily="50" charset="-128"/>
            </a:rPr>
            <a:t>1</a:t>
          </a:r>
          <a:r>
            <a:rPr kumimoji="1" lang="ja-JP" altLang="en-US" sz="1050" b="1">
              <a:latin typeface="Meiryo UI" panose="020B0604030504040204" pitchFamily="50" charset="-128"/>
              <a:ea typeface="Meiryo UI" panose="020B0604030504040204" pitchFamily="50" charset="-128"/>
            </a:rPr>
            <a:t>経営力の強化</a:t>
          </a:r>
        </a:p>
        <a:p>
          <a:r>
            <a:rPr kumimoji="1" lang="en-US" altLang="ja-JP" sz="1050" b="1">
              <a:latin typeface="Meiryo UI" panose="020B0604030504040204" pitchFamily="50" charset="-128"/>
              <a:ea typeface="Meiryo UI" panose="020B0604030504040204" pitchFamily="50" charset="-128"/>
            </a:rPr>
            <a:t>2</a:t>
          </a:r>
          <a:r>
            <a:rPr kumimoji="1" lang="ja-JP" altLang="en-US" sz="1050" b="1">
              <a:latin typeface="Meiryo UI" panose="020B0604030504040204" pitchFamily="50" charset="-128"/>
              <a:ea typeface="Meiryo UI" panose="020B0604030504040204" pitchFamily="50" charset="-128"/>
            </a:rPr>
            <a:t>新技術の導入</a:t>
          </a:r>
        </a:p>
        <a:p>
          <a:r>
            <a:rPr kumimoji="1" lang="en-US" altLang="ja-JP" sz="1050" b="1">
              <a:latin typeface="Meiryo UI" panose="020B0604030504040204" pitchFamily="50" charset="-128"/>
              <a:ea typeface="Meiryo UI" panose="020B0604030504040204" pitchFamily="50" charset="-128"/>
            </a:rPr>
            <a:t>3</a:t>
          </a:r>
          <a:r>
            <a:rPr kumimoji="1" lang="ja-JP" altLang="en-US" sz="1050" b="1">
              <a:latin typeface="Meiryo UI" panose="020B0604030504040204" pitchFamily="50" charset="-128"/>
              <a:ea typeface="Meiryo UI" panose="020B0604030504040204" pitchFamily="50" charset="-128"/>
            </a:rPr>
            <a:t>生産基盤の高度化</a:t>
          </a:r>
          <a:endParaRPr kumimoji="1" lang="en-US" altLang="ja-JP" sz="1050" b="1">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4</a:t>
          </a:r>
          <a:r>
            <a:rPr kumimoji="1" lang="ja-JP" altLang="en-US" sz="1050" b="1">
              <a:solidFill>
                <a:schemeClr val="tx1"/>
              </a:solidFill>
              <a:latin typeface="Meiryo UI" panose="020B0604030504040204" pitchFamily="50" charset="-128"/>
              <a:ea typeface="Meiryo UI" panose="020B0604030504040204" pitchFamily="50" charset="-128"/>
            </a:rPr>
            <a:t>既存施設の改修</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5</a:t>
          </a:r>
          <a:r>
            <a:rPr kumimoji="1" lang="ja-JP" altLang="en-US" sz="1050" b="1">
              <a:solidFill>
                <a:schemeClr val="tx1"/>
              </a:solidFill>
              <a:latin typeface="Meiryo UI" panose="020B0604030504040204" pitchFamily="50" charset="-128"/>
              <a:ea typeface="Meiryo UI" panose="020B0604030504040204" pitchFamily="50" charset="-128"/>
            </a:rPr>
            <a:t>温室効果ガスの排出削減</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6</a:t>
          </a:r>
          <a:r>
            <a:rPr kumimoji="1" lang="ja-JP" altLang="en-US" sz="1050" b="1">
              <a:solidFill>
                <a:schemeClr val="tx1"/>
              </a:solidFill>
              <a:latin typeface="Meiryo UI" panose="020B0604030504040204" pitchFamily="50" charset="-128"/>
              <a:ea typeface="Meiryo UI" panose="020B0604030504040204" pitchFamily="50" charset="-128"/>
            </a:rPr>
            <a:t>労働環境の快適化</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7</a:t>
          </a:r>
          <a:r>
            <a:rPr kumimoji="1" lang="ja-JP" altLang="en-US" sz="1050" b="1">
              <a:solidFill>
                <a:schemeClr val="tx1"/>
              </a:solidFill>
              <a:latin typeface="Meiryo UI" panose="020B0604030504040204" pitchFamily="50" charset="-128"/>
              <a:ea typeface="Meiryo UI" panose="020B0604030504040204" pitchFamily="50" charset="-128"/>
            </a:rPr>
            <a:t>経営の広域化</a:t>
          </a:r>
        </a:p>
        <a:p>
          <a:r>
            <a:rPr kumimoji="1" lang="ja-JP" altLang="en-US" sz="1050">
              <a:latin typeface="Meiryo UI" panose="020B0604030504040204" pitchFamily="50" charset="-128"/>
              <a:ea typeface="Meiryo UI" panose="020B0604030504040204" pitchFamily="50" charset="-128"/>
            </a:rPr>
            <a:t>　　もしくは、</a:t>
          </a:r>
        </a:p>
        <a:p>
          <a:r>
            <a:rPr kumimoji="1" lang="en-US" altLang="ja-JP" sz="1050" b="1">
              <a:latin typeface="Meiryo UI" panose="020B0604030504040204" pitchFamily="50" charset="-128"/>
              <a:ea typeface="Meiryo UI" panose="020B0604030504040204" pitchFamily="50" charset="-128"/>
            </a:rPr>
            <a:t>10</a:t>
          </a:r>
          <a:r>
            <a:rPr kumimoji="1" lang="ja-JP" altLang="en-US" sz="1050" b="1">
              <a:latin typeface="Meiryo UI" panose="020B0604030504040204" pitchFamily="50" charset="-128"/>
              <a:ea typeface="Meiryo UI" panose="020B0604030504040204" pitchFamily="50" charset="-128"/>
            </a:rPr>
            <a:t>国庫事業</a:t>
          </a:r>
          <a:endParaRPr kumimoji="1" lang="en-US" altLang="ja-JP" sz="1050" b="1">
            <a:latin typeface="Meiryo UI" panose="020B0604030504040204" pitchFamily="50" charset="-128"/>
            <a:ea typeface="Meiryo UI" panose="020B0604030504040204" pitchFamily="50" charset="-128"/>
          </a:endParaRPr>
        </a:p>
        <a:p>
          <a:endParaRPr kumimoji="1" lang="en-US" altLang="ja-JP" sz="1050" b="0">
            <a:solidFill>
              <a:srgbClr val="FF0000"/>
            </a:solidFill>
            <a:latin typeface="Meiryo UI" panose="020B0604030504040204" pitchFamily="50" charset="-128"/>
            <a:ea typeface="Meiryo UI" panose="020B0604030504040204" pitchFamily="50" charset="-128"/>
          </a:endParaRPr>
        </a:p>
        <a:p>
          <a:r>
            <a:rPr kumimoji="1" lang="en-US" altLang="ja-JP" sz="1050" b="0">
              <a:solidFill>
                <a:srgbClr val="FF0000"/>
              </a:solidFill>
              <a:latin typeface="Meiryo UI" panose="020B0604030504040204" pitchFamily="50" charset="-128"/>
              <a:ea typeface="Meiryo UI" panose="020B0604030504040204" pitchFamily="50" charset="-128"/>
            </a:rPr>
            <a:t>※</a:t>
          </a:r>
          <a:r>
            <a:rPr kumimoji="1" lang="ja-JP" altLang="en-US" sz="1050" b="0">
              <a:solidFill>
                <a:srgbClr val="FF0000"/>
              </a:solidFill>
              <a:latin typeface="Meiryo UI" panose="020B0604030504040204" pitchFamily="50" charset="-128"/>
              <a:ea typeface="Meiryo UI" panose="020B0604030504040204" pitchFamily="50" charset="-128"/>
            </a:rPr>
            <a:t>がついているメニューは費用対効果の算定が必要です。</a:t>
          </a:r>
        </a:p>
      </xdr:txBody>
    </xdr:sp>
    <xdr:clientData/>
  </xdr:twoCellAnchor>
  <xdr:twoCellAnchor>
    <xdr:from>
      <xdr:col>59</xdr:col>
      <xdr:colOff>0</xdr:colOff>
      <xdr:row>18</xdr:row>
      <xdr:rowOff>0</xdr:rowOff>
    </xdr:from>
    <xdr:to>
      <xdr:col>93</xdr:col>
      <xdr:colOff>152399</xdr:colOff>
      <xdr:row>46</xdr:row>
      <xdr:rowOff>211184</xdr:rowOff>
    </xdr:to>
    <xdr:sp macro="" textlink="">
      <xdr:nvSpPr>
        <xdr:cNvPr id="10" name="テキスト ボックス 9">
          <a:extLst>
            <a:ext uri="{FF2B5EF4-FFF2-40B4-BE49-F238E27FC236}">
              <a16:creationId xmlns:a16="http://schemas.microsoft.com/office/drawing/2014/main" id="{BBB55981-6DB3-4B20-A9DF-E58B9C6EEC07}"/>
            </a:ext>
          </a:extLst>
        </xdr:cNvPr>
        <xdr:cNvSpPr txBox="1"/>
      </xdr:nvSpPr>
      <xdr:spPr>
        <a:xfrm>
          <a:off x="8839200" y="5974080"/>
          <a:ext cx="5333999" cy="8181704"/>
        </a:xfrm>
        <a:prstGeom prst="rect">
          <a:avLst/>
        </a:prstGeom>
        <a:solidFill>
          <a:schemeClr val="accent6">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Meiryo UI" panose="020B0604030504040204" pitchFamily="50" charset="-128"/>
              <a:ea typeface="Meiryo UI" panose="020B0604030504040204" pitchFamily="50" charset="-128"/>
            </a:rPr>
            <a:t>●通常</a:t>
          </a:r>
          <a:endParaRPr kumimoji="1" lang="en-US" altLang="ja-JP" sz="1000" b="1">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実施要領「別表</a:t>
          </a:r>
          <a:r>
            <a:rPr kumimoji="1" lang="en-US" altLang="ja-JP" sz="1000">
              <a:solidFill>
                <a:schemeClr val="tx1"/>
              </a:solidFill>
              <a:latin typeface="Meiryo UI" panose="020B0604030504040204" pitchFamily="50" charset="-128"/>
              <a:ea typeface="Meiryo UI" panose="020B0604030504040204" pitchFamily="50" charset="-128"/>
            </a:rPr>
            <a:t>2</a:t>
          </a:r>
          <a:r>
            <a:rPr kumimoji="1" lang="ja-JP" altLang="en-US" sz="1000">
              <a:solidFill>
                <a:schemeClr val="tx1"/>
              </a:solidFill>
              <a:latin typeface="Meiryo UI" panose="020B0604030504040204" pitchFamily="50" charset="-128"/>
              <a:ea typeface="Meiryo UI" panose="020B0604030504040204" pitchFamily="50" charset="-128"/>
            </a:rPr>
            <a:t>」の加算メニューが適用されない取組は、「通常」枠となります。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例）認証を取得していない農家がパイプハウスと暖房機のみ整備する場合</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スマート農業の</a:t>
          </a:r>
          <a:r>
            <a:rPr kumimoji="1" lang="ja-JP" altLang="en-US" sz="1000" b="1">
              <a:solidFill>
                <a:schemeClr val="tx1"/>
              </a:solidFill>
              <a:latin typeface="Meiryo UI" panose="020B0604030504040204" pitchFamily="50" charset="-128"/>
              <a:ea typeface="Meiryo UI" panose="020B0604030504040204" pitchFamily="50" charset="-128"/>
            </a:rPr>
            <a:t>導入</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記載例のように、</a:t>
          </a:r>
          <a:r>
            <a:rPr lang="ja-JP" altLang="ja-JP" sz="1000" u="sng">
              <a:solidFill>
                <a:schemeClr val="dk1"/>
              </a:solidFill>
              <a:effectLst/>
              <a:latin typeface="Meiryo UI" panose="020B0604030504040204" pitchFamily="50" charset="-128"/>
              <a:ea typeface="Meiryo UI" panose="020B0604030504040204" pitchFamily="50" charset="-128"/>
              <a:cs typeface="+mn-cs"/>
            </a:rPr>
            <a:t>農産物の</a:t>
          </a:r>
          <a:r>
            <a:rPr lang="ja-JP" altLang="en-US" sz="1000" u="sng">
              <a:solidFill>
                <a:schemeClr val="dk1"/>
              </a:solidFill>
              <a:effectLst/>
              <a:latin typeface="Meiryo UI" panose="020B0604030504040204" pitchFamily="50" charset="-128"/>
              <a:ea typeface="Meiryo UI" panose="020B0604030504040204" pitchFamily="50" charset="-128"/>
              <a:cs typeface="+mn-cs"/>
            </a:rPr>
            <a:t>生産性向上・</a:t>
          </a:r>
          <a:r>
            <a:rPr lang="ja-JP" altLang="ja-JP" sz="1000" u="sng">
              <a:solidFill>
                <a:schemeClr val="dk1"/>
              </a:solidFill>
              <a:effectLst/>
              <a:latin typeface="Meiryo UI" panose="020B0604030504040204" pitchFamily="50" charset="-128"/>
              <a:ea typeface="Meiryo UI" panose="020B0604030504040204" pitchFamily="50" charset="-128"/>
              <a:cs typeface="+mn-cs"/>
            </a:rPr>
            <a:t>高品質化</a:t>
          </a:r>
          <a:r>
            <a:rPr lang="ja-JP" altLang="en-US" sz="1000" u="sng">
              <a:solidFill>
                <a:schemeClr val="dk1"/>
              </a:solidFill>
              <a:effectLst/>
              <a:latin typeface="Meiryo UI" panose="020B0604030504040204" pitchFamily="50" charset="-128"/>
              <a:ea typeface="Meiryo UI" panose="020B0604030504040204" pitchFamily="50" charset="-128"/>
              <a:cs typeface="+mn-cs"/>
            </a:rPr>
            <a:t>や</a:t>
          </a:r>
          <a:r>
            <a:rPr lang="ja-JP" altLang="ja-JP" sz="1000" u="sng">
              <a:solidFill>
                <a:schemeClr val="dk1"/>
              </a:solidFill>
              <a:effectLst/>
              <a:latin typeface="Meiryo UI" panose="020B0604030504040204" pitchFamily="50" charset="-128"/>
              <a:ea typeface="Meiryo UI" panose="020B0604030504040204" pitchFamily="50" charset="-128"/>
              <a:cs typeface="+mn-cs"/>
            </a:rPr>
            <a:t>農作業の省力化</a:t>
          </a:r>
          <a:r>
            <a:rPr lang="ja-JP" altLang="en-US" sz="1000" u="sng">
              <a:solidFill>
                <a:schemeClr val="dk1"/>
              </a:solidFill>
              <a:effectLst/>
              <a:latin typeface="Meiryo UI" panose="020B0604030504040204" pitchFamily="50" charset="-128"/>
              <a:ea typeface="Meiryo UI" panose="020B0604030504040204" pitchFamily="50" charset="-128"/>
              <a:cs typeface="+mn-cs"/>
            </a:rPr>
            <a:t>の</a:t>
          </a:r>
          <a:r>
            <a:rPr lang="ja-JP" altLang="ja-JP" sz="1000" u="sng">
              <a:solidFill>
                <a:schemeClr val="dk1"/>
              </a:solidFill>
              <a:effectLst/>
              <a:latin typeface="Meiryo UI" panose="020B0604030504040204" pitchFamily="50" charset="-128"/>
              <a:ea typeface="Meiryo UI" panose="020B0604030504040204" pitchFamily="50" charset="-128"/>
              <a:cs typeface="+mn-cs"/>
            </a:rPr>
            <a:t>実現を目標とする取組（</a:t>
          </a:r>
          <a:r>
            <a:rPr kumimoji="1" lang="ja-JP" altLang="ja-JP" sz="1000" u="sng">
              <a:solidFill>
                <a:schemeClr val="dk1"/>
              </a:solidFill>
              <a:effectLst/>
              <a:latin typeface="Meiryo UI" panose="020B0604030504040204" pitchFamily="50" charset="-128"/>
              <a:ea typeface="Meiryo UI" panose="020B0604030504040204" pitchFamily="50" charset="-128"/>
              <a:cs typeface="+mn-cs"/>
            </a:rPr>
            <a:t>高度環境制御栽培施設や高度技術導入施設等で都が別途指定する生産施設）</a:t>
          </a:r>
          <a:r>
            <a:rPr kumimoji="1" lang="ja-JP" altLang="en-US" sz="1000">
              <a:latin typeface="Meiryo UI" panose="020B0604030504040204" pitchFamily="50" charset="-128"/>
              <a:ea typeface="Meiryo UI" panose="020B0604030504040204" pitchFamily="50" charset="-128"/>
            </a:rPr>
            <a:t>を導入する場合は、</a:t>
          </a:r>
          <a:r>
            <a:rPr kumimoji="1" lang="ja-JP" altLang="en-US" sz="1000" b="1">
              <a:solidFill>
                <a:srgbClr val="FF0000"/>
              </a:solidFill>
              <a:latin typeface="Meiryo UI" panose="020B0604030504040204" pitchFamily="50" charset="-128"/>
              <a:ea typeface="Meiryo UI" panose="020B0604030504040204" pitchFamily="50" charset="-128"/>
            </a:rPr>
            <a:t>施設・設備を一体としてスマート農業の導入の枠</a:t>
          </a:r>
          <a:r>
            <a:rPr kumimoji="1" lang="ja-JP" altLang="en-US" sz="1000">
              <a:latin typeface="Meiryo UI" panose="020B0604030504040204" pitchFamily="50" charset="-128"/>
              <a:ea typeface="Meiryo UI" panose="020B0604030504040204" pitchFamily="50" charset="-128"/>
            </a:rPr>
            <a:t>とします。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個別案件で何がスマート農業の推進枠に当てはまるか不明な場合は都担当者にお問合わせください。</a:t>
          </a:r>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●農業振興地域内農用地の利活用</a:t>
          </a:r>
          <a:endParaRPr kumimoji="1" lang="en-US" altLang="ja-JP" sz="100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sng">
              <a:solidFill>
                <a:sysClr val="windowText" lastClr="000000"/>
              </a:solidFill>
              <a:latin typeface="Meiryo UI" panose="020B0604030504040204" pitchFamily="50" charset="-128"/>
              <a:ea typeface="Meiryo UI" panose="020B0604030504040204" pitchFamily="50" charset="-128"/>
            </a:rPr>
            <a:t>施設等整備場所が「農振農用地」</a:t>
          </a:r>
          <a:r>
            <a:rPr kumimoji="1" lang="ja-JP" altLang="en-US" sz="1000">
              <a:latin typeface="Meiryo UI" panose="020B0604030504040204" pitchFamily="50" charset="-128"/>
              <a:ea typeface="Meiryo UI" panose="020B0604030504040204" pitchFamily="50" charset="-128"/>
            </a:rPr>
            <a:t>の場合は、</a:t>
          </a:r>
          <a:r>
            <a:rPr kumimoji="1" lang="ja-JP" altLang="ja-JP" sz="1000" b="1">
              <a:solidFill>
                <a:srgbClr val="FF0000"/>
              </a:solidFill>
              <a:effectLst/>
              <a:latin typeface="Meiryo UI" panose="020B0604030504040204" pitchFamily="50" charset="-128"/>
              <a:ea typeface="Meiryo UI" panose="020B0604030504040204" pitchFamily="50" charset="-128"/>
              <a:cs typeface="+mn-cs"/>
            </a:rPr>
            <a:t>農業振興地域内農用地の利活用</a:t>
          </a:r>
          <a:r>
            <a:rPr kumimoji="1" lang="ja-JP" altLang="en-US" sz="1000" b="1">
              <a:solidFill>
                <a:srgbClr val="FF0000"/>
              </a:solidFill>
              <a:effectLst/>
              <a:latin typeface="Meiryo UI" panose="020B0604030504040204" pitchFamily="50" charset="-128"/>
              <a:ea typeface="Meiryo UI" panose="020B0604030504040204" pitchFamily="50" charset="-128"/>
              <a:cs typeface="+mn-cs"/>
            </a:rPr>
            <a:t>の枠</a:t>
          </a:r>
          <a:r>
            <a:rPr kumimoji="1" lang="ja-JP" altLang="en-US" sz="1000" b="0">
              <a:solidFill>
                <a:sysClr val="windowText" lastClr="000000"/>
              </a:solidFill>
              <a:effectLst/>
              <a:latin typeface="Meiryo UI" panose="020B0604030504040204" pitchFamily="50" charset="-128"/>
              <a:ea typeface="Meiryo UI" panose="020B0604030504040204" pitchFamily="50" charset="-128"/>
              <a:cs typeface="+mn-cs"/>
            </a:rPr>
            <a:t>になります。</a:t>
          </a:r>
          <a:endParaRPr kumimoji="1" lang="en-US" altLang="ja-JP" sz="10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eiryo UI" panose="020B0604030504040204" pitchFamily="50" charset="-128"/>
              <a:ea typeface="Meiryo UI" panose="020B0604030504040204" pitchFamily="50" charset="-128"/>
            </a:rPr>
            <a:t>当該地が農振農用地であることが分かる書類（地図等）を合わせてご提出ください。</a:t>
          </a:r>
          <a:endParaRPr lang="en-US" altLang="ja-JP" sz="1000">
            <a:solidFill>
              <a:sysClr val="windowText" lastClr="000000"/>
            </a:solidFill>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u="sng">
              <a:solidFill>
                <a:sysClr val="windowText" lastClr="000000"/>
              </a:solidFill>
              <a:effectLst/>
              <a:latin typeface="Meiryo UI" panose="020B0604030504040204" pitchFamily="50" charset="-128"/>
              <a:ea typeface="Meiryo UI" panose="020B0604030504040204" pitchFamily="50" charset="-128"/>
            </a:rPr>
            <a:t>農振農用地でスマート農業の取組を行う場合</a:t>
          </a:r>
          <a:r>
            <a:rPr lang="ja-JP" altLang="en-US" sz="1000">
              <a:solidFill>
                <a:sysClr val="windowText" lastClr="000000"/>
              </a:solidFill>
              <a:effectLst/>
              <a:latin typeface="Meiryo UI" panose="020B0604030504040204" pitchFamily="50" charset="-128"/>
              <a:ea typeface="Meiryo UI" panose="020B0604030504040204" pitchFamily="50" charset="-128"/>
            </a:rPr>
            <a:t>は、</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農</a:t>
          </a:r>
          <a:r>
            <a:rPr kumimoji="1" lang="ja-JP" altLang="ja-JP" sz="1000" b="1">
              <a:solidFill>
                <a:schemeClr val="dk1"/>
              </a:solidFill>
              <a:effectLst/>
              <a:latin typeface="Meiryo UI" panose="020B0604030504040204" pitchFamily="50" charset="-128"/>
              <a:ea typeface="Meiryo UI" panose="020B0604030504040204" pitchFamily="50" charset="-128"/>
              <a:cs typeface="+mn-cs"/>
            </a:rPr>
            <a:t>業振興地域内農用地の利活用の枠</a:t>
          </a:r>
          <a:r>
            <a:rPr kumimoji="1" lang="ja-JP" altLang="en-US" sz="1000" b="0">
              <a:solidFill>
                <a:schemeClr val="dk1"/>
              </a:solidFill>
              <a:effectLst/>
              <a:latin typeface="Meiryo UI" panose="020B0604030504040204" pitchFamily="50" charset="-128"/>
              <a:ea typeface="Meiryo UI" panose="020B0604030504040204" pitchFamily="50" charset="-128"/>
              <a:cs typeface="+mn-cs"/>
            </a:rPr>
            <a:t>に記載してください。</a:t>
          </a:r>
          <a:endParaRPr kumimoji="1" lang="en-US" altLang="ja-JP" sz="10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latin typeface="Meiryo UI" panose="020B0604030504040204" pitchFamily="50" charset="-128"/>
              <a:ea typeface="Meiryo UI" panose="020B0604030504040204" pitchFamily="50" charset="-128"/>
            </a:rPr>
            <a:t>なお同一事業実施主体が、</a:t>
          </a:r>
          <a:r>
            <a:rPr lang="ja-JP" altLang="en-US" sz="1000" b="0" u="sng">
              <a:solidFill>
                <a:sysClr val="windowText" lastClr="000000"/>
              </a:solidFill>
              <a:effectLst/>
              <a:latin typeface="Meiryo UI" panose="020B0604030504040204" pitchFamily="50" charset="-128"/>
              <a:ea typeface="Meiryo UI" panose="020B0604030504040204" pitchFamily="50" charset="-128"/>
            </a:rPr>
            <a:t>農振農用地と農振農用地以外に同時に施設等を整備する場合</a:t>
          </a:r>
          <a:r>
            <a:rPr lang="ja-JP" altLang="en-US" sz="1000" b="0">
              <a:solidFill>
                <a:sysClr val="windowText" lastClr="000000"/>
              </a:solidFill>
              <a:effectLst/>
              <a:latin typeface="Meiryo UI" panose="020B0604030504040204" pitchFamily="50" charset="-128"/>
              <a:ea typeface="Meiryo UI" panose="020B0604030504040204" pitchFamily="50" charset="-128"/>
            </a:rPr>
            <a:t>は、</a:t>
          </a:r>
          <a:r>
            <a:rPr lang="ja-JP" altLang="en-US" sz="1000" b="1">
              <a:solidFill>
                <a:srgbClr val="FF0000"/>
              </a:solidFill>
              <a:effectLst/>
              <a:latin typeface="Meiryo UI" panose="020B0604030504040204" pitchFamily="50" charset="-128"/>
              <a:ea typeface="Meiryo UI" panose="020B0604030504040204" pitchFamily="50" charset="-128"/>
            </a:rPr>
            <a:t>「通常」と「</a:t>
          </a:r>
          <a:r>
            <a:rPr kumimoji="1" lang="ja-JP" altLang="ja-JP" sz="1000" b="1">
              <a:solidFill>
                <a:srgbClr val="FF0000"/>
              </a:solidFill>
              <a:effectLst/>
              <a:latin typeface="Meiryo UI" panose="020B0604030504040204" pitchFamily="50" charset="-128"/>
              <a:ea typeface="Meiryo UI" panose="020B0604030504040204" pitchFamily="50" charset="-128"/>
              <a:cs typeface="+mn-cs"/>
            </a:rPr>
            <a:t>農業振興地域内農用地の利活用</a:t>
          </a:r>
          <a:r>
            <a:rPr kumimoji="1" lang="ja-JP" altLang="en-US" sz="1000" b="1">
              <a:solidFill>
                <a:srgbClr val="FF0000"/>
              </a:solidFill>
              <a:effectLst/>
              <a:latin typeface="Meiryo UI" panose="020B0604030504040204" pitchFamily="50" charset="-128"/>
              <a:ea typeface="Meiryo UI" panose="020B0604030504040204" pitchFamily="50" charset="-128"/>
              <a:cs typeface="+mn-cs"/>
            </a:rPr>
            <a:t>」に分けて記載</a:t>
          </a:r>
          <a:r>
            <a:rPr kumimoji="1" lang="ja-JP" altLang="en-US" sz="1000" b="0">
              <a:solidFill>
                <a:sysClr val="windowText" lastClr="000000"/>
              </a:solidFill>
              <a:effectLst/>
              <a:latin typeface="Meiryo UI" panose="020B0604030504040204" pitchFamily="50" charset="-128"/>
              <a:ea typeface="Meiryo UI" panose="020B0604030504040204" pitchFamily="50" charset="-128"/>
              <a:cs typeface="+mn-cs"/>
            </a:rPr>
            <a:t>してください。</a:t>
          </a:r>
          <a:endParaRPr lang="ja-JP" altLang="ja-JP" sz="1000" b="0">
            <a:solidFill>
              <a:sysClr val="windowText" lastClr="000000"/>
            </a:solidFill>
            <a:effectLst/>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a:t>
          </a:r>
          <a:r>
            <a:rPr kumimoji="1" lang="ja-JP" altLang="en-US" sz="1000" b="1">
              <a:solidFill>
                <a:schemeClr val="tx1"/>
              </a:solidFill>
              <a:latin typeface="Meiryo UI" panose="020B0604030504040204" pitchFamily="50" charset="-128"/>
              <a:ea typeface="Meiryo UI" panose="020B0604030504040204" pitchFamily="50" charset="-128"/>
            </a:rPr>
            <a:t>再生可能エネルギーの利用促進</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太陽光発電設備及び蓄電池並びに電動機械機器等を一体的に整備する場合は、</a:t>
          </a:r>
          <a:r>
            <a:rPr kumimoji="1" lang="ja-JP" altLang="en-US" sz="1000" b="1">
              <a:solidFill>
                <a:srgbClr val="FF0000"/>
              </a:solidFill>
              <a:latin typeface="Meiryo UI" panose="020B0604030504040204" pitchFamily="50" charset="-128"/>
              <a:ea typeface="Meiryo UI" panose="020B0604030504040204" pitchFamily="50" charset="-128"/>
            </a:rPr>
            <a:t>再生可能エネルギーの利用促進の枠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なお、電動機械機器等に内蔵された蓄電池も上記の蓄電池に該当するものとするが、その効力は、同時に導入する場合の蓄電池を内蔵していない電動機械機器等まで加算対象として及ぶものではありません。</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例）太陽光パネル・蓄電池内蔵の管理機・保冷庫を導入する場合</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　　　→太陽光パネル・蓄電池内蔵の管理機：</a:t>
          </a:r>
          <a:r>
            <a:rPr kumimoji="1" lang="en-US" altLang="ja-JP" sz="1000">
              <a:solidFill>
                <a:schemeClr val="tx1"/>
              </a:solidFill>
              <a:latin typeface="Meiryo UI" panose="020B0604030504040204" pitchFamily="50" charset="-128"/>
              <a:ea typeface="Meiryo UI" panose="020B0604030504040204" pitchFamily="50" charset="-128"/>
            </a:rPr>
            <a:t>3/4</a:t>
          </a:r>
          <a:r>
            <a:rPr kumimoji="1" lang="ja-JP" altLang="en-US" sz="1000">
              <a:solidFill>
                <a:schemeClr val="tx1"/>
              </a:solidFill>
              <a:latin typeface="Meiryo UI" panose="020B0604030504040204" pitchFamily="50" charset="-128"/>
              <a:ea typeface="Meiryo UI" panose="020B0604030504040204" pitchFamily="50" charset="-128"/>
            </a:rPr>
            <a:t>、保冷庫：</a:t>
          </a:r>
          <a:r>
            <a:rPr kumimoji="1" lang="en-US" altLang="ja-JP" sz="1000">
              <a:solidFill>
                <a:schemeClr val="tx1"/>
              </a:solidFill>
              <a:latin typeface="Meiryo UI" panose="020B0604030504040204" pitchFamily="50" charset="-128"/>
              <a:ea typeface="Meiryo UI" panose="020B0604030504040204" pitchFamily="50" charset="-128"/>
            </a:rPr>
            <a:t>1/2</a:t>
          </a: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●生産工程の持続的改善及びエコ農産物等の生産拡大</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東京都エコ農産物認証を受けた生産者、有機</a:t>
          </a:r>
          <a:r>
            <a:rPr kumimoji="1" lang="en-US" altLang="ja-JP" sz="1000">
              <a:solidFill>
                <a:schemeClr val="tx1"/>
              </a:solidFill>
              <a:latin typeface="Meiryo UI" panose="020B0604030504040204" pitchFamily="50" charset="-128"/>
              <a:ea typeface="Meiryo UI" panose="020B0604030504040204" pitchFamily="50" charset="-128"/>
            </a:rPr>
            <a:t>JAS</a:t>
          </a:r>
          <a:r>
            <a:rPr kumimoji="1" lang="ja-JP" altLang="en-US" sz="1000">
              <a:solidFill>
                <a:schemeClr val="tx1"/>
              </a:solidFill>
              <a:latin typeface="Meiryo UI" panose="020B0604030504040204" pitchFamily="50" charset="-128"/>
              <a:ea typeface="Meiryo UI" panose="020B0604030504040204" pitchFamily="50" charset="-128"/>
            </a:rPr>
            <a:t>認証事業者又は</a:t>
          </a:r>
          <a:r>
            <a:rPr kumimoji="1" lang="en-US" altLang="ja-JP" sz="1000">
              <a:solidFill>
                <a:schemeClr val="tx1"/>
              </a:solidFill>
              <a:latin typeface="Meiryo UI" panose="020B0604030504040204" pitchFamily="50" charset="-128"/>
              <a:ea typeface="Meiryo UI" panose="020B0604030504040204" pitchFamily="50" charset="-128"/>
            </a:rPr>
            <a:t>GAP</a:t>
          </a:r>
          <a:r>
            <a:rPr kumimoji="1" lang="ja-JP" altLang="en-US" sz="1000">
              <a:solidFill>
                <a:schemeClr val="tx1"/>
              </a:solidFill>
              <a:latin typeface="Meiryo UI" panose="020B0604030504040204" pitchFamily="50" charset="-128"/>
              <a:ea typeface="Meiryo UI" panose="020B0604030504040204" pitchFamily="50" charset="-128"/>
            </a:rPr>
            <a:t>認証の取得者が事業実施主体の場合は、</a:t>
          </a:r>
          <a:r>
            <a:rPr kumimoji="1" lang="ja-JP" altLang="en-US" sz="1000" b="1">
              <a:solidFill>
                <a:srgbClr val="FF0000"/>
              </a:solidFill>
              <a:latin typeface="Meiryo UI" panose="020B0604030504040204" pitchFamily="50" charset="-128"/>
              <a:ea typeface="Meiryo UI" panose="020B0604030504040204" pitchFamily="50" charset="-128"/>
            </a:rPr>
            <a:t>生産工程の持続的改善及びエコ農産物等の生産拡大の枠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●労働環境の快適化促進</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エアコン、保健用空調、エアコン等が整備された休憩スペース、男女別トイレ、シャワー室を整備する場合、キャビネット付き（エアコン）トラクタを導入する場合は</a:t>
          </a:r>
          <a:r>
            <a:rPr kumimoji="1" lang="ja-JP" altLang="en-US" sz="1000" b="1">
              <a:solidFill>
                <a:srgbClr val="FF0000"/>
              </a:solidFill>
              <a:latin typeface="Meiryo UI" panose="020B0604030504040204" pitchFamily="50" charset="-128"/>
              <a:ea typeface="Meiryo UI" panose="020B0604030504040204" pitchFamily="50" charset="-128"/>
            </a:rPr>
            <a:t>労働環境の快適化促進の枠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なお、男女兼用トイレは通常枠とします。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●畜産経営体の経営力強化</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畜産業を主業とする経営体が事業度実施する場合は</a:t>
          </a:r>
          <a:r>
            <a:rPr kumimoji="1" lang="ja-JP" altLang="en-US" sz="1000" b="1">
              <a:solidFill>
                <a:srgbClr val="FF0000"/>
              </a:solidFill>
              <a:latin typeface="Meiryo UI" panose="020B0604030504040204" pitchFamily="50" charset="-128"/>
              <a:ea typeface="Meiryo UI" panose="020B0604030504040204" pitchFamily="50" charset="-128"/>
            </a:rPr>
            <a:t>畜産経営体の経営力強化の枠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41</xdr:row>
      <xdr:rowOff>297180</xdr:rowOff>
    </xdr:from>
    <xdr:to>
      <xdr:col>58</xdr:col>
      <xdr:colOff>30480</xdr:colOff>
      <xdr:row>46</xdr:row>
      <xdr:rowOff>167640</xdr:rowOff>
    </xdr:to>
    <xdr:sp macro="" textlink="">
      <xdr:nvSpPr>
        <xdr:cNvPr id="11" name="テキスト ボックス 10">
          <a:extLst>
            <a:ext uri="{FF2B5EF4-FFF2-40B4-BE49-F238E27FC236}">
              <a16:creationId xmlns:a16="http://schemas.microsoft.com/office/drawing/2014/main" id="{DB45E87D-08E9-4D14-8C3C-1E180586D50A}"/>
            </a:ext>
          </a:extLst>
        </xdr:cNvPr>
        <xdr:cNvSpPr txBox="1"/>
      </xdr:nvSpPr>
      <xdr:spPr>
        <a:xfrm>
          <a:off x="6400800" y="12412980"/>
          <a:ext cx="2316480" cy="169926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選択目標の指標は、事業内容に沿った任意の１課題以上を選定する。</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事業メニュー</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生産基盤の高度化</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「既存施設の改修」</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「温室効果ガスの排出削減」</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「労働環境の快適化」</a:t>
          </a:r>
          <a:r>
            <a:rPr kumimoji="1" lang="ja-JP" altLang="en-US" sz="1050" b="0">
              <a:solidFill>
                <a:sysClr val="windowText" lastClr="000000"/>
              </a:solidFill>
              <a:effectLst/>
              <a:latin typeface="Meiryo UI" panose="020B0604030504040204" pitchFamily="50" charset="-128"/>
              <a:ea typeface="Meiryo UI" panose="020B0604030504040204" pitchFamily="50" charset="-128"/>
              <a:cs typeface="+mn-cs"/>
            </a:rPr>
            <a:t>を実施する場合は、</a:t>
          </a:r>
          <a:r>
            <a:rPr kumimoji="0" lang="ja-JP" altLang="en-US" sz="1050" b="0">
              <a:solidFill>
                <a:sysClr val="windowText" lastClr="000000"/>
              </a:solidFill>
              <a:effectLst/>
              <a:latin typeface="Meiryo UI" panose="020B0604030504040204" pitchFamily="50" charset="-128"/>
              <a:ea typeface="Meiryo UI" panose="020B0604030504040204" pitchFamily="50" charset="-128"/>
              <a:cs typeface="+mn-cs"/>
            </a:rPr>
            <a:t>選択目標を１課題以上選定する。</a:t>
          </a:r>
          <a:endParaRPr kumimoji="1" lang="en-US" altLang="ja-JP" sz="105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0</xdr:colOff>
      <xdr:row>48</xdr:row>
      <xdr:rowOff>0</xdr:rowOff>
    </xdr:from>
    <xdr:to>
      <xdr:col>71</xdr:col>
      <xdr:colOff>79205</xdr:colOff>
      <xdr:row>62</xdr:row>
      <xdr:rowOff>171985</xdr:rowOff>
    </xdr:to>
    <xdr:sp macro="" textlink="">
      <xdr:nvSpPr>
        <xdr:cNvPr id="12" name="テキスト ボックス 11">
          <a:extLst>
            <a:ext uri="{FF2B5EF4-FFF2-40B4-BE49-F238E27FC236}">
              <a16:creationId xmlns:a16="http://schemas.microsoft.com/office/drawing/2014/main" id="{BBD6D7C5-898E-4B04-BE15-B93DA6700687}"/>
            </a:ext>
          </a:extLst>
        </xdr:cNvPr>
        <xdr:cNvSpPr txBox="1"/>
      </xdr:nvSpPr>
      <xdr:spPr>
        <a:xfrm>
          <a:off x="6400800" y="14401800"/>
          <a:ext cx="4346405" cy="3372385"/>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過年度事業</a:t>
          </a:r>
          <a:r>
            <a:rPr kumimoji="1" lang="en-US" altLang="ja-JP" sz="1050" b="1">
              <a:solidFill>
                <a:sysClr val="windowText" lastClr="000000"/>
              </a:solidFill>
              <a:latin typeface="Meiryo UI" panose="020B0604030504040204" pitchFamily="50" charset="-128"/>
              <a:ea typeface="Meiryo UI" panose="020B0604030504040204" pitchFamily="50" charset="-128"/>
            </a:rPr>
            <a:t>】</a:t>
          </a:r>
        </a:p>
        <a:p>
          <a:r>
            <a:rPr kumimoji="1" lang="ja-JP" altLang="en-US" sz="1050" b="0">
              <a:solidFill>
                <a:sysClr val="windowText" lastClr="000000"/>
              </a:solidFill>
              <a:latin typeface="Meiryo UI" panose="020B0604030504040204" pitchFamily="50" charset="-128"/>
              <a:ea typeface="Meiryo UI" panose="020B0604030504040204" pitchFamily="50" charset="-128"/>
            </a:rPr>
            <a:t>○活力ある農業経営育成事業（</a:t>
          </a:r>
          <a:r>
            <a:rPr kumimoji="1" lang="en-US" altLang="ja-JP" sz="1050" b="0">
              <a:solidFill>
                <a:sysClr val="windowText" lastClr="000000"/>
              </a:solidFill>
              <a:latin typeface="Meiryo UI" panose="020B0604030504040204" pitchFamily="50" charset="-128"/>
              <a:ea typeface="Meiryo UI" panose="020B0604030504040204" pitchFamily="50" charset="-128"/>
            </a:rPr>
            <a:t>H10-H15</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活力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〇魅力ある都市農業育成対策事業（</a:t>
          </a:r>
          <a:r>
            <a:rPr kumimoji="1" lang="en-US" altLang="ja-JP" sz="1050">
              <a:solidFill>
                <a:sysClr val="windowText" lastClr="000000"/>
              </a:solidFill>
              <a:latin typeface="Meiryo UI" panose="020B0604030504040204" pitchFamily="50" charset="-128"/>
              <a:ea typeface="Meiryo UI" panose="020B0604030504040204" pitchFamily="50" charset="-128"/>
            </a:rPr>
            <a:t>H17-21</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魅力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〇都市農業経営パワーアップ事業（</a:t>
          </a:r>
          <a:r>
            <a:rPr kumimoji="1" lang="en-US" altLang="ja-JP" sz="1050">
              <a:solidFill>
                <a:sysClr val="windowText" lastClr="000000"/>
              </a:solidFill>
              <a:latin typeface="Meiryo UI" panose="020B0604030504040204" pitchFamily="50" charset="-128"/>
              <a:ea typeface="Meiryo UI" panose="020B0604030504040204" pitchFamily="50" charset="-128"/>
            </a:rPr>
            <a:t>H22-27)→</a:t>
          </a:r>
          <a:r>
            <a:rPr kumimoji="1" lang="en-US" altLang="ja-JP" sz="1050" b="1">
              <a:solidFill>
                <a:sysClr val="windowText" lastClr="000000"/>
              </a:solidFill>
              <a:latin typeface="Meiryo UI" panose="020B0604030504040204" pitchFamily="50" charset="-128"/>
              <a:ea typeface="Meiryo UI" panose="020B0604030504040204" pitchFamily="50" charset="-128"/>
            </a:rPr>
            <a:t>PU</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〇都市農業活性化支援事業（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H28-R2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活性化</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〇都市農業経営力強化事業（</a:t>
          </a:r>
          <a:r>
            <a:rPr kumimoji="1" lang="en-US" altLang="ja-JP" sz="1050" b="0">
              <a:solidFill>
                <a:sysClr val="windowText" lastClr="000000"/>
              </a:solidFill>
              <a:latin typeface="Meiryo UI" panose="020B0604030504040204" pitchFamily="50" charset="-128"/>
              <a:ea typeface="Meiryo UI" panose="020B0604030504040204" pitchFamily="50" charset="-128"/>
            </a:rPr>
            <a:t>R3-R6</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経営力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〇都市農地保全支援プロジェクト（</a:t>
          </a:r>
          <a:r>
            <a:rPr kumimoji="1" lang="en-US" altLang="ja-JP" sz="1050">
              <a:solidFill>
                <a:sysClr val="windowText" lastClr="000000"/>
              </a:solidFill>
              <a:latin typeface="Meiryo UI" panose="020B0604030504040204" pitchFamily="50" charset="-128"/>
              <a:ea typeface="Meiryo UI" panose="020B0604030504040204" pitchFamily="50" charset="-128"/>
            </a:rPr>
            <a:t>H26-R4)→</a:t>
          </a:r>
          <a:r>
            <a:rPr kumimoji="1" lang="ja-JP" altLang="en-US" sz="1050" b="1">
              <a:solidFill>
                <a:sysClr val="windowText" lastClr="000000"/>
              </a:solidFill>
              <a:latin typeface="Meiryo UI" panose="020B0604030504040204" pitchFamily="50" charset="-128"/>
              <a:ea typeface="Meiryo UI" panose="020B0604030504040204" pitchFamily="50" charset="-128"/>
            </a:rPr>
            <a:t>地プロ</a:t>
          </a:r>
        </a:p>
        <a:p>
          <a:r>
            <a:rPr kumimoji="1" lang="ja-JP" altLang="en-US" sz="1050">
              <a:solidFill>
                <a:sysClr val="windowText" lastClr="000000"/>
              </a:solidFill>
              <a:latin typeface="Meiryo UI" panose="020B0604030504040204" pitchFamily="50" charset="-128"/>
              <a:ea typeface="Meiryo UI" panose="020B0604030504040204" pitchFamily="50" charset="-128"/>
            </a:rPr>
            <a:t>〇農地の創出・再生支援事業（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H30-R4</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創出・再生</a:t>
          </a:r>
        </a:p>
        <a:p>
          <a:r>
            <a:rPr kumimoji="1" lang="ja-JP" altLang="en-US" sz="1050">
              <a:solidFill>
                <a:sysClr val="windowText" lastClr="000000"/>
              </a:solidFill>
              <a:latin typeface="Meiryo UI" panose="020B0604030504040204" pitchFamily="50" charset="-128"/>
              <a:ea typeface="Meiryo UI" panose="020B0604030504040204" pitchFamily="50" charset="-128"/>
            </a:rPr>
            <a:t>〇新販路開拓に向けた設備導入支援事業（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新販路</a:t>
          </a:r>
        </a:p>
        <a:p>
          <a:r>
            <a:rPr kumimoji="1" lang="ja-JP" altLang="en-US" sz="1050">
              <a:solidFill>
                <a:sysClr val="windowText" lastClr="000000"/>
              </a:solidFill>
              <a:latin typeface="Meiryo UI" panose="020B0604030504040204" pitchFamily="50" charset="-128"/>
              <a:ea typeface="Meiryo UI" panose="020B0604030504040204" pitchFamily="50" charset="-128"/>
            </a:rPr>
            <a:t>〇経営継続補助金（国庫）（</a:t>
          </a:r>
          <a:r>
            <a:rPr kumimoji="1" lang="en-US" altLang="ja-JP" sz="1050">
              <a:solidFill>
                <a:sysClr val="windowText" lastClr="000000"/>
              </a:solidFill>
              <a:latin typeface="Meiryo UI" panose="020B0604030504040204" pitchFamily="50" charset="-128"/>
              <a:ea typeface="Meiryo UI" panose="020B0604030504040204" pitchFamily="50" charset="-128"/>
            </a:rPr>
            <a:t>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継続</a:t>
          </a:r>
        </a:p>
        <a:p>
          <a:r>
            <a:rPr kumimoji="1" lang="ja-JP" altLang="en-US" sz="1050">
              <a:solidFill>
                <a:sysClr val="windowText" lastClr="000000"/>
              </a:solidFill>
              <a:latin typeface="Meiryo UI" panose="020B0604030504040204" pitchFamily="50" charset="-128"/>
              <a:ea typeface="Meiryo UI" panose="020B0604030504040204" pitchFamily="50" charset="-128"/>
            </a:rPr>
            <a:t>〇被災農業者向け経営体育成支援事業（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H26-27,H30-31</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被災</a:t>
          </a:r>
        </a:p>
        <a:p>
          <a:r>
            <a:rPr kumimoji="1" lang="ja-JP" altLang="en-US" sz="1050">
              <a:solidFill>
                <a:sysClr val="windowText" lastClr="000000"/>
              </a:solidFill>
              <a:latin typeface="Meiryo UI" panose="020B0604030504040204" pitchFamily="50" charset="-128"/>
              <a:ea typeface="Meiryo UI" panose="020B0604030504040204" pitchFamily="50" charset="-128"/>
            </a:rPr>
            <a:t>〇強い農業・担い手づくり総合支援交付金（</a:t>
          </a:r>
          <a:r>
            <a:rPr kumimoji="1" lang="en-US" altLang="ja-JP" sz="1050">
              <a:solidFill>
                <a:sysClr val="windowText" lastClr="000000"/>
              </a:solidFill>
              <a:latin typeface="Meiryo UI" panose="020B0604030504040204" pitchFamily="50" charset="-128"/>
              <a:ea typeface="Meiryo UI" panose="020B0604030504040204" pitchFamily="50" charset="-128"/>
            </a:rPr>
            <a:t>R</a:t>
          </a:r>
          <a:r>
            <a:rPr kumimoji="1" lang="ja-JP" altLang="en-US" sz="1050">
              <a:solidFill>
                <a:sysClr val="windowText" lastClr="000000"/>
              </a:solidFill>
              <a:latin typeface="Meiryo UI" panose="020B0604030504040204" pitchFamily="50" charset="-128"/>
              <a:ea typeface="Meiryo UI" panose="020B0604030504040204" pitchFamily="50" charset="-128"/>
            </a:rPr>
            <a:t>元</a:t>
          </a:r>
          <a:r>
            <a:rPr kumimoji="1" lang="en-US" altLang="ja-JP" sz="1050">
              <a:solidFill>
                <a:sysClr val="windowText" lastClr="000000"/>
              </a:solidFill>
              <a:latin typeface="Meiryo UI" panose="020B0604030504040204" pitchFamily="50" charset="-128"/>
              <a:ea typeface="Meiryo UI" panose="020B0604030504040204" pitchFamily="50" charset="-128"/>
            </a:rPr>
            <a:t>-2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強農</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○温室効果ガス排出削減事業（</a:t>
          </a:r>
          <a:r>
            <a:rPr kumimoji="1" lang="en-US" altLang="ja-JP" sz="1050" b="0">
              <a:solidFill>
                <a:sysClr val="windowText" lastClr="000000"/>
              </a:solidFill>
              <a:latin typeface="Meiryo UI" panose="020B0604030504040204" pitchFamily="50" charset="-128"/>
              <a:ea typeface="Meiryo UI" panose="020B0604030504040204" pitchFamily="50" charset="-128"/>
            </a:rPr>
            <a:t>R4</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en-US" altLang="ja-JP" sz="1050" b="0">
              <a:solidFill>
                <a:sysClr val="windowText" lastClr="000000"/>
              </a:solidFill>
              <a:latin typeface="Meiryo UI" panose="020B0604030504040204" pitchFamily="50" charset="-128"/>
              <a:ea typeface="Meiryo UI" panose="020B0604030504040204" pitchFamily="50" charset="-128"/>
            </a:rPr>
            <a:t>R6</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温室効果ガス削減</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○未来に残す東京の農地プロジェクト（</a:t>
          </a:r>
          <a:r>
            <a:rPr kumimoji="1" lang="en-US" altLang="ja-JP" sz="1050" b="0">
              <a:solidFill>
                <a:sysClr val="windowText" lastClr="000000"/>
              </a:solidFill>
              <a:latin typeface="Meiryo UI" panose="020B0604030504040204" pitchFamily="50" charset="-128"/>
              <a:ea typeface="Meiryo UI" panose="020B0604030504040204" pitchFamily="50" charset="-128"/>
            </a:rPr>
            <a:t>R5</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未来</a:t>
          </a:r>
        </a:p>
      </xdr:txBody>
    </xdr:sp>
    <xdr:clientData/>
  </xdr:twoCellAnchor>
  <xdr:twoCellAnchor>
    <xdr:from>
      <xdr:col>43</xdr:col>
      <xdr:colOff>0</xdr:colOff>
      <xdr:row>63</xdr:row>
      <xdr:rowOff>83820</xdr:rowOff>
    </xdr:from>
    <xdr:to>
      <xdr:col>71</xdr:col>
      <xdr:colOff>76200</xdr:colOff>
      <xdr:row>65</xdr:row>
      <xdr:rowOff>190501</xdr:rowOff>
    </xdr:to>
    <xdr:sp macro="" textlink="">
      <xdr:nvSpPr>
        <xdr:cNvPr id="13" name="テキスト ボックス 12">
          <a:extLst>
            <a:ext uri="{FF2B5EF4-FFF2-40B4-BE49-F238E27FC236}">
              <a16:creationId xmlns:a16="http://schemas.microsoft.com/office/drawing/2014/main" id="{86075276-BD8E-478B-A10A-8E68FAC62B0A}"/>
            </a:ext>
          </a:extLst>
        </xdr:cNvPr>
        <xdr:cNvSpPr txBox="1"/>
      </xdr:nvSpPr>
      <xdr:spPr>
        <a:xfrm>
          <a:off x="6400800" y="17914620"/>
          <a:ext cx="4343400" cy="102108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latin typeface="Meiryo UI" panose="020B0604030504040204" pitchFamily="50" charset="-128"/>
              <a:ea typeface="Meiryo UI" panose="020B0604030504040204" pitchFamily="50" charset="-128"/>
            </a:rPr>
            <a:t>●農地概要</a:t>
          </a:r>
          <a:endParaRPr kumimoji="1" lang="en-US" altLang="ja-JP" sz="105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effectLst/>
              <a:latin typeface="Meiryo UI" panose="020B0604030504040204" pitchFamily="50" charset="-128"/>
              <a:ea typeface="Meiryo UI" panose="020B0604030504040204" pitchFamily="50" charset="-128"/>
            </a:rPr>
            <a:t>農地面積計は所有地と借入地の合計面積です。</a:t>
          </a:r>
          <a:endParaRPr kumimoji="1" lang="en-US" altLang="ja-JP" sz="1050" b="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effectLst/>
              <a:latin typeface="Meiryo UI" panose="020B0604030504040204" pitchFamily="50" charset="-128"/>
              <a:ea typeface="Meiryo UI" panose="020B0604030504040204" pitchFamily="50" charset="-128"/>
            </a:rPr>
            <a:t>市街化区域・市街化調整区域等の面積記載欄は所有地だけでなく、経営農地面積全ての内訳としてください。</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73</xdr:col>
      <xdr:colOff>0</xdr:colOff>
      <xdr:row>63</xdr:row>
      <xdr:rowOff>83820</xdr:rowOff>
    </xdr:from>
    <xdr:to>
      <xdr:col>101</xdr:col>
      <xdr:colOff>76200</xdr:colOff>
      <xdr:row>68</xdr:row>
      <xdr:rowOff>68581</xdr:rowOff>
    </xdr:to>
    <xdr:sp macro="" textlink="">
      <xdr:nvSpPr>
        <xdr:cNvPr id="15" name="テキスト ボックス 14">
          <a:extLst>
            <a:ext uri="{FF2B5EF4-FFF2-40B4-BE49-F238E27FC236}">
              <a16:creationId xmlns:a16="http://schemas.microsoft.com/office/drawing/2014/main" id="{B4977365-C71E-410D-926D-C2276175A836}"/>
            </a:ext>
          </a:extLst>
        </xdr:cNvPr>
        <xdr:cNvSpPr txBox="1"/>
      </xdr:nvSpPr>
      <xdr:spPr>
        <a:xfrm>
          <a:off x="10972800" y="17914620"/>
          <a:ext cx="4343400" cy="158496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latin typeface="Meiryo UI" panose="020B0604030504040204" pitchFamily="50" charset="-128"/>
              <a:ea typeface="Meiryo UI" panose="020B0604030504040204" pitchFamily="50" charset="-128"/>
            </a:rPr>
            <a:t>●農地の詳細</a:t>
          </a:r>
          <a:endParaRPr kumimoji="1" lang="en-US" altLang="ja-JP" sz="105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latin typeface="Meiryo UI" panose="020B0604030504040204" pitchFamily="50" charset="-128"/>
              <a:ea typeface="Meiryo UI" panose="020B0604030504040204" pitchFamily="50" charset="-128"/>
            </a:rPr>
            <a:t>農業振興地域内農用地に施設等を整備する場合は、その旨と</a:t>
          </a:r>
          <a:r>
            <a:rPr kumimoji="1" lang="ja-JP" altLang="en-US" sz="1050" b="0" u="sng">
              <a:latin typeface="Meiryo UI" panose="020B0604030504040204" pitchFamily="50" charset="-128"/>
              <a:ea typeface="Meiryo UI" panose="020B0604030504040204" pitchFamily="50" charset="-128"/>
            </a:rPr>
            <a:t>整備場所所在地を記載</a:t>
          </a:r>
          <a:r>
            <a:rPr kumimoji="1" lang="ja-JP" altLang="en-US" sz="1050" b="0">
              <a:latin typeface="Meiryo UI" panose="020B0604030504040204" pitchFamily="50" charset="-128"/>
              <a:ea typeface="Meiryo UI" panose="020B0604030504040204" pitchFamily="50" charset="-128"/>
            </a:rPr>
            <a:t>し、当該地が</a:t>
          </a:r>
          <a:r>
            <a:rPr lang="ja-JP" altLang="ja-JP" sz="1100" b="0">
              <a:solidFill>
                <a:schemeClr val="dk1"/>
              </a:solidFill>
              <a:effectLst/>
              <a:latin typeface="Meiryo UI" panose="020B0604030504040204" pitchFamily="50" charset="-128"/>
              <a:ea typeface="Meiryo UI" panose="020B0604030504040204" pitchFamily="50" charset="-128"/>
              <a:cs typeface="+mn-cs"/>
            </a:rPr>
            <a:t>農振農</a:t>
          </a:r>
          <a:r>
            <a:rPr lang="ja-JP" altLang="ja-JP" sz="1100">
              <a:solidFill>
                <a:schemeClr val="dk1"/>
              </a:solidFill>
              <a:effectLst/>
              <a:latin typeface="Meiryo UI" panose="020B0604030504040204" pitchFamily="50" charset="-128"/>
              <a:ea typeface="Meiryo UI" panose="020B0604030504040204" pitchFamily="50" charset="-128"/>
              <a:cs typeface="+mn-cs"/>
            </a:rPr>
            <a:t>用地であることが分かる書類（地図等）を</a:t>
          </a:r>
          <a:r>
            <a:rPr lang="ja-JP" altLang="en-US" sz="1100">
              <a:solidFill>
                <a:schemeClr val="dk1"/>
              </a:solidFill>
              <a:effectLst/>
              <a:latin typeface="Meiryo UI" panose="020B0604030504040204" pitchFamily="50" charset="-128"/>
              <a:ea typeface="Meiryo UI" panose="020B0604030504040204" pitchFamily="50" charset="-128"/>
              <a:cs typeface="+mn-cs"/>
            </a:rPr>
            <a:t>併せて</a:t>
          </a:r>
          <a:r>
            <a:rPr lang="ja-JP" altLang="ja-JP" sz="1100">
              <a:solidFill>
                <a:schemeClr val="dk1"/>
              </a:solidFill>
              <a:effectLst/>
              <a:latin typeface="Meiryo UI" panose="020B0604030504040204" pitchFamily="50" charset="-128"/>
              <a:ea typeface="Meiryo UI" panose="020B0604030504040204" pitchFamily="50" charset="-128"/>
              <a:cs typeface="+mn-cs"/>
            </a:rPr>
            <a:t>ご提出ください。</a:t>
          </a:r>
          <a:endParaRPr lang="ja-JP" altLang="ja-JP" sz="1050">
            <a:effectLst/>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整備する施設等の耐用年数期間内は、当該地が継続使用できることを必ず確認してください。</a:t>
          </a:r>
        </a:p>
      </xdr:txBody>
    </xdr:sp>
    <xdr:clientData/>
  </xdr:twoCellAnchor>
  <xdr:twoCellAnchor>
    <xdr:from>
      <xdr:col>43</xdr:col>
      <xdr:colOff>0</xdr:colOff>
      <xdr:row>71</xdr:row>
      <xdr:rowOff>0</xdr:rowOff>
    </xdr:from>
    <xdr:to>
      <xdr:col>72</xdr:col>
      <xdr:colOff>103416</xdr:colOff>
      <xdr:row>75</xdr:row>
      <xdr:rowOff>73673</xdr:rowOff>
    </xdr:to>
    <xdr:sp macro="" textlink="">
      <xdr:nvSpPr>
        <xdr:cNvPr id="17" name="テキスト ボックス 16">
          <a:extLst>
            <a:ext uri="{FF2B5EF4-FFF2-40B4-BE49-F238E27FC236}">
              <a16:creationId xmlns:a16="http://schemas.microsoft.com/office/drawing/2014/main" id="{73A1AE6D-8CE2-4FDB-A2EB-882A6E8285DF}"/>
            </a:ext>
          </a:extLst>
        </xdr:cNvPr>
        <xdr:cNvSpPr txBox="1"/>
      </xdr:nvSpPr>
      <xdr:spPr>
        <a:xfrm>
          <a:off x="6400800" y="20116800"/>
          <a:ext cx="4523016" cy="988073"/>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■行が足りない場合は適宜追加してください。</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■目標年度は、事業で導入する設備等に「</a:t>
          </a:r>
          <a:r>
            <a:rPr kumimoji="1" lang="ja-JP" altLang="en-US" sz="1050" b="1">
              <a:latin typeface="Meiryo UI" panose="020B0604030504040204" pitchFamily="50" charset="-128"/>
              <a:ea typeface="Meiryo UI" panose="020B0604030504040204" pitchFamily="50" charset="-128"/>
            </a:rPr>
            <a:t>事業導入</a:t>
          </a:r>
          <a:r>
            <a:rPr kumimoji="1" lang="ja-JP" altLang="en-US" sz="1050">
              <a:latin typeface="Meiryo UI" panose="020B0604030504040204" pitchFamily="50" charset="-128"/>
              <a:ea typeface="Meiryo UI" panose="020B0604030504040204" pitchFamily="50" charset="-128"/>
            </a:rPr>
            <a:t>」と記載してください。</a:t>
          </a:r>
          <a:endParaRPr kumimoji="1" lang="en-US" altLang="ja-JP" sz="105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eiryo UI" panose="020B0604030504040204" pitchFamily="50" charset="-128"/>
              <a:ea typeface="Meiryo UI" panose="020B0604030504040204" pitchFamily="50" charset="-128"/>
              <a:cs typeface="+mn-cs"/>
            </a:rPr>
            <a:t>■書ききれない場合を含め、別紙で作成しても構いません。</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88</xdr:row>
      <xdr:rowOff>0</xdr:rowOff>
    </xdr:from>
    <xdr:to>
      <xdr:col>71</xdr:col>
      <xdr:colOff>129540</xdr:colOff>
      <xdr:row>96</xdr:row>
      <xdr:rowOff>1904</xdr:rowOff>
    </xdr:to>
    <xdr:sp macro="" textlink="">
      <xdr:nvSpPr>
        <xdr:cNvPr id="20" name="テキスト ボックス 19">
          <a:extLst>
            <a:ext uri="{FF2B5EF4-FFF2-40B4-BE49-F238E27FC236}">
              <a16:creationId xmlns:a16="http://schemas.microsoft.com/office/drawing/2014/main" id="{3A727F56-060D-428E-8493-9EC077D9BEF1}"/>
            </a:ext>
          </a:extLst>
        </xdr:cNvPr>
        <xdr:cNvSpPr txBox="1"/>
      </xdr:nvSpPr>
      <xdr:spPr>
        <a:xfrm>
          <a:off x="6400800" y="24345900"/>
          <a:ext cx="4396740" cy="1830704"/>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latin typeface="Meiryo UI" panose="020B0604030504040204" pitchFamily="50" charset="-128"/>
              <a:ea typeface="Meiryo UI" panose="020B0604030504040204" pitchFamily="50" charset="-128"/>
            </a:rPr>
            <a:t>■「雇用等」の年間従事日数には、</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050" u="sng">
              <a:solidFill>
                <a:sysClr val="windowText" lastClr="000000"/>
              </a:solidFill>
              <a:latin typeface="Meiryo UI" panose="020B0604030504040204" pitchFamily="50" charset="-128"/>
              <a:ea typeface="Meiryo UI" panose="020B0604030504040204" pitchFamily="50" charset="-128"/>
            </a:rPr>
            <a:t>１人あたりの年間従事日数</a:t>
          </a:r>
          <a:r>
            <a:rPr kumimoji="1" lang="ja-JP" altLang="en-US" sz="1050">
              <a:solidFill>
                <a:sysClr val="windowText" lastClr="000000"/>
              </a:solidFill>
              <a:latin typeface="Meiryo UI" panose="020B0604030504040204" pitchFamily="50" charset="-128"/>
              <a:ea typeface="Meiryo UI" panose="020B0604030504040204" pitchFamily="50" charset="-128"/>
            </a:rPr>
            <a:t>または</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u="none">
              <a:solidFill>
                <a:sysClr val="windowText" lastClr="000000"/>
              </a:solidFill>
              <a:latin typeface="Meiryo UI" panose="020B0604030504040204" pitchFamily="50" charset="-128"/>
              <a:ea typeface="Meiryo UI" panose="020B0604030504040204" pitchFamily="50" charset="-128"/>
            </a:rPr>
            <a:t>　</a:t>
          </a:r>
          <a:r>
            <a:rPr kumimoji="1" lang="ja-JP" altLang="en-US" sz="1050" u="none" baseline="0">
              <a:solidFill>
                <a:sysClr val="windowText" lastClr="000000"/>
              </a:solidFill>
              <a:latin typeface="Meiryo UI" panose="020B0604030504040204" pitchFamily="50" charset="-128"/>
              <a:ea typeface="Meiryo UI" panose="020B0604030504040204" pitchFamily="50" charset="-128"/>
            </a:rPr>
            <a:t> </a:t>
          </a:r>
          <a:r>
            <a:rPr kumimoji="1" lang="ja-JP" altLang="en-US" sz="1050" u="sng" baseline="0">
              <a:solidFill>
                <a:sysClr val="windowText" lastClr="000000"/>
              </a:solidFill>
              <a:latin typeface="Meiryo UI" panose="020B0604030504040204" pitchFamily="50" charset="-128"/>
              <a:ea typeface="Meiryo UI" panose="020B0604030504040204" pitchFamily="50" charset="-128"/>
            </a:rPr>
            <a:t>複数人合計の雇用日数</a:t>
          </a:r>
          <a:r>
            <a:rPr kumimoji="1" lang="ja-JP" altLang="en-US" sz="1050" u="none" baseline="0">
              <a:solidFill>
                <a:sysClr val="windowText" lastClr="000000"/>
              </a:solidFill>
              <a:latin typeface="Meiryo UI" panose="020B0604030504040204" pitchFamily="50" charset="-128"/>
              <a:ea typeface="Meiryo UI" panose="020B0604030504040204" pitchFamily="50" charset="-128"/>
            </a:rPr>
            <a:t>を記載し、年間労働時間を正しく記載</a:t>
          </a:r>
          <a:endParaRPr kumimoji="1" lang="en-US" altLang="ja-JP" sz="1050" u="none" baseline="0">
            <a:solidFill>
              <a:sysClr val="windowText" lastClr="000000"/>
            </a:solidFill>
            <a:latin typeface="Meiryo UI" panose="020B0604030504040204" pitchFamily="50" charset="-128"/>
            <a:ea typeface="Meiryo UI" panose="020B0604030504040204" pitchFamily="50" charset="-128"/>
          </a:endParaRPr>
        </a:p>
        <a:p>
          <a:r>
            <a:rPr kumimoji="1" lang="ja-JP" altLang="en-US" sz="1050" u="none" baseline="0">
              <a:solidFill>
                <a:sysClr val="windowText" lastClr="000000"/>
              </a:solidFill>
              <a:latin typeface="Meiryo UI" panose="020B0604030504040204" pitchFamily="50" charset="-128"/>
              <a:ea typeface="Meiryo UI" panose="020B0604030504040204" pitchFamily="50" charset="-128"/>
            </a:rPr>
            <a:t>　  してください。</a:t>
          </a:r>
          <a:endParaRPr kumimoji="1" lang="en-US" altLang="ja-JP" sz="1050" u="none" baseline="0">
            <a:solidFill>
              <a:sysClr val="windowText" lastClr="000000"/>
            </a:solidFill>
            <a:latin typeface="Meiryo UI" panose="020B0604030504040204" pitchFamily="50" charset="-128"/>
            <a:ea typeface="Meiryo UI" panose="020B0604030504040204" pitchFamily="50" charset="-128"/>
          </a:endParaRPr>
        </a:p>
        <a:p>
          <a:endParaRPr kumimoji="1" lang="en-US" altLang="ja-JP" sz="1050" u="none" baseline="0">
            <a:solidFill>
              <a:sysClr val="windowText" lastClr="000000"/>
            </a:solidFill>
            <a:latin typeface="Meiryo UI" panose="020B0604030504040204" pitchFamily="50" charset="-128"/>
            <a:ea typeface="Meiryo UI" panose="020B0604030504040204" pitchFamily="50" charset="-128"/>
          </a:endParaRPr>
        </a:p>
        <a:p>
          <a:r>
            <a:rPr kumimoji="1" lang="ja-JP" altLang="en-US" sz="1050" u="none" baseline="0">
              <a:solidFill>
                <a:sysClr val="windowText" lastClr="000000"/>
              </a:solidFill>
              <a:latin typeface="Meiryo UI" panose="020B0604030504040204" pitchFamily="50" charset="-128"/>
              <a:ea typeface="Meiryo UI" panose="020B0604030504040204" pitchFamily="50" charset="-128"/>
            </a:rPr>
            <a:t>■</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労働時間は「農業経営の経費の現状及び見通し」の雇用費と整合し、</a:t>
          </a:r>
          <a:endParaRPr lang="en-US" altLang="ja-JP" sz="105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割り戻した際に著し</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高低がないよう配慮</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してください。</a:t>
          </a:r>
          <a:endParaRPr lang="ja-JP" altLang="ja-JP" sz="105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0</xdr:colOff>
      <xdr:row>84</xdr:row>
      <xdr:rowOff>0</xdr:rowOff>
    </xdr:from>
    <xdr:to>
      <xdr:col>70</xdr:col>
      <xdr:colOff>54429</xdr:colOff>
      <xdr:row>87</xdr:row>
      <xdr:rowOff>2177</xdr:rowOff>
    </xdr:to>
    <xdr:sp macro="" textlink="">
      <xdr:nvSpPr>
        <xdr:cNvPr id="21" name="テキスト ボックス 20">
          <a:extLst>
            <a:ext uri="{FF2B5EF4-FFF2-40B4-BE49-F238E27FC236}">
              <a16:creationId xmlns:a16="http://schemas.microsoft.com/office/drawing/2014/main" id="{AC24C1FE-C360-429D-8B06-A8EA2CAFA147}"/>
            </a:ext>
          </a:extLst>
        </xdr:cNvPr>
        <xdr:cNvSpPr txBox="1"/>
      </xdr:nvSpPr>
      <xdr:spPr>
        <a:xfrm>
          <a:off x="6400800" y="23088600"/>
          <a:ext cx="4169229" cy="1030877"/>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日平均の労働時間は、食事や休憩時間除いた実労働時間</a:t>
          </a:r>
          <a:endParaRPr kumimoji="1" lang="en-US" altLang="ja-JP" sz="1050">
            <a:latin typeface="Meiryo UI" panose="020B0604030504040204" pitchFamily="50" charset="-128"/>
            <a:ea typeface="Meiryo UI" panose="020B0604030504040204" pitchFamily="50" charset="-128"/>
          </a:endParaRPr>
        </a:p>
        <a:p>
          <a:r>
            <a:rPr kumimoji="1" lang="ja-JP" altLang="en-US" sz="1050" u="sng">
              <a:latin typeface="Meiryo UI" panose="020B0604030504040204" pitchFamily="50" charset="-128"/>
              <a:ea typeface="Meiryo UI" panose="020B0604030504040204" pitchFamily="50" charset="-128"/>
            </a:rPr>
            <a:t>■法人の場合は、「家族⇒法人役員」に読み替えてください。</a:t>
          </a:r>
          <a:endParaRPr kumimoji="1" lang="en-US" altLang="ja-JP" sz="1050" u="sng">
            <a:latin typeface="Meiryo UI" panose="020B0604030504040204" pitchFamily="50" charset="-128"/>
            <a:ea typeface="Meiryo UI" panose="020B0604030504040204" pitchFamily="50" charset="-128"/>
          </a:endParaRPr>
        </a:p>
        <a:p>
          <a:r>
            <a:rPr kumimoji="1" lang="ja-JP" altLang="en-US" sz="1050" u="none">
              <a:latin typeface="Meiryo UI" panose="020B0604030504040204" pitchFamily="50" charset="-128"/>
              <a:ea typeface="Meiryo UI" panose="020B0604030504040204" pitchFamily="50" charset="-128"/>
            </a:rPr>
            <a:t>■家族は要望者（本人）から見た続柄と、年齢を記載してください。</a:t>
          </a:r>
          <a:endParaRPr kumimoji="1" lang="en-US" altLang="ja-JP" sz="1050" u="none">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104</xdr:row>
      <xdr:rowOff>0</xdr:rowOff>
    </xdr:from>
    <xdr:to>
      <xdr:col>63</xdr:col>
      <xdr:colOff>129540</xdr:colOff>
      <xdr:row>105</xdr:row>
      <xdr:rowOff>125891</xdr:rowOff>
    </xdr:to>
    <xdr:sp macro="" textlink="">
      <xdr:nvSpPr>
        <xdr:cNvPr id="22" name="テキスト ボックス 21">
          <a:extLst>
            <a:ext uri="{FF2B5EF4-FFF2-40B4-BE49-F238E27FC236}">
              <a16:creationId xmlns:a16="http://schemas.microsoft.com/office/drawing/2014/main" id="{3C445020-9D84-4AC1-84EC-B6D5A5BEE5D3}"/>
            </a:ext>
          </a:extLst>
        </xdr:cNvPr>
        <xdr:cNvSpPr txBox="1"/>
      </xdr:nvSpPr>
      <xdr:spPr>
        <a:xfrm>
          <a:off x="6400800" y="28521660"/>
          <a:ext cx="3177540" cy="35449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書ききれない場合を含め、別紙で作成しても構いません。</a:t>
          </a:r>
        </a:p>
      </xdr:txBody>
    </xdr:sp>
    <xdr:clientData/>
  </xdr:twoCellAnchor>
  <xdr:twoCellAnchor>
    <xdr:from>
      <xdr:col>43</xdr:col>
      <xdr:colOff>0</xdr:colOff>
      <xdr:row>106</xdr:row>
      <xdr:rowOff>0</xdr:rowOff>
    </xdr:from>
    <xdr:to>
      <xdr:col>66</xdr:col>
      <xdr:colOff>144780</xdr:colOff>
      <xdr:row>107</xdr:row>
      <xdr:rowOff>121920</xdr:rowOff>
    </xdr:to>
    <xdr:sp macro="" textlink="">
      <xdr:nvSpPr>
        <xdr:cNvPr id="23" name="テキスト ボックス 22">
          <a:extLst>
            <a:ext uri="{FF2B5EF4-FFF2-40B4-BE49-F238E27FC236}">
              <a16:creationId xmlns:a16="http://schemas.microsoft.com/office/drawing/2014/main" id="{F16BEBDC-ED5F-48E8-89C9-85966A007139}"/>
            </a:ext>
          </a:extLst>
        </xdr:cNvPr>
        <xdr:cNvSpPr txBox="1"/>
      </xdr:nvSpPr>
      <xdr:spPr>
        <a:xfrm>
          <a:off x="6400800" y="28978860"/>
          <a:ext cx="3649980" cy="35052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導入施設で生産する作物について、「作物名等」のセルに色付け</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157</xdr:row>
      <xdr:rowOff>0</xdr:rowOff>
    </xdr:from>
    <xdr:to>
      <xdr:col>59</xdr:col>
      <xdr:colOff>39462</xdr:colOff>
      <xdr:row>160</xdr:row>
      <xdr:rowOff>163464</xdr:rowOff>
    </xdr:to>
    <xdr:sp macro="" textlink="">
      <xdr:nvSpPr>
        <xdr:cNvPr id="24" name="テキスト ボックス 23">
          <a:extLst>
            <a:ext uri="{FF2B5EF4-FFF2-40B4-BE49-F238E27FC236}">
              <a16:creationId xmlns:a16="http://schemas.microsoft.com/office/drawing/2014/main" id="{DF5B86C3-E057-4CAB-BCB2-885EBF0F61A1}"/>
            </a:ext>
          </a:extLst>
        </xdr:cNvPr>
        <xdr:cNvSpPr txBox="1"/>
      </xdr:nvSpPr>
      <xdr:spPr>
        <a:xfrm>
          <a:off x="6400800" y="41940480"/>
          <a:ext cx="2477862" cy="849264"/>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行が足りない場合追加してください。</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農業経営の経費には「減価償却費」及び「租税公課費」は含めないでください。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170</xdr:row>
      <xdr:rowOff>0</xdr:rowOff>
    </xdr:from>
    <xdr:to>
      <xdr:col>63</xdr:col>
      <xdr:colOff>58103</xdr:colOff>
      <xdr:row>173</xdr:row>
      <xdr:rowOff>105590</xdr:rowOff>
    </xdr:to>
    <xdr:sp macro="" textlink="">
      <xdr:nvSpPr>
        <xdr:cNvPr id="25" name="テキスト ボックス 24">
          <a:extLst>
            <a:ext uri="{FF2B5EF4-FFF2-40B4-BE49-F238E27FC236}">
              <a16:creationId xmlns:a16="http://schemas.microsoft.com/office/drawing/2014/main" id="{4CEAFEFE-CF6D-49F3-86FF-CCF2B26DB1B7}"/>
            </a:ext>
          </a:extLst>
        </xdr:cNvPr>
        <xdr:cNvSpPr txBox="1"/>
      </xdr:nvSpPr>
      <xdr:spPr>
        <a:xfrm>
          <a:off x="6400800" y="44912280"/>
          <a:ext cx="3106103" cy="91331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施設やその附帯設備は具体的に記載</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・連棟ハウス：２連棟１棟○㎡</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・保冷庫：１基○坪</a:t>
          </a:r>
          <a:r>
            <a:rPr kumimoji="1" lang="en-US" altLang="ja-JP" sz="1050" b="0">
              <a:latin typeface="Meiryo UI" panose="020B0604030504040204" pitchFamily="50" charset="-128"/>
              <a:ea typeface="Meiryo UI" panose="020B0604030504040204" pitchFamily="50" charset="-128"/>
            </a:rPr>
            <a:t>or</a:t>
          </a:r>
          <a:r>
            <a:rPr kumimoji="1" lang="ja-JP" altLang="en-US" sz="1050" b="0">
              <a:latin typeface="Meiryo UI" panose="020B0604030504040204" pitchFamily="50" charset="-128"/>
              <a:ea typeface="Meiryo UI" panose="020B0604030504040204" pitchFamily="50" charset="-128"/>
            </a:rPr>
            <a:t>○㎡ 　等</a:t>
          </a:r>
        </a:p>
      </xdr:txBody>
    </xdr:sp>
    <xdr:clientData/>
  </xdr:twoCellAnchor>
  <xdr:twoCellAnchor>
    <xdr:from>
      <xdr:col>43</xdr:col>
      <xdr:colOff>0</xdr:colOff>
      <xdr:row>181</xdr:row>
      <xdr:rowOff>0</xdr:rowOff>
    </xdr:from>
    <xdr:to>
      <xdr:col>69</xdr:col>
      <xdr:colOff>121920</xdr:colOff>
      <xdr:row>181</xdr:row>
      <xdr:rowOff>1203960</xdr:rowOff>
    </xdr:to>
    <xdr:sp macro="" textlink="">
      <xdr:nvSpPr>
        <xdr:cNvPr id="26" name="テキスト ボックス 25">
          <a:extLst>
            <a:ext uri="{FF2B5EF4-FFF2-40B4-BE49-F238E27FC236}">
              <a16:creationId xmlns:a16="http://schemas.microsoft.com/office/drawing/2014/main" id="{A8A2F6B8-D0C7-43E7-AF36-C18F1161F1F6}"/>
            </a:ext>
          </a:extLst>
        </xdr:cNvPr>
        <xdr:cNvSpPr txBox="1"/>
      </xdr:nvSpPr>
      <xdr:spPr>
        <a:xfrm>
          <a:off x="6400800" y="48158400"/>
          <a:ext cx="4084320" cy="120396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要望段階では</a:t>
          </a:r>
          <a:endParaRPr kumimoji="1" lang="en-US" altLang="ja-JP" sz="1050" b="0">
            <a:latin typeface="Meiryo UI" panose="020B0604030504040204" pitchFamily="50" charset="-128"/>
            <a:ea typeface="Meiryo UI" panose="020B0604030504040204" pitchFamily="50" charset="-128"/>
          </a:endParaRPr>
        </a:p>
        <a:p>
          <a:r>
            <a:rPr kumimoji="1" lang="ja-JP" altLang="en-US" sz="1050" b="0" baseline="0">
              <a:latin typeface="Meiryo UI" panose="020B0604030504040204" pitchFamily="50" charset="-128"/>
              <a:ea typeface="Meiryo UI" panose="020B0604030504040204" pitchFamily="50" charset="-128"/>
            </a:rPr>
            <a:t>４　</a:t>
          </a:r>
          <a:r>
            <a:rPr kumimoji="1" lang="en-US" altLang="ja-JP" sz="1050" b="0" baseline="0">
              <a:latin typeface="Meiryo UI" panose="020B0604030504040204" pitchFamily="50" charset="-128"/>
              <a:ea typeface="Meiryo UI" panose="020B0604030504040204" pitchFamily="50" charset="-128"/>
            </a:rPr>
            <a:t> </a:t>
          </a:r>
          <a:r>
            <a:rPr kumimoji="1" lang="ja-JP" altLang="en-US" sz="1050" b="0" baseline="0">
              <a:latin typeface="Meiryo UI" panose="020B0604030504040204" pitchFamily="50" charset="-128"/>
              <a:ea typeface="Meiryo UI" panose="020B0604030504040204" pitchFamily="50" charset="-128"/>
            </a:rPr>
            <a:t>施設等整備位置図、農業機械定置図、基盤整備に関する書類</a:t>
          </a:r>
        </a:p>
        <a:p>
          <a:r>
            <a:rPr kumimoji="1" lang="ja-JP" altLang="en-US" sz="1050" b="0" baseline="0">
              <a:latin typeface="Meiryo UI" panose="020B0604030504040204" pitchFamily="50" charset="-128"/>
              <a:ea typeface="Meiryo UI" panose="020B0604030504040204" pitchFamily="50" charset="-128"/>
            </a:rPr>
            <a:t>５　事業費算定の根拠資料（見積書、図面等）</a:t>
          </a:r>
          <a:endParaRPr kumimoji="1" lang="en-US" altLang="ja-JP" sz="1050" b="0" baseline="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のみご提出ください。</a:t>
          </a:r>
        </a:p>
      </xdr:txBody>
    </xdr:sp>
    <xdr:clientData/>
  </xdr:twoCellAnchor>
  <xdr:twoCellAnchor>
    <xdr:from>
      <xdr:col>43</xdr:col>
      <xdr:colOff>0</xdr:colOff>
      <xdr:row>39</xdr:row>
      <xdr:rowOff>22860</xdr:rowOff>
    </xdr:from>
    <xdr:to>
      <xdr:col>57</xdr:col>
      <xdr:colOff>121920</xdr:colOff>
      <xdr:row>41</xdr:row>
      <xdr:rowOff>175260</xdr:rowOff>
    </xdr:to>
    <xdr:sp macro="" textlink="">
      <xdr:nvSpPr>
        <xdr:cNvPr id="2" name="テキスト ボックス 1">
          <a:extLst>
            <a:ext uri="{FF2B5EF4-FFF2-40B4-BE49-F238E27FC236}">
              <a16:creationId xmlns:a16="http://schemas.microsoft.com/office/drawing/2014/main" id="{A9FF725A-7601-4460-86D4-62C6B2230E84}"/>
            </a:ext>
          </a:extLst>
        </xdr:cNvPr>
        <xdr:cNvSpPr txBox="1"/>
      </xdr:nvSpPr>
      <xdr:spPr>
        <a:xfrm>
          <a:off x="6400800" y="11681460"/>
          <a:ext cx="2255520" cy="60960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Meiryo UI" panose="020B0604030504040204" pitchFamily="50" charset="-128"/>
              <a:ea typeface="Meiryo UI" panose="020B0604030504040204" pitchFamily="50" charset="-128"/>
            </a:rPr>
            <a:t>果樹の場合、実施後</a:t>
          </a:r>
          <a:r>
            <a:rPr kumimoji="1" lang="en-US" altLang="ja-JP" sz="1050">
              <a:latin typeface="Meiryo UI" panose="020B0604030504040204" pitchFamily="50" charset="-128"/>
              <a:ea typeface="Meiryo UI" panose="020B0604030504040204" pitchFamily="50" charset="-128"/>
            </a:rPr>
            <a:t>7</a:t>
          </a:r>
          <a:r>
            <a:rPr kumimoji="1" lang="ja-JP" altLang="en-US" sz="1050">
              <a:latin typeface="Meiryo UI" panose="020B0604030504040204" pitchFamily="50" charset="-128"/>
              <a:ea typeface="Meiryo UI" panose="020B0604030504040204" pitchFamily="50" charset="-128"/>
            </a:rPr>
            <a:t>年目が目標年度となるため、令和</a:t>
          </a:r>
          <a:r>
            <a:rPr kumimoji="1" lang="en-US" altLang="ja-JP" sz="1050">
              <a:latin typeface="Meiryo UI" panose="020B0604030504040204" pitchFamily="50" charset="-128"/>
              <a:ea typeface="Meiryo UI" panose="020B0604030504040204" pitchFamily="50" charset="-128"/>
            </a:rPr>
            <a:t>15</a:t>
          </a:r>
          <a:r>
            <a:rPr kumimoji="1" lang="ja-JP" altLang="en-US" sz="1050">
              <a:latin typeface="Meiryo UI" panose="020B0604030504040204" pitchFamily="50" charset="-128"/>
              <a:ea typeface="Meiryo UI" panose="020B0604030504040204" pitchFamily="50" charset="-128"/>
            </a:rPr>
            <a:t>年度となります。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42</xdr:col>
      <xdr:colOff>106543</xdr:colOff>
      <xdr:row>194</xdr:row>
      <xdr:rowOff>442032</xdr:rowOff>
    </xdr:from>
    <xdr:to>
      <xdr:col>59</xdr:col>
      <xdr:colOff>28575</xdr:colOff>
      <xdr:row>198</xdr:row>
      <xdr:rowOff>171450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359150" y="53802643"/>
          <a:ext cx="2929211" cy="0"/>
          <a:chOff x="3211693" y="40066032"/>
          <a:chExt cx="3322457" cy="1748718"/>
        </a:xfrm>
      </xdr:grpSpPr>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211693" y="40066032"/>
            <a:ext cx="3322457" cy="1748718"/>
          </a:xfrm>
          <a:prstGeom prst="rect">
            <a:avLst/>
          </a:prstGeom>
          <a:solidFill>
            <a:srgbClr val="FFFFCC"/>
          </a:solidFill>
          <a:ln w="9525"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0">
                <a:latin typeface="+mn-ea"/>
                <a:ea typeface="+mn-ea"/>
              </a:rPr>
              <a:t>上記年間利用計画と同様に、既存施設の年間利用状況（</a:t>
            </a:r>
            <a:r>
              <a:rPr kumimoji="1" lang="en-US" altLang="ja-JP" sz="1000" b="0">
                <a:latin typeface="+mn-ea"/>
                <a:ea typeface="+mn-ea"/>
              </a:rPr>
              <a:t>R3</a:t>
            </a:r>
            <a:r>
              <a:rPr kumimoji="1" lang="ja-JP" altLang="en-US" sz="1000" b="0">
                <a:latin typeface="+mn-ea"/>
                <a:ea typeface="+mn-ea"/>
              </a:rPr>
              <a:t>年度分）を　　　　　　　　　　　　　でご記載ください。</a:t>
            </a:r>
          </a:p>
        </xdr:txBody>
      </xdr:sp>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4495799" y="40938450"/>
            <a:ext cx="457201" cy="19050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xnSp macro="">
        <xdr:nvCxnSpPr>
          <xdr:cNvPr id="70" name="直線コネクタ 69">
            <a:extLst>
              <a:ext uri="{FF2B5EF4-FFF2-40B4-BE49-F238E27FC236}">
                <a16:creationId xmlns:a16="http://schemas.microsoft.com/office/drawing/2014/main" id="{00000000-0008-0000-0100-000046000000}"/>
              </a:ext>
            </a:extLst>
          </xdr:cNvPr>
          <xdr:cNvCxnSpPr/>
        </xdr:nvCxnSpPr>
        <xdr:spPr>
          <a:xfrm>
            <a:off x="4238625" y="41033700"/>
            <a:ext cx="262818" cy="2"/>
          </a:xfrm>
          <a:prstGeom prst="line">
            <a:avLst/>
          </a:prstGeom>
          <a:ln w="12700">
            <a:solidFill>
              <a:sysClr val="windowText" lastClr="000000"/>
            </a:solidFill>
          </a:ln>
        </xdr:spPr>
        <xdr:style>
          <a:lnRef idx="1">
            <a:schemeClr val="accent2"/>
          </a:lnRef>
          <a:fillRef idx="0">
            <a:schemeClr val="accent2"/>
          </a:fillRef>
          <a:effectRef idx="0">
            <a:schemeClr val="accent2"/>
          </a:effectRef>
          <a:fontRef idx="minor">
            <a:schemeClr val="tx1"/>
          </a:fontRef>
        </xdr:style>
      </xdr:cxnSp>
    </xdr:grpSp>
    <xdr:clientData/>
  </xdr:twoCellAnchor>
  <xdr:twoCellAnchor>
    <xdr:from>
      <xdr:col>9</xdr:col>
      <xdr:colOff>9525</xdr:colOff>
      <xdr:row>195</xdr:row>
      <xdr:rowOff>485775</xdr:rowOff>
    </xdr:from>
    <xdr:to>
      <xdr:col>28</xdr:col>
      <xdr:colOff>114300</xdr:colOff>
      <xdr:row>200</xdr:row>
      <xdr:rowOff>161925</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400175" y="40671750"/>
          <a:ext cx="3362325" cy="220027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事業要望時は必要なし</a:t>
          </a:r>
        </a:p>
      </xdr:txBody>
    </xdr:sp>
    <xdr:clientData/>
  </xdr:twoCellAnchor>
  <xdr:twoCellAnchor>
    <xdr:from>
      <xdr:col>43</xdr:col>
      <xdr:colOff>0</xdr:colOff>
      <xdr:row>2</xdr:row>
      <xdr:rowOff>0</xdr:rowOff>
    </xdr:from>
    <xdr:to>
      <xdr:col>77</xdr:col>
      <xdr:colOff>30479</xdr:colOff>
      <xdr:row>5</xdr:row>
      <xdr:rowOff>97155</xdr:rowOff>
    </xdr:to>
    <xdr:sp macro="" textlink="">
      <xdr:nvSpPr>
        <xdr:cNvPr id="4" name="テキスト ボックス 3">
          <a:extLst>
            <a:ext uri="{FF2B5EF4-FFF2-40B4-BE49-F238E27FC236}">
              <a16:creationId xmlns:a16="http://schemas.microsoft.com/office/drawing/2014/main" id="{9D83108E-5A45-4441-80B5-80CC2A73442A}"/>
            </a:ext>
          </a:extLst>
        </xdr:cNvPr>
        <xdr:cNvSpPr txBox="1"/>
      </xdr:nvSpPr>
      <xdr:spPr>
        <a:xfrm>
          <a:off x="6400800" y="541020"/>
          <a:ext cx="5212079" cy="1034415"/>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aseline="0">
              <a:solidFill>
                <a:schemeClr val="tx1"/>
              </a:solidFill>
              <a:latin typeface="Meiryo UI" panose="020B0604030504040204" pitchFamily="50" charset="-128"/>
              <a:ea typeface="Meiryo UI" panose="020B0604030504040204" pitchFamily="50" charset="-128"/>
            </a:rPr>
            <a:t>①</a:t>
          </a:r>
          <a:r>
            <a:rPr kumimoji="1" lang="ja-JP" altLang="en-US" sz="1050">
              <a:solidFill>
                <a:schemeClr val="tx1"/>
              </a:solidFill>
              <a:latin typeface="Meiryo UI" panose="020B0604030504040204" pitchFamily="50" charset="-128"/>
              <a:ea typeface="Meiryo UI" panose="020B0604030504040204" pitchFamily="50" charset="-128"/>
            </a:rPr>
            <a:t>連名で申請する場合は、連名で記載する全員が認定農業者であることが必要です。</a:t>
          </a:r>
          <a:endParaRPr kumimoji="1" lang="en-US" altLang="ja-JP" sz="1050">
            <a:solidFill>
              <a:schemeClr val="tx1"/>
            </a:solidFill>
            <a:latin typeface="Meiryo UI" panose="020B0604030504040204" pitchFamily="50" charset="-128"/>
            <a:ea typeface="Meiryo UI" panose="020B0604030504040204" pitchFamily="50" charset="-128"/>
          </a:endParaRPr>
        </a:p>
        <a:p>
          <a:r>
            <a:rPr kumimoji="1" lang="ja-JP" altLang="en-US" sz="1050">
              <a:solidFill>
                <a:schemeClr val="tx1"/>
              </a:solidFill>
              <a:latin typeface="Meiryo UI" panose="020B0604030504040204" pitchFamily="50" charset="-128"/>
              <a:ea typeface="Meiryo UI" panose="020B0604030504040204" pitchFamily="50" charset="-128"/>
            </a:rPr>
            <a:t>②ここでの住所は、「</a:t>
          </a:r>
          <a:r>
            <a:rPr kumimoji="1" lang="ja-JP" altLang="en-US" sz="1050" b="1">
              <a:solidFill>
                <a:schemeClr val="tx1"/>
              </a:solidFill>
              <a:latin typeface="Meiryo UI" panose="020B0604030504040204" pitchFamily="50" charset="-128"/>
              <a:ea typeface="Meiryo UI" panose="020B0604030504040204" pitchFamily="50" charset="-128"/>
            </a:rPr>
            <a:t>居住地（住民票上の住所）</a:t>
          </a:r>
          <a:r>
            <a:rPr kumimoji="1" lang="ja-JP" altLang="en-US" sz="1050">
              <a:solidFill>
                <a:schemeClr val="tx1"/>
              </a:solidFill>
              <a:latin typeface="Meiryo UI" panose="020B0604030504040204" pitchFamily="50" charset="-128"/>
              <a:ea typeface="Meiryo UI" panose="020B0604030504040204" pitchFamily="50" charset="-128"/>
            </a:rPr>
            <a:t>」を記載してください。</a:t>
          </a:r>
          <a:endParaRPr kumimoji="1" lang="en-US" altLang="ja-JP" sz="1050">
            <a:solidFill>
              <a:schemeClr val="tx1"/>
            </a:solidFill>
            <a:latin typeface="Meiryo UI" panose="020B0604030504040204" pitchFamily="50" charset="-128"/>
            <a:ea typeface="Meiryo UI" panose="020B0604030504040204" pitchFamily="50" charset="-128"/>
          </a:endParaRPr>
        </a:p>
        <a:p>
          <a:r>
            <a:rPr kumimoji="1" lang="ja-JP" altLang="en-US" sz="1050">
              <a:solidFill>
                <a:schemeClr val="tx1"/>
              </a:solidFill>
              <a:latin typeface="Meiryo UI" panose="020B0604030504040204" pitchFamily="50" charset="-128"/>
              <a:ea typeface="Meiryo UI" panose="020B0604030504040204" pitchFamily="50" charset="-128"/>
            </a:rPr>
            <a:t>③広域認定者の場合は、認定農業者・見なす者・相当者の欄に「広域認定（〇〇市、〇〇市）」と記載してください。</a:t>
          </a:r>
        </a:p>
      </xdr:txBody>
    </xdr:sp>
    <xdr:clientData/>
  </xdr:twoCellAnchor>
  <xdr:twoCellAnchor>
    <xdr:from>
      <xdr:col>43</xdr:col>
      <xdr:colOff>0</xdr:colOff>
      <xdr:row>6</xdr:row>
      <xdr:rowOff>0</xdr:rowOff>
    </xdr:from>
    <xdr:to>
      <xdr:col>63</xdr:col>
      <xdr:colOff>30480</xdr:colOff>
      <xdr:row>8</xdr:row>
      <xdr:rowOff>22860</xdr:rowOff>
    </xdr:to>
    <xdr:sp macro="" textlink="">
      <xdr:nvSpPr>
        <xdr:cNvPr id="5" name="テキスト ボックス 4">
          <a:extLst>
            <a:ext uri="{FF2B5EF4-FFF2-40B4-BE49-F238E27FC236}">
              <a16:creationId xmlns:a16="http://schemas.microsoft.com/office/drawing/2014/main" id="{9B55FDFF-F4FA-493D-88E9-D575B5CA426E}"/>
            </a:ext>
          </a:extLst>
        </xdr:cNvPr>
        <xdr:cNvSpPr txBox="1"/>
      </xdr:nvSpPr>
      <xdr:spPr>
        <a:xfrm>
          <a:off x="6400800" y="1790700"/>
          <a:ext cx="3078480" cy="64770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aseline="0">
              <a:solidFill>
                <a:sysClr val="windowText" lastClr="000000"/>
              </a:solidFill>
              <a:latin typeface="Meiryo UI" panose="020B0604030504040204" pitchFamily="50" charset="-128"/>
              <a:ea typeface="Meiryo UI" panose="020B0604030504040204" pitchFamily="50" charset="-128"/>
            </a:rPr>
            <a:t>共同申請者は事業実施主体になり得ますが、家族経営協定のみの場合は事業実施主体になれません。</a:t>
          </a:r>
          <a:endParaRPr kumimoji="1" lang="ja-JP" altLang="en-US" sz="105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9</xdr:row>
      <xdr:rowOff>0</xdr:rowOff>
    </xdr:from>
    <xdr:to>
      <xdr:col>62</xdr:col>
      <xdr:colOff>57995</xdr:colOff>
      <xdr:row>17</xdr:row>
      <xdr:rowOff>8933</xdr:rowOff>
    </xdr:to>
    <xdr:sp macro="" textlink="">
      <xdr:nvSpPr>
        <xdr:cNvPr id="6" name="テキスト ボックス 5">
          <a:extLst>
            <a:ext uri="{FF2B5EF4-FFF2-40B4-BE49-F238E27FC236}">
              <a16:creationId xmlns:a16="http://schemas.microsoft.com/office/drawing/2014/main" id="{64BFF4A7-4B85-4B72-9DB6-7162BFDCC930}"/>
            </a:ext>
            <a:ext uri="{147F2762-F138-4A5C-976F-8EAC2B608ADB}">
              <a16:predDERef xmlns:a16="http://schemas.microsoft.com/office/drawing/2014/main" pred="{00000000-0008-0000-0000-000050000000}"/>
            </a:ext>
          </a:extLst>
        </xdr:cNvPr>
        <xdr:cNvSpPr txBox="1"/>
      </xdr:nvSpPr>
      <xdr:spPr>
        <a:xfrm>
          <a:off x="6400800" y="2727960"/>
          <a:ext cx="2953595" cy="2797853"/>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u="sng">
              <a:solidFill>
                <a:schemeClr val="tx1"/>
              </a:solidFill>
              <a:latin typeface="Meiryo UI" panose="020B0604030504040204" pitchFamily="50" charset="-128"/>
              <a:ea typeface="Meiryo UI" panose="020B0604030504040204" pitchFamily="50" charset="-128"/>
            </a:rPr>
            <a:t>事業メニュー</a:t>
          </a:r>
          <a:r>
            <a:rPr kumimoji="1" lang="ja-JP" altLang="en-US" sz="1050">
              <a:solidFill>
                <a:schemeClr val="tx1"/>
              </a:solidFill>
              <a:latin typeface="Meiryo UI" panose="020B0604030504040204" pitchFamily="50" charset="-128"/>
              <a:ea typeface="Meiryo UI" panose="020B0604030504040204" pitchFamily="50" charset="-128"/>
            </a:rPr>
            <a:t>は、</a:t>
          </a:r>
          <a:r>
            <a:rPr kumimoji="1" lang="ja-JP" altLang="en-US" sz="1050" b="0">
              <a:solidFill>
                <a:schemeClr val="tx1"/>
              </a:solidFill>
              <a:latin typeface="Meiryo UI" panose="020B0604030504040204" pitchFamily="50" charset="-128"/>
              <a:ea typeface="Meiryo UI" panose="020B0604030504040204" pitchFamily="50" charset="-128"/>
            </a:rPr>
            <a:t>事業実施要領「別表</a:t>
          </a:r>
          <a:r>
            <a:rPr kumimoji="1" lang="en-US" altLang="ja-JP" sz="1050" b="0">
              <a:solidFill>
                <a:schemeClr val="tx1"/>
              </a:solidFill>
              <a:latin typeface="Meiryo UI" panose="020B0604030504040204" pitchFamily="50" charset="-128"/>
              <a:ea typeface="Meiryo UI" panose="020B0604030504040204" pitchFamily="50" charset="-128"/>
            </a:rPr>
            <a:t>1</a:t>
          </a:r>
          <a:r>
            <a:rPr kumimoji="1" lang="ja-JP" altLang="en-US" sz="1050" b="0">
              <a:solidFill>
                <a:schemeClr val="tx1"/>
              </a:solidFill>
              <a:latin typeface="Meiryo UI" panose="020B0604030504040204" pitchFamily="50" charset="-128"/>
              <a:ea typeface="Meiryo UI" panose="020B0604030504040204" pitchFamily="50" charset="-128"/>
            </a:rPr>
            <a:t>」</a:t>
          </a:r>
          <a:r>
            <a:rPr kumimoji="1" lang="ja-JP" altLang="en-US" sz="1050">
              <a:solidFill>
                <a:schemeClr val="tx1"/>
              </a:solidFill>
              <a:latin typeface="Meiryo UI" panose="020B0604030504040204" pitchFamily="50" charset="-128"/>
              <a:ea typeface="Meiryo UI" panose="020B0604030504040204" pitchFamily="50" charset="-128"/>
            </a:rPr>
            <a:t>の</a:t>
          </a:r>
        </a:p>
        <a:p>
          <a:r>
            <a:rPr kumimoji="1" lang="en-US" altLang="ja-JP" sz="1050" b="1">
              <a:solidFill>
                <a:schemeClr val="tx1"/>
              </a:solidFill>
              <a:latin typeface="Meiryo UI" panose="020B0604030504040204" pitchFamily="50" charset="-128"/>
              <a:ea typeface="Meiryo UI" panose="020B0604030504040204" pitchFamily="50" charset="-128"/>
            </a:rPr>
            <a:t>1</a:t>
          </a:r>
          <a:r>
            <a:rPr kumimoji="1" lang="ja-JP" altLang="en-US" sz="1050" b="1">
              <a:solidFill>
                <a:schemeClr val="tx1"/>
              </a:solidFill>
              <a:latin typeface="Meiryo UI" panose="020B0604030504040204" pitchFamily="50" charset="-128"/>
              <a:ea typeface="Meiryo UI" panose="020B0604030504040204" pitchFamily="50" charset="-128"/>
            </a:rPr>
            <a:t>経営力の強化</a:t>
          </a:r>
        </a:p>
        <a:p>
          <a:r>
            <a:rPr kumimoji="1" lang="en-US" altLang="ja-JP" sz="1050" b="1">
              <a:solidFill>
                <a:schemeClr val="tx1"/>
              </a:solidFill>
              <a:latin typeface="Meiryo UI" panose="020B0604030504040204" pitchFamily="50" charset="-128"/>
              <a:ea typeface="Meiryo UI" panose="020B0604030504040204" pitchFamily="50" charset="-128"/>
            </a:rPr>
            <a:t>2</a:t>
          </a:r>
          <a:r>
            <a:rPr kumimoji="1" lang="ja-JP" altLang="en-US" sz="1050" b="1">
              <a:solidFill>
                <a:schemeClr val="tx1"/>
              </a:solidFill>
              <a:latin typeface="Meiryo UI" panose="020B0604030504040204" pitchFamily="50" charset="-128"/>
              <a:ea typeface="Meiryo UI" panose="020B0604030504040204" pitchFamily="50" charset="-128"/>
            </a:rPr>
            <a:t>新技術の導入</a:t>
          </a:r>
        </a:p>
        <a:p>
          <a:r>
            <a:rPr kumimoji="1" lang="en-US" altLang="ja-JP" sz="1050" b="1">
              <a:solidFill>
                <a:schemeClr val="tx1"/>
              </a:solidFill>
              <a:latin typeface="Meiryo UI" panose="020B0604030504040204" pitchFamily="50" charset="-128"/>
              <a:ea typeface="Meiryo UI" panose="020B0604030504040204" pitchFamily="50" charset="-128"/>
            </a:rPr>
            <a:t>3</a:t>
          </a:r>
          <a:r>
            <a:rPr kumimoji="1" lang="ja-JP" altLang="en-US" sz="1050" b="1">
              <a:solidFill>
                <a:schemeClr val="tx1"/>
              </a:solidFill>
              <a:latin typeface="Meiryo UI" panose="020B0604030504040204" pitchFamily="50" charset="-128"/>
              <a:ea typeface="Meiryo UI" panose="020B0604030504040204" pitchFamily="50" charset="-128"/>
            </a:rPr>
            <a:t>生産基盤の高度化</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4</a:t>
          </a:r>
          <a:r>
            <a:rPr kumimoji="1" lang="ja-JP" altLang="en-US" sz="1050" b="1">
              <a:solidFill>
                <a:schemeClr val="tx1"/>
              </a:solidFill>
              <a:latin typeface="Meiryo UI" panose="020B0604030504040204" pitchFamily="50" charset="-128"/>
              <a:ea typeface="Meiryo UI" panose="020B0604030504040204" pitchFamily="50" charset="-128"/>
            </a:rPr>
            <a:t>既存施設の改修</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5</a:t>
          </a:r>
          <a:r>
            <a:rPr kumimoji="1" lang="ja-JP" altLang="en-US" sz="1050" b="1">
              <a:solidFill>
                <a:schemeClr val="tx1"/>
              </a:solidFill>
              <a:latin typeface="Meiryo UI" panose="020B0604030504040204" pitchFamily="50" charset="-128"/>
              <a:ea typeface="Meiryo UI" panose="020B0604030504040204" pitchFamily="50" charset="-128"/>
            </a:rPr>
            <a:t>温室効果ガスの排出削減</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6</a:t>
          </a:r>
          <a:r>
            <a:rPr kumimoji="1" lang="ja-JP" altLang="en-US" sz="1050" b="1">
              <a:solidFill>
                <a:schemeClr val="tx1"/>
              </a:solidFill>
              <a:latin typeface="Meiryo UI" panose="020B0604030504040204" pitchFamily="50" charset="-128"/>
              <a:ea typeface="Meiryo UI" panose="020B0604030504040204" pitchFamily="50" charset="-128"/>
            </a:rPr>
            <a:t>労働環境の快適化</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7</a:t>
          </a:r>
          <a:r>
            <a:rPr kumimoji="1" lang="ja-JP" altLang="en-US" sz="1050" b="1">
              <a:solidFill>
                <a:schemeClr val="tx1"/>
              </a:solidFill>
              <a:latin typeface="Meiryo UI" panose="020B0604030504040204" pitchFamily="50" charset="-128"/>
              <a:ea typeface="Meiryo UI" panose="020B0604030504040204" pitchFamily="50" charset="-128"/>
            </a:rPr>
            <a:t>経営の広域化</a:t>
          </a:r>
        </a:p>
        <a:p>
          <a:r>
            <a:rPr kumimoji="1" lang="ja-JP" altLang="en-US" sz="1050">
              <a:solidFill>
                <a:schemeClr val="tx1"/>
              </a:solidFill>
              <a:latin typeface="Meiryo UI" panose="020B0604030504040204" pitchFamily="50" charset="-128"/>
              <a:ea typeface="Meiryo UI" panose="020B0604030504040204" pitchFamily="50" charset="-128"/>
            </a:rPr>
            <a:t>　　もしくは、</a:t>
          </a:r>
        </a:p>
        <a:p>
          <a:r>
            <a:rPr kumimoji="1" lang="en-US" altLang="ja-JP" sz="1050" b="1">
              <a:solidFill>
                <a:schemeClr val="tx1"/>
              </a:solidFill>
              <a:latin typeface="Meiryo UI" panose="020B0604030504040204" pitchFamily="50" charset="-128"/>
              <a:ea typeface="Meiryo UI" panose="020B0604030504040204" pitchFamily="50" charset="-128"/>
            </a:rPr>
            <a:t>10</a:t>
          </a:r>
          <a:r>
            <a:rPr kumimoji="1" lang="ja-JP" altLang="en-US" sz="1050" b="1">
              <a:solidFill>
                <a:schemeClr val="tx1"/>
              </a:solidFill>
              <a:latin typeface="Meiryo UI" panose="020B0604030504040204" pitchFamily="50" charset="-128"/>
              <a:ea typeface="Meiryo UI" panose="020B0604030504040204" pitchFamily="50" charset="-128"/>
            </a:rPr>
            <a:t>国庫事業（都市農業振興特別対策事業）</a:t>
          </a:r>
        </a:p>
        <a:p>
          <a:endParaRPr kumimoji="1" lang="ja-JP" altLang="en-US" sz="1050">
            <a:solidFill>
              <a:schemeClr val="tx1"/>
            </a:solidFill>
            <a:latin typeface="Meiryo UI" panose="020B0604030504040204" pitchFamily="50" charset="-128"/>
            <a:ea typeface="Meiryo UI" panose="020B0604030504040204" pitchFamily="50" charset="-128"/>
          </a:endParaRPr>
        </a:p>
        <a:p>
          <a:r>
            <a:rPr kumimoji="1" lang="ja-JP" altLang="en-US" sz="1050">
              <a:solidFill>
                <a:schemeClr val="tx1"/>
              </a:solidFill>
              <a:latin typeface="Meiryo UI" panose="020B0604030504040204" pitchFamily="50" charset="-128"/>
              <a:ea typeface="Meiryo UI" panose="020B0604030504040204" pitchFamily="50" charset="-128"/>
            </a:rPr>
            <a:t>のいずれか該当する項目を選択</a:t>
          </a:r>
        </a:p>
      </xdr:txBody>
    </xdr:sp>
    <xdr:clientData/>
  </xdr:twoCellAnchor>
  <xdr:twoCellAnchor>
    <xdr:from>
      <xdr:col>43</xdr:col>
      <xdr:colOff>0</xdr:colOff>
      <xdr:row>21</xdr:row>
      <xdr:rowOff>0</xdr:rowOff>
    </xdr:from>
    <xdr:to>
      <xdr:col>57</xdr:col>
      <xdr:colOff>68579</xdr:colOff>
      <xdr:row>37</xdr:row>
      <xdr:rowOff>0</xdr:rowOff>
    </xdr:to>
    <xdr:sp macro="" textlink="">
      <xdr:nvSpPr>
        <xdr:cNvPr id="7" name="テキスト ボックス 6">
          <a:extLst>
            <a:ext uri="{FF2B5EF4-FFF2-40B4-BE49-F238E27FC236}">
              <a16:creationId xmlns:a16="http://schemas.microsoft.com/office/drawing/2014/main" id="{4A7BFED1-E539-4228-AB34-96F261E5D05E}"/>
            </a:ext>
            <a:ext uri="{147F2762-F138-4A5C-976F-8EAC2B608ADB}">
              <a16:predDERef xmlns:a16="http://schemas.microsoft.com/office/drawing/2014/main" pred="{00000000-0008-0000-0000-000050000000}"/>
            </a:ext>
          </a:extLst>
        </xdr:cNvPr>
        <xdr:cNvSpPr txBox="1"/>
      </xdr:nvSpPr>
      <xdr:spPr>
        <a:xfrm>
          <a:off x="6400800" y="7086600"/>
          <a:ext cx="2202179" cy="365760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latin typeface="Meiryo UI" panose="020B0604030504040204" pitchFamily="50" charset="-128"/>
              <a:ea typeface="Meiryo UI" panose="020B0604030504040204" pitchFamily="50" charset="-128"/>
            </a:rPr>
            <a:t>施設等の左欄にて事業メニューを選択してください。</a:t>
          </a:r>
          <a:endParaRPr kumimoji="1" lang="en-US" altLang="ja-JP" sz="1050" u="sng">
            <a:latin typeface="Meiryo UI" panose="020B0604030504040204" pitchFamily="50" charset="-128"/>
            <a:ea typeface="Meiryo UI" panose="020B0604030504040204" pitchFamily="50" charset="-128"/>
          </a:endParaRPr>
        </a:p>
        <a:p>
          <a:endParaRPr kumimoji="1" lang="en-US" altLang="ja-JP" sz="1050" u="sng">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事業メニューは実施要領「別表</a:t>
          </a:r>
          <a:r>
            <a:rPr kumimoji="1" lang="en-US" altLang="ja-JP" sz="1050" b="0">
              <a:latin typeface="Meiryo UI" panose="020B0604030504040204" pitchFamily="50" charset="-128"/>
              <a:ea typeface="Meiryo UI" panose="020B0604030504040204" pitchFamily="50" charset="-128"/>
            </a:rPr>
            <a:t>1</a:t>
          </a:r>
          <a:r>
            <a:rPr kumimoji="1" lang="ja-JP" altLang="en-US" sz="1050" b="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の</a:t>
          </a:r>
        </a:p>
        <a:p>
          <a:r>
            <a:rPr kumimoji="1" lang="en-US" altLang="ja-JP" sz="1050" b="1">
              <a:latin typeface="Meiryo UI" panose="020B0604030504040204" pitchFamily="50" charset="-128"/>
              <a:ea typeface="Meiryo UI" panose="020B0604030504040204" pitchFamily="50" charset="-128"/>
            </a:rPr>
            <a:t>1</a:t>
          </a:r>
          <a:r>
            <a:rPr kumimoji="1" lang="ja-JP" altLang="en-US" sz="1050" b="1">
              <a:latin typeface="Meiryo UI" panose="020B0604030504040204" pitchFamily="50" charset="-128"/>
              <a:ea typeface="Meiryo UI" panose="020B0604030504040204" pitchFamily="50" charset="-128"/>
            </a:rPr>
            <a:t>経営力の強化</a:t>
          </a:r>
        </a:p>
        <a:p>
          <a:r>
            <a:rPr kumimoji="1" lang="en-US" altLang="ja-JP" sz="1050" b="1">
              <a:latin typeface="Meiryo UI" panose="020B0604030504040204" pitchFamily="50" charset="-128"/>
              <a:ea typeface="Meiryo UI" panose="020B0604030504040204" pitchFamily="50" charset="-128"/>
            </a:rPr>
            <a:t>2</a:t>
          </a:r>
          <a:r>
            <a:rPr kumimoji="1" lang="ja-JP" altLang="en-US" sz="1050" b="1">
              <a:latin typeface="Meiryo UI" panose="020B0604030504040204" pitchFamily="50" charset="-128"/>
              <a:ea typeface="Meiryo UI" panose="020B0604030504040204" pitchFamily="50" charset="-128"/>
            </a:rPr>
            <a:t>新技術の導入</a:t>
          </a:r>
        </a:p>
        <a:p>
          <a:r>
            <a:rPr kumimoji="1" lang="en-US" altLang="ja-JP" sz="1050" b="1">
              <a:latin typeface="Meiryo UI" panose="020B0604030504040204" pitchFamily="50" charset="-128"/>
              <a:ea typeface="Meiryo UI" panose="020B0604030504040204" pitchFamily="50" charset="-128"/>
            </a:rPr>
            <a:t>3</a:t>
          </a:r>
          <a:r>
            <a:rPr kumimoji="1" lang="ja-JP" altLang="en-US" sz="1050" b="1">
              <a:latin typeface="Meiryo UI" panose="020B0604030504040204" pitchFamily="50" charset="-128"/>
              <a:ea typeface="Meiryo UI" panose="020B0604030504040204" pitchFamily="50" charset="-128"/>
            </a:rPr>
            <a:t>生産基盤の高度化</a:t>
          </a:r>
          <a:endParaRPr kumimoji="1" lang="en-US" altLang="ja-JP" sz="1050" b="1">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4</a:t>
          </a:r>
          <a:r>
            <a:rPr kumimoji="1" lang="ja-JP" altLang="en-US" sz="1050" b="1">
              <a:solidFill>
                <a:schemeClr val="tx1"/>
              </a:solidFill>
              <a:latin typeface="Meiryo UI" panose="020B0604030504040204" pitchFamily="50" charset="-128"/>
              <a:ea typeface="Meiryo UI" panose="020B0604030504040204" pitchFamily="50" charset="-128"/>
            </a:rPr>
            <a:t>既存施設の改修</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5</a:t>
          </a:r>
          <a:r>
            <a:rPr kumimoji="1" lang="ja-JP" altLang="en-US" sz="1050" b="1">
              <a:solidFill>
                <a:schemeClr val="tx1"/>
              </a:solidFill>
              <a:latin typeface="Meiryo UI" panose="020B0604030504040204" pitchFamily="50" charset="-128"/>
              <a:ea typeface="Meiryo UI" panose="020B0604030504040204" pitchFamily="50" charset="-128"/>
            </a:rPr>
            <a:t>温室効果ガスの排出削減</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6</a:t>
          </a:r>
          <a:r>
            <a:rPr kumimoji="1" lang="ja-JP" altLang="en-US" sz="1050" b="1">
              <a:solidFill>
                <a:schemeClr val="tx1"/>
              </a:solidFill>
              <a:latin typeface="Meiryo UI" panose="020B0604030504040204" pitchFamily="50" charset="-128"/>
              <a:ea typeface="Meiryo UI" panose="020B0604030504040204" pitchFamily="50" charset="-128"/>
            </a:rPr>
            <a:t>労働環境の快適化</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7</a:t>
          </a:r>
          <a:r>
            <a:rPr kumimoji="1" lang="ja-JP" altLang="en-US" sz="1050" b="1">
              <a:solidFill>
                <a:schemeClr val="tx1"/>
              </a:solidFill>
              <a:latin typeface="Meiryo UI" panose="020B0604030504040204" pitchFamily="50" charset="-128"/>
              <a:ea typeface="Meiryo UI" panose="020B0604030504040204" pitchFamily="50" charset="-128"/>
            </a:rPr>
            <a:t>経営の広域化</a:t>
          </a:r>
        </a:p>
        <a:p>
          <a:r>
            <a:rPr kumimoji="1" lang="ja-JP" altLang="en-US" sz="1050">
              <a:latin typeface="Meiryo UI" panose="020B0604030504040204" pitchFamily="50" charset="-128"/>
              <a:ea typeface="Meiryo UI" panose="020B0604030504040204" pitchFamily="50" charset="-128"/>
            </a:rPr>
            <a:t>　　もしくは、</a:t>
          </a:r>
        </a:p>
        <a:p>
          <a:r>
            <a:rPr kumimoji="1" lang="en-US" altLang="ja-JP" sz="1050" b="1">
              <a:latin typeface="Meiryo UI" panose="020B0604030504040204" pitchFamily="50" charset="-128"/>
              <a:ea typeface="Meiryo UI" panose="020B0604030504040204" pitchFamily="50" charset="-128"/>
            </a:rPr>
            <a:t>10</a:t>
          </a:r>
          <a:r>
            <a:rPr kumimoji="1" lang="ja-JP" altLang="en-US" sz="1050" b="1">
              <a:latin typeface="Meiryo UI" panose="020B0604030504040204" pitchFamily="50" charset="-128"/>
              <a:ea typeface="Meiryo UI" panose="020B0604030504040204" pitchFamily="50" charset="-128"/>
            </a:rPr>
            <a:t>国庫事業</a:t>
          </a:r>
          <a:endParaRPr kumimoji="1" lang="en-US" altLang="ja-JP" sz="1050" b="1">
            <a:latin typeface="Meiryo UI" panose="020B0604030504040204" pitchFamily="50" charset="-128"/>
            <a:ea typeface="Meiryo UI" panose="020B0604030504040204" pitchFamily="50" charset="-128"/>
          </a:endParaRPr>
        </a:p>
        <a:p>
          <a:endParaRPr kumimoji="1" lang="en-US" altLang="ja-JP" sz="1050" b="0">
            <a:solidFill>
              <a:srgbClr val="FF0000"/>
            </a:solidFill>
            <a:latin typeface="Meiryo UI" panose="020B0604030504040204" pitchFamily="50" charset="-128"/>
            <a:ea typeface="Meiryo UI" panose="020B0604030504040204" pitchFamily="50" charset="-128"/>
          </a:endParaRPr>
        </a:p>
        <a:p>
          <a:r>
            <a:rPr kumimoji="1" lang="en-US" altLang="ja-JP" sz="1050" b="0">
              <a:solidFill>
                <a:srgbClr val="FF0000"/>
              </a:solidFill>
              <a:latin typeface="Meiryo UI" panose="020B0604030504040204" pitchFamily="50" charset="-128"/>
              <a:ea typeface="Meiryo UI" panose="020B0604030504040204" pitchFamily="50" charset="-128"/>
            </a:rPr>
            <a:t>※</a:t>
          </a:r>
          <a:r>
            <a:rPr kumimoji="1" lang="ja-JP" altLang="en-US" sz="1050" b="0">
              <a:solidFill>
                <a:srgbClr val="FF0000"/>
              </a:solidFill>
              <a:latin typeface="Meiryo UI" panose="020B0604030504040204" pitchFamily="50" charset="-128"/>
              <a:ea typeface="Meiryo UI" panose="020B0604030504040204" pitchFamily="50" charset="-128"/>
            </a:rPr>
            <a:t>がついているメニューは費用対効果の算定が必要です。</a:t>
          </a:r>
        </a:p>
      </xdr:txBody>
    </xdr:sp>
    <xdr:clientData/>
  </xdr:twoCellAnchor>
  <xdr:twoCellAnchor>
    <xdr:from>
      <xdr:col>59</xdr:col>
      <xdr:colOff>0</xdr:colOff>
      <xdr:row>18</xdr:row>
      <xdr:rowOff>0</xdr:rowOff>
    </xdr:from>
    <xdr:to>
      <xdr:col>93</xdr:col>
      <xdr:colOff>152399</xdr:colOff>
      <xdr:row>46</xdr:row>
      <xdr:rowOff>211184</xdr:rowOff>
    </xdr:to>
    <xdr:sp macro="" textlink="">
      <xdr:nvSpPr>
        <xdr:cNvPr id="8" name="テキスト ボックス 7">
          <a:extLst>
            <a:ext uri="{FF2B5EF4-FFF2-40B4-BE49-F238E27FC236}">
              <a16:creationId xmlns:a16="http://schemas.microsoft.com/office/drawing/2014/main" id="{3D3A451A-8CE3-4D3C-B23F-E7DDC0DB4C41}"/>
            </a:ext>
          </a:extLst>
        </xdr:cNvPr>
        <xdr:cNvSpPr txBox="1"/>
      </xdr:nvSpPr>
      <xdr:spPr>
        <a:xfrm>
          <a:off x="8839200" y="5974080"/>
          <a:ext cx="5333999" cy="8181704"/>
        </a:xfrm>
        <a:prstGeom prst="rect">
          <a:avLst/>
        </a:prstGeom>
        <a:solidFill>
          <a:schemeClr val="accent6">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Meiryo UI" panose="020B0604030504040204" pitchFamily="50" charset="-128"/>
              <a:ea typeface="Meiryo UI" panose="020B0604030504040204" pitchFamily="50" charset="-128"/>
            </a:rPr>
            <a:t>●通常</a:t>
          </a:r>
          <a:endParaRPr kumimoji="1" lang="en-US" altLang="ja-JP" sz="1000" b="1">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実施要領「別表</a:t>
          </a:r>
          <a:r>
            <a:rPr kumimoji="1" lang="en-US" altLang="ja-JP" sz="1000">
              <a:solidFill>
                <a:schemeClr val="tx1"/>
              </a:solidFill>
              <a:latin typeface="Meiryo UI" panose="020B0604030504040204" pitchFamily="50" charset="-128"/>
              <a:ea typeface="Meiryo UI" panose="020B0604030504040204" pitchFamily="50" charset="-128"/>
            </a:rPr>
            <a:t>2</a:t>
          </a:r>
          <a:r>
            <a:rPr kumimoji="1" lang="ja-JP" altLang="en-US" sz="1000">
              <a:solidFill>
                <a:schemeClr val="tx1"/>
              </a:solidFill>
              <a:latin typeface="Meiryo UI" panose="020B0604030504040204" pitchFamily="50" charset="-128"/>
              <a:ea typeface="Meiryo UI" panose="020B0604030504040204" pitchFamily="50" charset="-128"/>
            </a:rPr>
            <a:t>」の加算メニューが適用されない取組は、「通常」枠となります。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例）認証を取得していない農家がパイプハウスと暖房機のみ整備する場合</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スマート農業の</a:t>
          </a:r>
          <a:r>
            <a:rPr kumimoji="1" lang="ja-JP" altLang="en-US" sz="1000" b="1">
              <a:solidFill>
                <a:schemeClr val="tx1"/>
              </a:solidFill>
              <a:latin typeface="Meiryo UI" panose="020B0604030504040204" pitchFamily="50" charset="-128"/>
              <a:ea typeface="Meiryo UI" panose="020B0604030504040204" pitchFamily="50" charset="-128"/>
            </a:rPr>
            <a:t>導入</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記載例のように、</a:t>
          </a:r>
          <a:r>
            <a:rPr lang="ja-JP" altLang="ja-JP" sz="1000" u="sng">
              <a:solidFill>
                <a:schemeClr val="dk1"/>
              </a:solidFill>
              <a:effectLst/>
              <a:latin typeface="Meiryo UI" panose="020B0604030504040204" pitchFamily="50" charset="-128"/>
              <a:ea typeface="Meiryo UI" panose="020B0604030504040204" pitchFamily="50" charset="-128"/>
              <a:cs typeface="+mn-cs"/>
            </a:rPr>
            <a:t>農産物の</a:t>
          </a:r>
          <a:r>
            <a:rPr lang="ja-JP" altLang="en-US" sz="1000" u="sng">
              <a:solidFill>
                <a:schemeClr val="dk1"/>
              </a:solidFill>
              <a:effectLst/>
              <a:latin typeface="Meiryo UI" panose="020B0604030504040204" pitchFamily="50" charset="-128"/>
              <a:ea typeface="Meiryo UI" panose="020B0604030504040204" pitchFamily="50" charset="-128"/>
              <a:cs typeface="+mn-cs"/>
            </a:rPr>
            <a:t>生産性向上・</a:t>
          </a:r>
          <a:r>
            <a:rPr lang="ja-JP" altLang="ja-JP" sz="1000" u="sng">
              <a:solidFill>
                <a:schemeClr val="dk1"/>
              </a:solidFill>
              <a:effectLst/>
              <a:latin typeface="Meiryo UI" panose="020B0604030504040204" pitchFamily="50" charset="-128"/>
              <a:ea typeface="Meiryo UI" panose="020B0604030504040204" pitchFamily="50" charset="-128"/>
              <a:cs typeface="+mn-cs"/>
            </a:rPr>
            <a:t>高品質化</a:t>
          </a:r>
          <a:r>
            <a:rPr lang="ja-JP" altLang="en-US" sz="1000" u="sng">
              <a:solidFill>
                <a:schemeClr val="dk1"/>
              </a:solidFill>
              <a:effectLst/>
              <a:latin typeface="Meiryo UI" panose="020B0604030504040204" pitchFamily="50" charset="-128"/>
              <a:ea typeface="Meiryo UI" panose="020B0604030504040204" pitchFamily="50" charset="-128"/>
              <a:cs typeface="+mn-cs"/>
            </a:rPr>
            <a:t>や</a:t>
          </a:r>
          <a:r>
            <a:rPr lang="ja-JP" altLang="ja-JP" sz="1000" u="sng">
              <a:solidFill>
                <a:schemeClr val="dk1"/>
              </a:solidFill>
              <a:effectLst/>
              <a:latin typeface="Meiryo UI" panose="020B0604030504040204" pitchFamily="50" charset="-128"/>
              <a:ea typeface="Meiryo UI" panose="020B0604030504040204" pitchFamily="50" charset="-128"/>
              <a:cs typeface="+mn-cs"/>
            </a:rPr>
            <a:t>農作業の省力化</a:t>
          </a:r>
          <a:r>
            <a:rPr lang="ja-JP" altLang="en-US" sz="1000" u="sng">
              <a:solidFill>
                <a:schemeClr val="dk1"/>
              </a:solidFill>
              <a:effectLst/>
              <a:latin typeface="Meiryo UI" panose="020B0604030504040204" pitchFamily="50" charset="-128"/>
              <a:ea typeface="Meiryo UI" panose="020B0604030504040204" pitchFamily="50" charset="-128"/>
              <a:cs typeface="+mn-cs"/>
            </a:rPr>
            <a:t>の</a:t>
          </a:r>
          <a:r>
            <a:rPr lang="ja-JP" altLang="ja-JP" sz="1000" u="sng">
              <a:solidFill>
                <a:schemeClr val="dk1"/>
              </a:solidFill>
              <a:effectLst/>
              <a:latin typeface="Meiryo UI" panose="020B0604030504040204" pitchFamily="50" charset="-128"/>
              <a:ea typeface="Meiryo UI" panose="020B0604030504040204" pitchFamily="50" charset="-128"/>
              <a:cs typeface="+mn-cs"/>
            </a:rPr>
            <a:t>実現を目標とする取組（</a:t>
          </a:r>
          <a:r>
            <a:rPr kumimoji="1" lang="ja-JP" altLang="ja-JP" sz="1000" u="sng">
              <a:solidFill>
                <a:schemeClr val="dk1"/>
              </a:solidFill>
              <a:effectLst/>
              <a:latin typeface="Meiryo UI" panose="020B0604030504040204" pitchFamily="50" charset="-128"/>
              <a:ea typeface="Meiryo UI" panose="020B0604030504040204" pitchFamily="50" charset="-128"/>
              <a:cs typeface="+mn-cs"/>
            </a:rPr>
            <a:t>高度環境制御栽培施設や高度技術導入施設等で都が別途指定する生産施設）</a:t>
          </a:r>
          <a:r>
            <a:rPr kumimoji="1" lang="ja-JP" altLang="en-US" sz="1000">
              <a:latin typeface="Meiryo UI" panose="020B0604030504040204" pitchFamily="50" charset="-128"/>
              <a:ea typeface="Meiryo UI" panose="020B0604030504040204" pitchFamily="50" charset="-128"/>
            </a:rPr>
            <a:t>を導入する場合は、</a:t>
          </a:r>
          <a:r>
            <a:rPr kumimoji="1" lang="ja-JP" altLang="en-US" sz="1000" b="1">
              <a:solidFill>
                <a:srgbClr val="FF0000"/>
              </a:solidFill>
              <a:latin typeface="Meiryo UI" panose="020B0604030504040204" pitchFamily="50" charset="-128"/>
              <a:ea typeface="Meiryo UI" panose="020B0604030504040204" pitchFamily="50" charset="-128"/>
            </a:rPr>
            <a:t>施設・設備を一体としてスマート農業の導入の枠</a:t>
          </a:r>
          <a:r>
            <a:rPr kumimoji="1" lang="ja-JP" altLang="en-US" sz="1000">
              <a:latin typeface="Meiryo UI" panose="020B0604030504040204" pitchFamily="50" charset="-128"/>
              <a:ea typeface="Meiryo UI" panose="020B0604030504040204" pitchFamily="50" charset="-128"/>
            </a:rPr>
            <a:t>とします。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個別案件で何がスマート農業の推進枠に当てはまるか不明な場合は都担当者にお問合わせください。</a:t>
          </a:r>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●農業振興地域内農用地の利活用</a:t>
          </a:r>
          <a:endParaRPr kumimoji="1" lang="en-US" altLang="ja-JP" sz="100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sng">
              <a:solidFill>
                <a:sysClr val="windowText" lastClr="000000"/>
              </a:solidFill>
              <a:latin typeface="Meiryo UI" panose="020B0604030504040204" pitchFamily="50" charset="-128"/>
              <a:ea typeface="Meiryo UI" panose="020B0604030504040204" pitchFamily="50" charset="-128"/>
            </a:rPr>
            <a:t>施設等整備場所が「農振農用地」</a:t>
          </a:r>
          <a:r>
            <a:rPr kumimoji="1" lang="ja-JP" altLang="en-US" sz="1000">
              <a:latin typeface="Meiryo UI" panose="020B0604030504040204" pitchFamily="50" charset="-128"/>
              <a:ea typeface="Meiryo UI" panose="020B0604030504040204" pitchFamily="50" charset="-128"/>
            </a:rPr>
            <a:t>の場合は、</a:t>
          </a:r>
          <a:r>
            <a:rPr kumimoji="1" lang="ja-JP" altLang="ja-JP" sz="1000" b="1">
              <a:solidFill>
                <a:srgbClr val="FF0000"/>
              </a:solidFill>
              <a:effectLst/>
              <a:latin typeface="Meiryo UI" panose="020B0604030504040204" pitchFamily="50" charset="-128"/>
              <a:ea typeface="Meiryo UI" panose="020B0604030504040204" pitchFamily="50" charset="-128"/>
              <a:cs typeface="+mn-cs"/>
            </a:rPr>
            <a:t>農業振興地域内農用地の利活用</a:t>
          </a:r>
          <a:r>
            <a:rPr kumimoji="1" lang="ja-JP" altLang="en-US" sz="1000" b="1">
              <a:solidFill>
                <a:srgbClr val="FF0000"/>
              </a:solidFill>
              <a:effectLst/>
              <a:latin typeface="Meiryo UI" panose="020B0604030504040204" pitchFamily="50" charset="-128"/>
              <a:ea typeface="Meiryo UI" panose="020B0604030504040204" pitchFamily="50" charset="-128"/>
              <a:cs typeface="+mn-cs"/>
            </a:rPr>
            <a:t>の枠</a:t>
          </a:r>
          <a:r>
            <a:rPr kumimoji="1" lang="ja-JP" altLang="en-US" sz="1000" b="0">
              <a:solidFill>
                <a:sysClr val="windowText" lastClr="000000"/>
              </a:solidFill>
              <a:effectLst/>
              <a:latin typeface="Meiryo UI" panose="020B0604030504040204" pitchFamily="50" charset="-128"/>
              <a:ea typeface="Meiryo UI" panose="020B0604030504040204" pitchFamily="50" charset="-128"/>
              <a:cs typeface="+mn-cs"/>
            </a:rPr>
            <a:t>になります。</a:t>
          </a:r>
          <a:endParaRPr kumimoji="1" lang="en-US" altLang="ja-JP" sz="10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eiryo UI" panose="020B0604030504040204" pitchFamily="50" charset="-128"/>
              <a:ea typeface="Meiryo UI" panose="020B0604030504040204" pitchFamily="50" charset="-128"/>
            </a:rPr>
            <a:t>当該地が農振農用地であることが分かる書類（地図等）を合わせてご提出ください。</a:t>
          </a:r>
          <a:endParaRPr lang="en-US" altLang="ja-JP" sz="1000">
            <a:solidFill>
              <a:sysClr val="windowText" lastClr="000000"/>
            </a:solidFill>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u="sng">
              <a:solidFill>
                <a:sysClr val="windowText" lastClr="000000"/>
              </a:solidFill>
              <a:effectLst/>
              <a:latin typeface="Meiryo UI" panose="020B0604030504040204" pitchFamily="50" charset="-128"/>
              <a:ea typeface="Meiryo UI" panose="020B0604030504040204" pitchFamily="50" charset="-128"/>
            </a:rPr>
            <a:t>農振農用地でスマート農業の取組を行う場合</a:t>
          </a:r>
          <a:r>
            <a:rPr lang="ja-JP" altLang="en-US" sz="1000">
              <a:solidFill>
                <a:sysClr val="windowText" lastClr="000000"/>
              </a:solidFill>
              <a:effectLst/>
              <a:latin typeface="Meiryo UI" panose="020B0604030504040204" pitchFamily="50" charset="-128"/>
              <a:ea typeface="Meiryo UI" panose="020B0604030504040204" pitchFamily="50" charset="-128"/>
            </a:rPr>
            <a:t>は、</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農</a:t>
          </a:r>
          <a:r>
            <a:rPr kumimoji="1" lang="ja-JP" altLang="ja-JP" sz="1000" b="1">
              <a:solidFill>
                <a:schemeClr val="dk1"/>
              </a:solidFill>
              <a:effectLst/>
              <a:latin typeface="Meiryo UI" panose="020B0604030504040204" pitchFamily="50" charset="-128"/>
              <a:ea typeface="Meiryo UI" panose="020B0604030504040204" pitchFamily="50" charset="-128"/>
              <a:cs typeface="+mn-cs"/>
            </a:rPr>
            <a:t>業振興地域内農用地の利活用の枠</a:t>
          </a:r>
          <a:r>
            <a:rPr kumimoji="1" lang="ja-JP" altLang="en-US" sz="1000" b="0">
              <a:solidFill>
                <a:schemeClr val="dk1"/>
              </a:solidFill>
              <a:effectLst/>
              <a:latin typeface="Meiryo UI" panose="020B0604030504040204" pitchFamily="50" charset="-128"/>
              <a:ea typeface="Meiryo UI" panose="020B0604030504040204" pitchFamily="50" charset="-128"/>
              <a:cs typeface="+mn-cs"/>
            </a:rPr>
            <a:t>に記載してください。</a:t>
          </a:r>
          <a:endParaRPr kumimoji="1" lang="en-US" altLang="ja-JP" sz="10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latin typeface="Meiryo UI" panose="020B0604030504040204" pitchFamily="50" charset="-128"/>
              <a:ea typeface="Meiryo UI" panose="020B0604030504040204" pitchFamily="50" charset="-128"/>
            </a:rPr>
            <a:t>なお同一事業実施主体が、</a:t>
          </a:r>
          <a:r>
            <a:rPr lang="ja-JP" altLang="en-US" sz="1000" b="0" u="sng">
              <a:solidFill>
                <a:sysClr val="windowText" lastClr="000000"/>
              </a:solidFill>
              <a:effectLst/>
              <a:latin typeface="Meiryo UI" panose="020B0604030504040204" pitchFamily="50" charset="-128"/>
              <a:ea typeface="Meiryo UI" panose="020B0604030504040204" pitchFamily="50" charset="-128"/>
            </a:rPr>
            <a:t>農振農用地と農振農用地以外に同時に施設等を整備する場合</a:t>
          </a:r>
          <a:r>
            <a:rPr lang="ja-JP" altLang="en-US" sz="1000" b="0">
              <a:solidFill>
                <a:sysClr val="windowText" lastClr="000000"/>
              </a:solidFill>
              <a:effectLst/>
              <a:latin typeface="Meiryo UI" panose="020B0604030504040204" pitchFamily="50" charset="-128"/>
              <a:ea typeface="Meiryo UI" panose="020B0604030504040204" pitchFamily="50" charset="-128"/>
            </a:rPr>
            <a:t>は、</a:t>
          </a:r>
          <a:r>
            <a:rPr lang="ja-JP" altLang="en-US" sz="1000" b="1">
              <a:solidFill>
                <a:srgbClr val="FF0000"/>
              </a:solidFill>
              <a:effectLst/>
              <a:latin typeface="Meiryo UI" panose="020B0604030504040204" pitchFamily="50" charset="-128"/>
              <a:ea typeface="Meiryo UI" panose="020B0604030504040204" pitchFamily="50" charset="-128"/>
            </a:rPr>
            <a:t>「通常」と「</a:t>
          </a:r>
          <a:r>
            <a:rPr kumimoji="1" lang="ja-JP" altLang="ja-JP" sz="1000" b="1">
              <a:solidFill>
                <a:srgbClr val="FF0000"/>
              </a:solidFill>
              <a:effectLst/>
              <a:latin typeface="Meiryo UI" panose="020B0604030504040204" pitchFamily="50" charset="-128"/>
              <a:ea typeface="Meiryo UI" panose="020B0604030504040204" pitchFamily="50" charset="-128"/>
              <a:cs typeface="+mn-cs"/>
            </a:rPr>
            <a:t>農業振興地域内農用地の利活用</a:t>
          </a:r>
          <a:r>
            <a:rPr kumimoji="1" lang="ja-JP" altLang="en-US" sz="1000" b="1">
              <a:solidFill>
                <a:srgbClr val="FF0000"/>
              </a:solidFill>
              <a:effectLst/>
              <a:latin typeface="Meiryo UI" panose="020B0604030504040204" pitchFamily="50" charset="-128"/>
              <a:ea typeface="Meiryo UI" panose="020B0604030504040204" pitchFamily="50" charset="-128"/>
              <a:cs typeface="+mn-cs"/>
            </a:rPr>
            <a:t>」に分けて記載</a:t>
          </a:r>
          <a:r>
            <a:rPr kumimoji="1" lang="ja-JP" altLang="en-US" sz="1000" b="0">
              <a:solidFill>
                <a:sysClr val="windowText" lastClr="000000"/>
              </a:solidFill>
              <a:effectLst/>
              <a:latin typeface="Meiryo UI" panose="020B0604030504040204" pitchFamily="50" charset="-128"/>
              <a:ea typeface="Meiryo UI" panose="020B0604030504040204" pitchFamily="50" charset="-128"/>
              <a:cs typeface="+mn-cs"/>
            </a:rPr>
            <a:t>してください。</a:t>
          </a:r>
          <a:endParaRPr lang="ja-JP" altLang="ja-JP" sz="1000" b="0">
            <a:solidFill>
              <a:sysClr val="windowText" lastClr="000000"/>
            </a:solidFill>
            <a:effectLst/>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a:t>
          </a:r>
          <a:r>
            <a:rPr kumimoji="1" lang="ja-JP" altLang="en-US" sz="1000" b="1">
              <a:solidFill>
                <a:schemeClr val="tx1"/>
              </a:solidFill>
              <a:latin typeface="Meiryo UI" panose="020B0604030504040204" pitchFamily="50" charset="-128"/>
              <a:ea typeface="Meiryo UI" panose="020B0604030504040204" pitchFamily="50" charset="-128"/>
            </a:rPr>
            <a:t>再生可能エネルギーの利用促進</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太陽光発電設備及び蓄電池並びに電動機械機器等を一体的に整備する場合は、</a:t>
          </a:r>
          <a:r>
            <a:rPr kumimoji="1" lang="ja-JP" altLang="en-US" sz="1000" b="1">
              <a:solidFill>
                <a:srgbClr val="FF0000"/>
              </a:solidFill>
              <a:latin typeface="Meiryo UI" panose="020B0604030504040204" pitchFamily="50" charset="-128"/>
              <a:ea typeface="Meiryo UI" panose="020B0604030504040204" pitchFamily="50" charset="-128"/>
            </a:rPr>
            <a:t>再生可能エネルギーの利用促進の枠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なお、電動機械機器等に内蔵された蓄電池も上記の蓄電池に該当するものとするが、その効力は、同時に導入する場合の蓄電池を内蔵していない電動機械機器等まで加算対象として及ぶものではありません。</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例）太陽光パネル・蓄電池内蔵の管理機・保冷庫を導入する場合</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　　　→太陽光パネル・蓄電池内蔵の管理機：</a:t>
          </a:r>
          <a:r>
            <a:rPr kumimoji="1" lang="en-US" altLang="ja-JP" sz="1000">
              <a:solidFill>
                <a:schemeClr val="tx1"/>
              </a:solidFill>
              <a:latin typeface="Meiryo UI" panose="020B0604030504040204" pitchFamily="50" charset="-128"/>
              <a:ea typeface="Meiryo UI" panose="020B0604030504040204" pitchFamily="50" charset="-128"/>
            </a:rPr>
            <a:t>3/4</a:t>
          </a:r>
          <a:r>
            <a:rPr kumimoji="1" lang="ja-JP" altLang="en-US" sz="1000">
              <a:solidFill>
                <a:schemeClr val="tx1"/>
              </a:solidFill>
              <a:latin typeface="Meiryo UI" panose="020B0604030504040204" pitchFamily="50" charset="-128"/>
              <a:ea typeface="Meiryo UI" panose="020B0604030504040204" pitchFamily="50" charset="-128"/>
            </a:rPr>
            <a:t>、保冷庫：</a:t>
          </a:r>
          <a:r>
            <a:rPr kumimoji="1" lang="en-US" altLang="ja-JP" sz="1000">
              <a:solidFill>
                <a:schemeClr val="tx1"/>
              </a:solidFill>
              <a:latin typeface="Meiryo UI" panose="020B0604030504040204" pitchFamily="50" charset="-128"/>
              <a:ea typeface="Meiryo UI" panose="020B0604030504040204" pitchFamily="50" charset="-128"/>
            </a:rPr>
            <a:t>1/2</a:t>
          </a: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●生産工程の持続的改善及びエコ農産物等の生産拡大</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東京都エコ農産物認証を受けた生産者、有機</a:t>
          </a:r>
          <a:r>
            <a:rPr kumimoji="1" lang="en-US" altLang="ja-JP" sz="1000">
              <a:solidFill>
                <a:schemeClr val="tx1"/>
              </a:solidFill>
              <a:latin typeface="Meiryo UI" panose="020B0604030504040204" pitchFamily="50" charset="-128"/>
              <a:ea typeface="Meiryo UI" panose="020B0604030504040204" pitchFamily="50" charset="-128"/>
            </a:rPr>
            <a:t>JAS</a:t>
          </a:r>
          <a:r>
            <a:rPr kumimoji="1" lang="ja-JP" altLang="en-US" sz="1000">
              <a:solidFill>
                <a:schemeClr val="tx1"/>
              </a:solidFill>
              <a:latin typeface="Meiryo UI" panose="020B0604030504040204" pitchFamily="50" charset="-128"/>
              <a:ea typeface="Meiryo UI" panose="020B0604030504040204" pitchFamily="50" charset="-128"/>
            </a:rPr>
            <a:t>認証事業者又は</a:t>
          </a:r>
          <a:r>
            <a:rPr kumimoji="1" lang="en-US" altLang="ja-JP" sz="1000">
              <a:solidFill>
                <a:schemeClr val="tx1"/>
              </a:solidFill>
              <a:latin typeface="Meiryo UI" panose="020B0604030504040204" pitchFamily="50" charset="-128"/>
              <a:ea typeface="Meiryo UI" panose="020B0604030504040204" pitchFamily="50" charset="-128"/>
            </a:rPr>
            <a:t>GAP</a:t>
          </a:r>
          <a:r>
            <a:rPr kumimoji="1" lang="ja-JP" altLang="en-US" sz="1000">
              <a:solidFill>
                <a:schemeClr val="tx1"/>
              </a:solidFill>
              <a:latin typeface="Meiryo UI" panose="020B0604030504040204" pitchFamily="50" charset="-128"/>
              <a:ea typeface="Meiryo UI" panose="020B0604030504040204" pitchFamily="50" charset="-128"/>
            </a:rPr>
            <a:t>認証の取得者が事業実施主体の場合は、</a:t>
          </a:r>
          <a:r>
            <a:rPr kumimoji="1" lang="ja-JP" altLang="en-US" sz="1000" b="1">
              <a:solidFill>
                <a:srgbClr val="FF0000"/>
              </a:solidFill>
              <a:latin typeface="Meiryo UI" panose="020B0604030504040204" pitchFamily="50" charset="-128"/>
              <a:ea typeface="Meiryo UI" panose="020B0604030504040204" pitchFamily="50" charset="-128"/>
            </a:rPr>
            <a:t>生産工程の持続的改善及びエコ農産物等の生産拡大の枠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●労働環境の快適化促進</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エアコン、保健用空調、エアコン等が整備された休憩スペース、男女別トイレ、シャワー室を整備する場合、キャビネット付き（エアコン）トラクタを導入する場合は</a:t>
          </a:r>
          <a:r>
            <a:rPr kumimoji="1" lang="ja-JP" altLang="en-US" sz="1000" b="1">
              <a:solidFill>
                <a:srgbClr val="FF0000"/>
              </a:solidFill>
              <a:latin typeface="Meiryo UI" panose="020B0604030504040204" pitchFamily="50" charset="-128"/>
              <a:ea typeface="Meiryo UI" panose="020B0604030504040204" pitchFamily="50" charset="-128"/>
            </a:rPr>
            <a:t>労働環境の快適化促進の枠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なお、男女兼用トイレは通常枠とします。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●畜産経営体の経営力強化</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畜産業を主業とする経営体が事業度実施する場合は</a:t>
          </a:r>
          <a:r>
            <a:rPr kumimoji="1" lang="ja-JP" altLang="en-US" sz="1000" b="1">
              <a:solidFill>
                <a:srgbClr val="FF0000"/>
              </a:solidFill>
              <a:latin typeface="Meiryo UI" panose="020B0604030504040204" pitchFamily="50" charset="-128"/>
              <a:ea typeface="Meiryo UI" panose="020B0604030504040204" pitchFamily="50" charset="-128"/>
            </a:rPr>
            <a:t>畜産経営体の経営力強化の枠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43</xdr:col>
      <xdr:colOff>1</xdr:colOff>
      <xdr:row>40</xdr:row>
      <xdr:rowOff>0</xdr:rowOff>
    </xdr:from>
    <xdr:to>
      <xdr:col>58</xdr:col>
      <xdr:colOff>30481</xdr:colOff>
      <xdr:row>44</xdr:row>
      <xdr:rowOff>327660</xdr:rowOff>
    </xdr:to>
    <xdr:sp macro="" textlink="">
      <xdr:nvSpPr>
        <xdr:cNvPr id="9" name="テキスト ボックス 8">
          <a:extLst>
            <a:ext uri="{FF2B5EF4-FFF2-40B4-BE49-F238E27FC236}">
              <a16:creationId xmlns:a16="http://schemas.microsoft.com/office/drawing/2014/main" id="{D83A7AA3-6A68-4B2E-82DC-978AB3E7A233}"/>
            </a:ext>
          </a:extLst>
        </xdr:cNvPr>
        <xdr:cNvSpPr txBox="1"/>
      </xdr:nvSpPr>
      <xdr:spPr>
        <a:xfrm>
          <a:off x="6400801" y="11887200"/>
          <a:ext cx="2316480" cy="169926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選択目標の指標は、事業内容に沿った任意の１課題以上を選定する。</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事業メニュー</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生産基盤の高度化</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「既存施設の改修」</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「温室効果ガスの排出削減」</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「労働環境の快適化」</a:t>
          </a:r>
          <a:r>
            <a:rPr kumimoji="1" lang="ja-JP" altLang="en-US" sz="1050" b="0">
              <a:solidFill>
                <a:sysClr val="windowText" lastClr="000000"/>
              </a:solidFill>
              <a:effectLst/>
              <a:latin typeface="Meiryo UI" panose="020B0604030504040204" pitchFamily="50" charset="-128"/>
              <a:ea typeface="Meiryo UI" panose="020B0604030504040204" pitchFamily="50" charset="-128"/>
              <a:cs typeface="+mn-cs"/>
            </a:rPr>
            <a:t>を実施する場合は、</a:t>
          </a:r>
          <a:r>
            <a:rPr kumimoji="0" lang="ja-JP" altLang="en-US" sz="1050" b="0">
              <a:solidFill>
                <a:sysClr val="windowText" lastClr="000000"/>
              </a:solidFill>
              <a:effectLst/>
              <a:latin typeface="Meiryo UI" panose="020B0604030504040204" pitchFamily="50" charset="-128"/>
              <a:ea typeface="Meiryo UI" panose="020B0604030504040204" pitchFamily="50" charset="-128"/>
              <a:cs typeface="+mn-cs"/>
            </a:rPr>
            <a:t>選択目標を１課題以上選定する。</a:t>
          </a:r>
          <a:endParaRPr kumimoji="1" lang="en-US" altLang="ja-JP" sz="105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0</xdr:colOff>
      <xdr:row>48</xdr:row>
      <xdr:rowOff>0</xdr:rowOff>
    </xdr:from>
    <xdr:to>
      <xdr:col>71</xdr:col>
      <xdr:colOff>79205</xdr:colOff>
      <xdr:row>62</xdr:row>
      <xdr:rowOff>171985</xdr:rowOff>
    </xdr:to>
    <xdr:sp macro="" textlink="">
      <xdr:nvSpPr>
        <xdr:cNvPr id="10" name="テキスト ボックス 9">
          <a:extLst>
            <a:ext uri="{FF2B5EF4-FFF2-40B4-BE49-F238E27FC236}">
              <a16:creationId xmlns:a16="http://schemas.microsoft.com/office/drawing/2014/main" id="{A783D1D6-D70B-4A34-9CCA-8D35DC1B5CA5}"/>
            </a:ext>
          </a:extLst>
        </xdr:cNvPr>
        <xdr:cNvSpPr txBox="1"/>
      </xdr:nvSpPr>
      <xdr:spPr>
        <a:xfrm>
          <a:off x="6400800" y="14401800"/>
          <a:ext cx="4346405" cy="3372385"/>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過年度事業</a:t>
          </a:r>
          <a:r>
            <a:rPr kumimoji="1" lang="en-US" altLang="ja-JP" sz="1050" b="1">
              <a:solidFill>
                <a:sysClr val="windowText" lastClr="000000"/>
              </a:solidFill>
              <a:latin typeface="Meiryo UI" panose="020B0604030504040204" pitchFamily="50" charset="-128"/>
              <a:ea typeface="Meiryo UI" panose="020B0604030504040204" pitchFamily="50" charset="-128"/>
            </a:rPr>
            <a:t>】</a:t>
          </a:r>
        </a:p>
        <a:p>
          <a:r>
            <a:rPr kumimoji="1" lang="ja-JP" altLang="en-US" sz="1050" b="0">
              <a:solidFill>
                <a:sysClr val="windowText" lastClr="000000"/>
              </a:solidFill>
              <a:latin typeface="Meiryo UI" panose="020B0604030504040204" pitchFamily="50" charset="-128"/>
              <a:ea typeface="Meiryo UI" panose="020B0604030504040204" pitchFamily="50" charset="-128"/>
            </a:rPr>
            <a:t>○活力ある農業経営育成事業（</a:t>
          </a:r>
          <a:r>
            <a:rPr kumimoji="1" lang="en-US" altLang="ja-JP" sz="1050" b="0">
              <a:solidFill>
                <a:sysClr val="windowText" lastClr="000000"/>
              </a:solidFill>
              <a:latin typeface="Meiryo UI" panose="020B0604030504040204" pitchFamily="50" charset="-128"/>
              <a:ea typeface="Meiryo UI" panose="020B0604030504040204" pitchFamily="50" charset="-128"/>
            </a:rPr>
            <a:t>H10-H15</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活力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〇魅力ある都市農業育成対策事業（</a:t>
          </a:r>
          <a:r>
            <a:rPr kumimoji="1" lang="en-US" altLang="ja-JP" sz="1050">
              <a:solidFill>
                <a:sysClr val="windowText" lastClr="000000"/>
              </a:solidFill>
              <a:latin typeface="Meiryo UI" panose="020B0604030504040204" pitchFamily="50" charset="-128"/>
              <a:ea typeface="Meiryo UI" panose="020B0604030504040204" pitchFamily="50" charset="-128"/>
            </a:rPr>
            <a:t>H17-21</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魅力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〇都市農業経営パワーアップ事業（</a:t>
          </a:r>
          <a:r>
            <a:rPr kumimoji="1" lang="en-US" altLang="ja-JP" sz="1050">
              <a:solidFill>
                <a:sysClr val="windowText" lastClr="000000"/>
              </a:solidFill>
              <a:latin typeface="Meiryo UI" panose="020B0604030504040204" pitchFamily="50" charset="-128"/>
              <a:ea typeface="Meiryo UI" panose="020B0604030504040204" pitchFamily="50" charset="-128"/>
            </a:rPr>
            <a:t>H22-27)→</a:t>
          </a:r>
          <a:r>
            <a:rPr kumimoji="1" lang="en-US" altLang="ja-JP" sz="1050" b="1">
              <a:solidFill>
                <a:sysClr val="windowText" lastClr="000000"/>
              </a:solidFill>
              <a:latin typeface="Meiryo UI" panose="020B0604030504040204" pitchFamily="50" charset="-128"/>
              <a:ea typeface="Meiryo UI" panose="020B0604030504040204" pitchFamily="50" charset="-128"/>
            </a:rPr>
            <a:t>PU</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〇都市農業活性化支援事業（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H28-R2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活性化</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〇都市農業経営力強化事業（</a:t>
          </a:r>
          <a:r>
            <a:rPr kumimoji="1" lang="en-US" altLang="ja-JP" sz="1050" b="0">
              <a:solidFill>
                <a:sysClr val="windowText" lastClr="000000"/>
              </a:solidFill>
              <a:latin typeface="Meiryo UI" panose="020B0604030504040204" pitchFamily="50" charset="-128"/>
              <a:ea typeface="Meiryo UI" panose="020B0604030504040204" pitchFamily="50" charset="-128"/>
            </a:rPr>
            <a:t>R3-R6</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経営力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〇都市農地保全支援プロジェクト（</a:t>
          </a:r>
          <a:r>
            <a:rPr kumimoji="1" lang="en-US" altLang="ja-JP" sz="1050">
              <a:solidFill>
                <a:sysClr val="windowText" lastClr="000000"/>
              </a:solidFill>
              <a:latin typeface="Meiryo UI" panose="020B0604030504040204" pitchFamily="50" charset="-128"/>
              <a:ea typeface="Meiryo UI" panose="020B0604030504040204" pitchFamily="50" charset="-128"/>
            </a:rPr>
            <a:t>H26-R4)→</a:t>
          </a:r>
          <a:r>
            <a:rPr kumimoji="1" lang="ja-JP" altLang="en-US" sz="1050" b="1">
              <a:solidFill>
                <a:sysClr val="windowText" lastClr="000000"/>
              </a:solidFill>
              <a:latin typeface="Meiryo UI" panose="020B0604030504040204" pitchFamily="50" charset="-128"/>
              <a:ea typeface="Meiryo UI" panose="020B0604030504040204" pitchFamily="50" charset="-128"/>
            </a:rPr>
            <a:t>地プロ</a:t>
          </a:r>
        </a:p>
        <a:p>
          <a:r>
            <a:rPr kumimoji="1" lang="ja-JP" altLang="en-US" sz="1050">
              <a:solidFill>
                <a:sysClr val="windowText" lastClr="000000"/>
              </a:solidFill>
              <a:latin typeface="Meiryo UI" panose="020B0604030504040204" pitchFamily="50" charset="-128"/>
              <a:ea typeface="Meiryo UI" panose="020B0604030504040204" pitchFamily="50" charset="-128"/>
            </a:rPr>
            <a:t>〇農地の創出・再生支援事業（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H30-R4</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創出・再生</a:t>
          </a:r>
        </a:p>
        <a:p>
          <a:r>
            <a:rPr kumimoji="1" lang="ja-JP" altLang="en-US" sz="1050">
              <a:solidFill>
                <a:sysClr val="windowText" lastClr="000000"/>
              </a:solidFill>
              <a:latin typeface="Meiryo UI" panose="020B0604030504040204" pitchFamily="50" charset="-128"/>
              <a:ea typeface="Meiryo UI" panose="020B0604030504040204" pitchFamily="50" charset="-128"/>
            </a:rPr>
            <a:t>〇新販路開拓に向けた設備導入支援事業（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新販路</a:t>
          </a:r>
        </a:p>
        <a:p>
          <a:r>
            <a:rPr kumimoji="1" lang="ja-JP" altLang="en-US" sz="1050">
              <a:solidFill>
                <a:sysClr val="windowText" lastClr="000000"/>
              </a:solidFill>
              <a:latin typeface="Meiryo UI" panose="020B0604030504040204" pitchFamily="50" charset="-128"/>
              <a:ea typeface="Meiryo UI" panose="020B0604030504040204" pitchFamily="50" charset="-128"/>
            </a:rPr>
            <a:t>〇経営継続補助金（国庫）（</a:t>
          </a:r>
          <a:r>
            <a:rPr kumimoji="1" lang="en-US" altLang="ja-JP" sz="1050">
              <a:solidFill>
                <a:sysClr val="windowText" lastClr="000000"/>
              </a:solidFill>
              <a:latin typeface="Meiryo UI" panose="020B0604030504040204" pitchFamily="50" charset="-128"/>
              <a:ea typeface="Meiryo UI" panose="020B0604030504040204" pitchFamily="50" charset="-128"/>
            </a:rPr>
            <a:t>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継続</a:t>
          </a:r>
        </a:p>
        <a:p>
          <a:r>
            <a:rPr kumimoji="1" lang="ja-JP" altLang="en-US" sz="1050">
              <a:solidFill>
                <a:sysClr val="windowText" lastClr="000000"/>
              </a:solidFill>
              <a:latin typeface="Meiryo UI" panose="020B0604030504040204" pitchFamily="50" charset="-128"/>
              <a:ea typeface="Meiryo UI" panose="020B0604030504040204" pitchFamily="50" charset="-128"/>
            </a:rPr>
            <a:t>〇被災農業者向け経営体育成支援事業（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H26-27,H30-31</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被災</a:t>
          </a:r>
        </a:p>
        <a:p>
          <a:r>
            <a:rPr kumimoji="1" lang="ja-JP" altLang="en-US" sz="1050">
              <a:solidFill>
                <a:sysClr val="windowText" lastClr="000000"/>
              </a:solidFill>
              <a:latin typeface="Meiryo UI" panose="020B0604030504040204" pitchFamily="50" charset="-128"/>
              <a:ea typeface="Meiryo UI" panose="020B0604030504040204" pitchFamily="50" charset="-128"/>
            </a:rPr>
            <a:t>〇強い農業・担い手づくり総合支援交付金（</a:t>
          </a:r>
          <a:r>
            <a:rPr kumimoji="1" lang="en-US" altLang="ja-JP" sz="1050">
              <a:solidFill>
                <a:sysClr val="windowText" lastClr="000000"/>
              </a:solidFill>
              <a:latin typeface="Meiryo UI" panose="020B0604030504040204" pitchFamily="50" charset="-128"/>
              <a:ea typeface="Meiryo UI" panose="020B0604030504040204" pitchFamily="50" charset="-128"/>
            </a:rPr>
            <a:t>R</a:t>
          </a:r>
          <a:r>
            <a:rPr kumimoji="1" lang="ja-JP" altLang="en-US" sz="1050">
              <a:solidFill>
                <a:sysClr val="windowText" lastClr="000000"/>
              </a:solidFill>
              <a:latin typeface="Meiryo UI" panose="020B0604030504040204" pitchFamily="50" charset="-128"/>
              <a:ea typeface="Meiryo UI" panose="020B0604030504040204" pitchFamily="50" charset="-128"/>
            </a:rPr>
            <a:t>元</a:t>
          </a:r>
          <a:r>
            <a:rPr kumimoji="1" lang="en-US" altLang="ja-JP" sz="1050">
              <a:solidFill>
                <a:sysClr val="windowText" lastClr="000000"/>
              </a:solidFill>
              <a:latin typeface="Meiryo UI" panose="020B0604030504040204" pitchFamily="50" charset="-128"/>
              <a:ea typeface="Meiryo UI" panose="020B0604030504040204" pitchFamily="50" charset="-128"/>
            </a:rPr>
            <a:t>-2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強農</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○温室効果ガス排出削減事業（</a:t>
          </a:r>
          <a:r>
            <a:rPr kumimoji="1" lang="en-US" altLang="ja-JP" sz="1050" b="0">
              <a:solidFill>
                <a:sysClr val="windowText" lastClr="000000"/>
              </a:solidFill>
              <a:latin typeface="Meiryo UI" panose="020B0604030504040204" pitchFamily="50" charset="-128"/>
              <a:ea typeface="Meiryo UI" panose="020B0604030504040204" pitchFamily="50" charset="-128"/>
            </a:rPr>
            <a:t>R4</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en-US" altLang="ja-JP" sz="1050" b="0">
              <a:solidFill>
                <a:sysClr val="windowText" lastClr="000000"/>
              </a:solidFill>
              <a:latin typeface="Meiryo UI" panose="020B0604030504040204" pitchFamily="50" charset="-128"/>
              <a:ea typeface="Meiryo UI" panose="020B0604030504040204" pitchFamily="50" charset="-128"/>
            </a:rPr>
            <a:t>R6</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温室効果ガス削減</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○未来に残す東京の農地プロジェクト（</a:t>
          </a:r>
          <a:r>
            <a:rPr kumimoji="1" lang="en-US" altLang="ja-JP" sz="1050" b="0">
              <a:solidFill>
                <a:sysClr val="windowText" lastClr="000000"/>
              </a:solidFill>
              <a:latin typeface="Meiryo UI" panose="020B0604030504040204" pitchFamily="50" charset="-128"/>
              <a:ea typeface="Meiryo UI" panose="020B0604030504040204" pitchFamily="50" charset="-128"/>
            </a:rPr>
            <a:t>R5</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未来</a:t>
          </a:r>
        </a:p>
      </xdr:txBody>
    </xdr:sp>
    <xdr:clientData/>
  </xdr:twoCellAnchor>
  <xdr:twoCellAnchor>
    <xdr:from>
      <xdr:col>43</xdr:col>
      <xdr:colOff>0</xdr:colOff>
      <xdr:row>62</xdr:row>
      <xdr:rowOff>335280</xdr:rowOff>
    </xdr:from>
    <xdr:to>
      <xdr:col>71</xdr:col>
      <xdr:colOff>76200</xdr:colOff>
      <xdr:row>65</xdr:row>
      <xdr:rowOff>213361</xdr:rowOff>
    </xdr:to>
    <xdr:sp macro="" textlink="">
      <xdr:nvSpPr>
        <xdr:cNvPr id="11" name="テキスト ボックス 10">
          <a:extLst>
            <a:ext uri="{FF2B5EF4-FFF2-40B4-BE49-F238E27FC236}">
              <a16:creationId xmlns:a16="http://schemas.microsoft.com/office/drawing/2014/main" id="{05F62331-5DB1-448B-844E-108D051DFF9F}"/>
            </a:ext>
          </a:extLst>
        </xdr:cNvPr>
        <xdr:cNvSpPr txBox="1"/>
      </xdr:nvSpPr>
      <xdr:spPr>
        <a:xfrm>
          <a:off x="6400800" y="17937480"/>
          <a:ext cx="4343400" cy="102108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latin typeface="Meiryo UI" panose="020B0604030504040204" pitchFamily="50" charset="-128"/>
              <a:ea typeface="Meiryo UI" panose="020B0604030504040204" pitchFamily="50" charset="-128"/>
            </a:rPr>
            <a:t>●農地概要</a:t>
          </a:r>
          <a:endParaRPr kumimoji="1" lang="en-US" altLang="ja-JP" sz="105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effectLst/>
              <a:latin typeface="Meiryo UI" panose="020B0604030504040204" pitchFamily="50" charset="-128"/>
              <a:ea typeface="Meiryo UI" panose="020B0604030504040204" pitchFamily="50" charset="-128"/>
            </a:rPr>
            <a:t>農地面積計は所有地と借入地の合計面積です。</a:t>
          </a:r>
          <a:endParaRPr kumimoji="1" lang="en-US" altLang="ja-JP" sz="1050" b="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effectLst/>
              <a:latin typeface="Meiryo UI" panose="020B0604030504040204" pitchFamily="50" charset="-128"/>
              <a:ea typeface="Meiryo UI" panose="020B0604030504040204" pitchFamily="50" charset="-128"/>
            </a:rPr>
            <a:t>市街化区域・市街化調整区域等の面積記載欄は所有地だけでなく、経営農地面積全ての内訳としてください。</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71</xdr:row>
      <xdr:rowOff>15240</xdr:rowOff>
    </xdr:from>
    <xdr:to>
      <xdr:col>72</xdr:col>
      <xdr:colOff>103416</xdr:colOff>
      <xdr:row>75</xdr:row>
      <xdr:rowOff>88913</xdr:rowOff>
    </xdr:to>
    <xdr:sp macro="" textlink="">
      <xdr:nvSpPr>
        <xdr:cNvPr id="12" name="テキスト ボックス 11">
          <a:extLst>
            <a:ext uri="{FF2B5EF4-FFF2-40B4-BE49-F238E27FC236}">
              <a16:creationId xmlns:a16="http://schemas.microsoft.com/office/drawing/2014/main" id="{74B7E600-7970-4EE8-B138-DE756CDC36DC}"/>
            </a:ext>
          </a:extLst>
        </xdr:cNvPr>
        <xdr:cNvSpPr txBox="1"/>
      </xdr:nvSpPr>
      <xdr:spPr>
        <a:xfrm>
          <a:off x="6400800" y="20132040"/>
          <a:ext cx="4523016" cy="988073"/>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■行が足りない場合は適宜追加してください。</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■目標年度は、事業で導入する設備等に「</a:t>
          </a:r>
          <a:r>
            <a:rPr kumimoji="1" lang="ja-JP" altLang="en-US" sz="1050" b="1">
              <a:latin typeface="Meiryo UI" panose="020B0604030504040204" pitchFamily="50" charset="-128"/>
              <a:ea typeface="Meiryo UI" panose="020B0604030504040204" pitchFamily="50" charset="-128"/>
            </a:rPr>
            <a:t>事業導入</a:t>
          </a:r>
          <a:r>
            <a:rPr kumimoji="1" lang="ja-JP" altLang="en-US" sz="1050">
              <a:latin typeface="Meiryo UI" panose="020B0604030504040204" pitchFamily="50" charset="-128"/>
              <a:ea typeface="Meiryo UI" panose="020B0604030504040204" pitchFamily="50" charset="-128"/>
            </a:rPr>
            <a:t>」と記載してください。</a:t>
          </a:r>
          <a:endParaRPr kumimoji="1" lang="en-US" altLang="ja-JP" sz="105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eiryo UI" panose="020B0604030504040204" pitchFamily="50" charset="-128"/>
              <a:ea typeface="Meiryo UI" panose="020B0604030504040204" pitchFamily="50" charset="-128"/>
              <a:cs typeface="+mn-cs"/>
            </a:rPr>
            <a:t>■書ききれない場合を含め、別紙で作成しても構いません。</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83</xdr:row>
      <xdr:rowOff>0</xdr:rowOff>
    </xdr:from>
    <xdr:to>
      <xdr:col>70</xdr:col>
      <xdr:colOff>54429</xdr:colOff>
      <xdr:row>86</xdr:row>
      <xdr:rowOff>2177</xdr:rowOff>
    </xdr:to>
    <xdr:sp macro="" textlink="">
      <xdr:nvSpPr>
        <xdr:cNvPr id="13" name="テキスト ボックス 12">
          <a:extLst>
            <a:ext uri="{FF2B5EF4-FFF2-40B4-BE49-F238E27FC236}">
              <a16:creationId xmlns:a16="http://schemas.microsoft.com/office/drawing/2014/main" id="{F2EF582E-C235-4605-8E2A-A4957A5A24B2}"/>
            </a:ext>
          </a:extLst>
        </xdr:cNvPr>
        <xdr:cNvSpPr txBox="1"/>
      </xdr:nvSpPr>
      <xdr:spPr>
        <a:xfrm>
          <a:off x="6400800" y="22860000"/>
          <a:ext cx="4169229" cy="1030877"/>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日平均の労働時間は、食事や休憩時間除いた実労働時間</a:t>
          </a:r>
          <a:endParaRPr kumimoji="1" lang="en-US" altLang="ja-JP" sz="1050">
            <a:latin typeface="Meiryo UI" panose="020B0604030504040204" pitchFamily="50" charset="-128"/>
            <a:ea typeface="Meiryo UI" panose="020B0604030504040204" pitchFamily="50" charset="-128"/>
          </a:endParaRPr>
        </a:p>
        <a:p>
          <a:r>
            <a:rPr kumimoji="1" lang="ja-JP" altLang="en-US" sz="1050" u="sng">
              <a:latin typeface="Meiryo UI" panose="020B0604030504040204" pitchFamily="50" charset="-128"/>
              <a:ea typeface="Meiryo UI" panose="020B0604030504040204" pitchFamily="50" charset="-128"/>
            </a:rPr>
            <a:t>■法人の場合は、「家族⇒法人役員」に読み替えてください。</a:t>
          </a:r>
          <a:endParaRPr kumimoji="1" lang="en-US" altLang="ja-JP" sz="1050" u="sng">
            <a:latin typeface="Meiryo UI" panose="020B0604030504040204" pitchFamily="50" charset="-128"/>
            <a:ea typeface="Meiryo UI" panose="020B0604030504040204" pitchFamily="50" charset="-128"/>
          </a:endParaRPr>
        </a:p>
        <a:p>
          <a:r>
            <a:rPr kumimoji="1" lang="ja-JP" altLang="en-US" sz="1050" u="none">
              <a:latin typeface="Meiryo UI" panose="020B0604030504040204" pitchFamily="50" charset="-128"/>
              <a:ea typeface="Meiryo UI" panose="020B0604030504040204" pitchFamily="50" charset="-128"/>
            </a:rPr>
            <a:t>■家族は要望者（本人）から見た続柄と、年齢を記載してください。</a:t>
          </a:r>
          <a:endParaRPr kumimoji="1" lang="en-US" altLang="ja-JP" sz="1050" u="none">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87</xdr:row>
      <xdr:rowOff>0</xdr:rowOff>
    </xdr:from>
    <xdr:to>
      <xdr:col>71</xdr:col>
      <xdr:colOff>129540</xdr:colOff>
      <xdr:row>95</xdr:row>
      <xdr:rowOff>1904</xdr:rowOff>
    </xdr:to>
    <xdr:sp macro="" textlink="">
      <xdr:nvSpPr>
        <xdr:cNvPr id="14" name="テキスト ボックス 13">
          <a:extLst>
            <a:ext uri="{FF2B5EF4-FFF2-40B4-BE49-F238E27FC236}">
              <a16:creationId xmlns:a16="http://schemas.microsoft.com/office/drawing/2014/main" id="{9646F162-5758-44D2-B1F4-96125E71C765}"/>
            </a:ext>
          </a:extLst>
        </xdr:cNvPr>
        <xdr:cNvSpPr txBox="1"/>
      </xdr:nvSpPr>
      <xdr:spPr>
        <a:xfrm>
          <a:off x="6400800" y="24117300"/>
          <a:ext cx="4396740" cy="1830704"/>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latin typeface="Meiryo UI" panose="020B0604030504040204" pitchFamily="50" charset="-128"/>
              <a:ea typeface="Meiryo UI" panose="020B0604030504040204" pitchFamily="50" charset="-128"/>
            </a:rPr>
            <a:t>■「雇用等」の年間従事日数には、</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050" u="sng">
              <a:solidFill>
                <a:sysClr val="windowText" lastClr="000000"/>
              </a:solidFill>
              <a:latin typeface="Meiryo UI" panose="020B0604030504040204" pitchFamily="50" charset="-128"/>
              <a:ea typeface="Meiryo UI" panose="020B0604030504040204" pitchFamily="50" charset="-128"/>
            </a:rPr>
            <a:t>１人あたりの年間従事日数</a:t>
          </a:r>
          <a:r>
            <a:rPr kumimoji="1" lang="ja-JP" altLang="en-US" sz="1050">
              <a:solidFill>
                <a:sysClr val="windowText" lastClr="000000"/>
              </a:solidFill>
              <a:latin typeface="Meiryo UI" panose="020B0604030504040204" pitchFamily="50" charset="-128"/>
              <a:ea typeface="Meiryo UI" panose="020B0604030504040204" pitchFamily="50" charset="-128"/>
            </a:rPr>
            <a:t>または</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u="none">
              <a:solidFill>
                <a:sysClr val="windowText" lastClr="000000"/>
              </a:solidFill>
              <a:latin typeface="Meiryo UI" panose="020B0604030504040204" pitchFamily="50" charset="-128"/>
              <a:ea typeface="Meiryo UI" panose="020B0604030504040204" pitchFamily="50" charset="-128"/>
            </a:rPr>
            <a:t>　</a:t>
          </a:r>
          <a:r>
            <a:rPr kumimoji="1" lang="ja-JP" altLang="en-US" sz="1050" u="none" baseline="0">
              <a:solidFill>
                <a:sysClr val="windowText" lastClr="000000"/>
              </a:solidFill>
              <a:latin typeface="Meiryo UI" panose="020B0604030504040204" pitchFamily="50" charset="-128"/>
              <a:ea typeface="Meiryo UI" panose="020B0604030504040204" pitchFamily="50" charset="-128"/>
            </a:rPr>
            <a:t> </a:t>
          </a:r>
          <a:r>
            <a:rPr kumimoji="1" lang="ja-JP" altLang="en-US" sz="1050" u="sng" baseline="0">
              <a:solidFill>
                <a:sysClr val="windowText" lastClr="000000"/>
              </a:solidFill>
              <a:latin typeface="Meiryo UI" panose="020B0604030504040204" pitchFamily="50" charset="-128"/>
              <a:ea typeface="Meiryo UI" panose="020B0604030504040204" pitchFamily="50" charset="-128"/>
            </a:rPr>
            <a:t>複数人合計の雇用日数</a:t>
          </a:r>
          <a:r>
            <a:rPr kumimoji="1" lang="ja-JP" altLang="en-US" sz="1050" u="none" baseline="0">
              <a:solidFill>
                <a:sysClr val="windowText" lastClr="000000"/>
              </a:solidFill>
              <a:latin typeface="Meiryo UI" panose="020B0604030504040204" pitchFamily="50" charset="-128"/>
              <a:ea typeface="Meiryo UI" panose="020B0604030504040204" pitchFamily="50" charset="-128"/>
            </a:rPr>
            <a:t>を記載し、年間労働時間を正しく記載</a:t>
          </a:r>
          <a:endParaRPr kumimoji="1" lang="en-US" altLang="ja-JP" sz="1050" u="none" baseline="0">
            <a:solidFill>
              <a:sysClr val="windowText" lastClr="000000"/>
            </a:solidFill>
            <a:latin typeface="Meiryo UI" panose="020B0604030504040204" pitchFamily="50" charset="-128"/>
            <a:ea typeface="Meiryo UI" panose="020B0604030504040204" pitchFamily="50" charset="-128"/>
          </a:endParaRPr>
        </a:p>
        <a:p>
          <a:r>
            <a:rPr kumimoji="1" lang="ja-JP" altLang="en-US" sz="1050" u="none" baseline="0">
              <a:solidFill>
                <a:sysClr val="windowText" lastClr="000000"/>
              </a:solidFill>
              <a:latin typeface="Meiryo UI" panose="020B0604030504040204" pitchFamily="50" charset="-128"/>
              <a:ea typeface="Meiryo UI" panose="020B0604030504040204" pitchFamily="50" charset="-128"/>
            </a:rPr>
            <a:t>　  してください。</a:t>
          </a:r>
          <a:endParaRPr kumimoji="1" lang="en-US" altLang="ja-JP" sz="1050" u="none" baseline="0">
            <a:solidFill>
              <a:sysClr val="windowText" lastClr="000000"/>
            </a:solidFill>
            <a:latin typeface="Meiryo UI" panose="020B0604030504040204" pitchFamily="50" charset="-128"/>
            <a:ea typeface="Meiryo UI" panose="020B0604030504040204" pitchFamily="50" charset="-128"/>
          </a:endParaRPr>
        </a:p>
        <a:p>
          <a:endParaRPr kumimoji="1" lang="en-US" altLang="ja-JP" sz="1050" u="none" baseline="0">
            <a:solidFill>
              <a:sysClr val="windowText" lastClr="000000"/>
            </a:solidFill>
            <a:latin typeface="Meiryo UI" panose="020B0604030504040204" pitchFamily="50" charset="-128"/>
            <a:ea typeface="Meiryo UI" panose="020B0604030504040204" pitchFamily="50" charset="-128"/>
          </a:endParaRPr>
        </a:p>
        <a:p>
          <a:r>
            <a:rPr kumimoji="1" lang="ja-JP" altLang="en-US" sz="1050" u="none" baseline="0">
              <a:solidFill>
                <a:sysClr val="windowText" lastClr="000000"/>
              </a:solidFill>
              <a:latin typeface="Meiryo UI" panose="020B0604030504040204" pitchFamily="50" charset="-128"/>
              <a:ea typeface="Meiryo UI" panose="020B0604030504040204" pitchFamily="50" charset="-128"/>
            </a:rPr>
            <a:t>■</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労働時間は「農業経営の経費の現状及び見通し」の雇用費と整合し、</a:t>
          </a:r>
          <a:endParaRPr lang="en-US" altLang="ja-JP" sz="105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割り戻した際に著し</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高低がないよう配慮</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してください。</a:t>
          </a:r>
          <a:endParaRPr lang="ja-JP" altLang="ja-JP" sz="105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0</xdr:colOff>
      <xdr:row>103</xdr:row>
      <xdr:rowOff>91440</xdr:rowOff>
    </xdr:from>
    <xdr:to>
      <xdr:col>63</xdr:col>
      <xdr:colOff>129540</xdr:colOff>
      <xdr:row>104</xdr:row>
      <xdr:rowOff>217331</xdr:rowOff>
    </xdr:to>
    <xdr:sp macro="" textlink="">
      <xdr:nvSpPr>
        <xdr:cNvPr id="15" name="テキスト ボックス 14">
          <a:extLst>
            <a:ext uri="{FF2B5EF4-FFF2-40B4-BE49-F238E27FC236}">
              <a16:creationId xmlns:a16="http://schemas.microsoft.com/office/drawing/2014/main" id="{8DA0D6E9-546B-416C-821D-7BE90F1884E3}"/>
            </a:ext>
          </a:extLst>
        </xdr:cNvPr>
        <xdr:cNvSpPr txBox="1"/>
      </xdr:nvSpPr>
      <xdr:spPr>
        <a:xfrm>
          <a:off x="6400800" y="28384500"/>
          <a:ext cx="3177540" cy="35449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書ききれない場合を含め、別紙で作成しても構いません。</a:t>
          </a:r>
        </a:p>
      </xdr:txBody>
    </xdr:sp>
    <xdr:clientData/>
  </xdr:twoCellAnchor>
  <xdr:twoCellAnchor>
    <xdr:from>
      <xdr:col>43</xdr:col>
      <xdr:colOff>0</xdr:colOff>
      <xdr:row>105</xdr:row>
      <xdr:rowOff>91440</xdr:rowOff>
    </xdr:from>
    <xdr:to>
      <xdr:col>66</xdr:col>
      <xdr:colOff>144780</xdr:colOff>
      <xdr:row>106</xdr:row>
      <xdr:rowOff>213360</xdr:rowOff>
    </xdr:to>
    <xdr:sp macro="" textlink="">
      <xdr:nvSpPr>
        <xdr:cNvPr id="16" name="テキスト ボックス 15">
          <a:extLst>
            <a:ext uri="{FF2B5EF4-FFF2-40B4-BE49-F238E27FC236}">
              <a16:creationId xmlns:a16="http://schemas.microsoft.com/office/drawing/2014/main" id="{F98F4836-F93C-4D7D-BF05-7E1B34DD0422}"/>
            </a:ext>
          </a:extLst>
        </xdr:cNvPr>
        <xdr:cNvSpPr txBox="1"/>
      </xdr:nvSpPr>
      <xdr:spPr>
        <a:xfrm>
          <a:off x="6400800" y="28841700"/>
          <a:ext cx="3649980" cy="35052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導入施設で生産する作物について、「作物名等」のセルに色付け</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164</xdr:row>
      <xdr:rowOff>175260</xdr:rowOff>
    </xdr:from>
    <xdr:to>
      <xdr:col>59</xdr:col>
      <xdr:colOff>39462</xdr:colOff>
      <xdr:row>168</xdr:row>
      <xdr:rowOff>110124</xdr:rowOff>
    </xdr:to>
    <xdr:sp macro="" textlink="">
      <xdr:nvSpPr>
        <xdr:cNvPr id="17" name="テキスト ボックス 16">
          <a:extLst>
            <a:ext uri="{FF2B5EF4-FFF2-40B4-BE49-F238E27FC236}">
              <a16:creationId xmlns:a16="http://schemas.microsoft.com/office/drawing/2014/main" id="{0C0DC8BD-B0C5-437B-8D30-A3C6A2D72284}"/>
            </a:ext>
          </a:extLst>
        </xdr:cNvPr>
        <xdr:cNvSpPr txBox="1"/>
      </xdr:nvSpPr>
      <xdr:spPr>
        <a:xfrm>
          <a:off x="6400800" y="42176700"/>
          <a:ext cx="2477862" cy="849264"/>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行が足りない場合追加してください。</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農業経営の経費には「減価償却費」及び「租税公課費」は含めないでください。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178</xdr:row>
      <xdr:rowOff>220980</xdr:rowOff>
    </xdr:from>
    <xdr:to>
      <xdr:col>63</xdr:col>
      <xdr:colOff>58103</xdr:colOff>
      <xdr:row>181</xdr:row>
      <xdr:rowOff>204650</xdr:rowOff>
    </xdr:to>
    <xdr:sp macro="" textlink="">
      <xdr:nvSpPr>
        <xdr:cNvPr id="18" name="テキスト ボックス 17">
          <a:extLst>
            <a:ext uri="{FF2B5EF4-FFF2-40B4-BE49-F238E27FC236}">
              <a16:creationId xmlns:a16="http://schemas.microsoft.com/office/drawing/2014/main" id="{8D8FF884-F71A-450F-B825-B057111A034E}"/>
            </a:ext>
          </a:extLst>
        </xdr:cNvPr>
        <xdr:cNvSpPr txBox="1"/>
      </xdr:nvSpPr>
      <xdr:spPr>
        <a:xfrm>
          <a:off x="6400800" y="45422820"/>
          <a:ext cx="3106103" cy="91331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施設やその附帯設備は具体的に記載</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・連棟ハウス：２連棟１棟○㎡</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・保冷庫：１基○坪</a:t>
          </a:r>
          <a:r>
            <a:rPr kumimoji="1" lang="en-US" altLang="ja-JP" sz="1050" b="0">
              <a:latin typeface="Meiryo UI" panose="020B0604030504040204" pitchFamily="50" charset="-128"/>
              <a:ea typeface="Meiryo UI" panose="020B0604030504040204" pitchFamily="50" charset="-128"/>
            </a:rPr>
            <a:t>or</a:t>
          </a:r>
          <a:r>
            <a:rPr kumimoji="1" lang="ja-JP" altLang="en-US" sz="1050" b="0">
              <a:latin typeface="Meiryo UI" panose="020B0604030504040204" pitchFamily="50" charset="-128"/>
              <a:ea typeface="Meiryo UI" panose="020B0604030504040204" pitchFamily="50" charset="-128"/>
            </a:rPr>
            <a:t>○㎡ 　等</a:t>
          </a:r>
        </a:p>
      </xdr:txBody>
    </xdr:sp>
    <xdr:clientData/>
  </xdr:twoCellAnchor>
  <xdr:twoCellAnchor>
    <xdr:from>
      <xdr:col>43</xdr:col>
      <xdr:colOff>0</xdr:colOff>
      <xdr:row>188</xdr:row>
      <xdr:rowOff>15240</xdr:rowOff>
    </xdr:from>
    <xdr:to>
      <xdr:col>69</xdr:col>
      <xdr:colOff>121920</xdr:colOff>
      <xdr:row>188</xdr:row>
      <xdr:rowOff>1219200</xdr:rowOff>
    </xdr:to>
    <xdr:sp macro="" textlink="">
      <xdr:nvSpPr>
        <xdr:cNvPr id="19" name="テキスト ボックス 18">
          <a:extLst>
            <a:ext uri="{FF2B5EF4-FFF2-40B4-BE49-F238E27FC236}">
              <a16:creationId xmlns:a16="http://schemas.microsoft.com/office/drawing/2014/main" id="{79E67995-7433-442F-9CE5-3D13518B89D0}"/>
            </a:ext>
          </a:extLst>
        </xdr:cNvPr>
        <xdr:cNvSpPr txBox="1"/>
      </xdr:nvSpPr>
      <xdr:spPr>
        <a:xfrm>
          <a:off x="6400800" y="48234600"/>
          <a:ext cx="4084320" cy="120396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要望段階では</a:t>
          </a:r>
          <a:endParaRPr kumimoji="1" lang="en-US" altLang="ja-JP" sz="1050" b="0">
            <a:latin typeface="Meiryo UI" panose="020B0604030504040204" pitchFamily="50" charset="-128"/>
            <a:ea typeface="Meiryo UI" panose="020B0604030504040204" pitchFamily="50" charset="-128"/>
          </a:endParaRPr>
        </a:p>
        <a:p>
          <a:r>
            <a:rPr kumimoji="1" lang="ja-JP" altLang="en-US" sz="1050" b="0" baseline="0">
              <a:latin typeface="Meiryo UI" panose="020B0604030504040204" pitchFamily="50" charset="-128"/>
              <a:ea typeface="Meiryo UI" panose="020B0604030504040204" pitchFamily="50" charset="-128"/>
            </a:rPr>
            <a:t>４　</a:t>
          </a:r>
          <a:r>
            <a:rPr kumimoji="1" lang="en-US" altLang="ja-JP" sz="1050" b="0" baseline="0">
              <a:latin typeface="Meiryo UI" panose="020B0604030504040204" pitchFamily="50" charset="-128"/>
              <a:ea typeface="Meiryo UI" panose="020B0604030504040204" pitchFamily="50" charset="-128"/>
            </a:rPr>
            <a:t> </a:t>
          </a:r>
          <a:r>
            <a:rPr kumimoji="1" lang="ja-JP" altLang="en-US" sz="1050" b="0" baseline="0">
              <a:latin typeface="Meiryo UI" panose="020B0604030504040204" pitchFamily="50" charset="-128"/>
              <a:ea typeface="Meiryo UI" panose="020B0604030504040204" pitchFamily="50" charset="-128"/>
            </a:rPr>
            <a:t>施設等整備位置図、農業機械定置図、基盤整備に関する書類</a:t>
          </a:r>
        </a:p>
        <a:p>
          <a:r>
            <a:rPr kumimoji="1" lang="ja-JP" altLang="en-US" sz="1050" b="0" baseline="0">
              <a:latin typeface="Meiryo UI" panose="020B0604030504040204" pitchFamily="50" charset="-128"/>
              <a:ea typeface="Meiryo UI" panose="020B0604030504040204" pitchFamily="50" charset="-128"/>
            </a:rPr>
            <a:t>５　事業費算定の根拠資料（見積書、図面等）</a:t>
          </a:r>
          <a:endParaRPr kumimoji="1" lang="en-US" altLang="ja-JP" sz="1050" b="0" baseline="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のみご提出ください。</a:t>
          </a:r>
        </a:p>
      </xdr:txBody>
    </xdr:sp>
    <xdr:clientData/>
  </xdr:twoCellAnchor>
  <xdr:twoCellAnchor>
    <xdr:from>
      <xdr:col>73</xdr:col>
      <xdr:colOff>0</xdr:colOff>
      <xdr:row>62</xdr:row>
      <xdr:rowOff>335280</xdr:rowOff>
    </xdr:from>
    <xdr:to>
      <xdr:col>101</xdr:col>
      <xdr:colOff>76200</xdr:colOff>
      <xdr:row>68</xdr:row>
      <xdr:rowOff>91441</xdr:rowOff>
    </xdr:to>
    <xdr:sp macro="" textlink="">
      <xdr:nvSpPr>
        <xdr:cNvPr id="20" name="テキスト ボックス 19">
          <a:extLst>
            <a:ext uri="{FF2B5EF4-FFF2-40B4-BE49-F238E27FC236}">
              <a16:creationId xmlns:a16="http://schemas.microsoft.com/office/drawing/2014/main" id="{DFE2DA18-9F4F-4644-973F-E6C66BDD8E74}"/>
            </a:ext>
          </a:extLst>
        </xdr:cNvPr>
        <xdr:cNvSpPr txBox="1"/>
      </xdr:nvSpPr>
      <xdr:spPr>
        <a:xfrm>
          <a:off x="10972800" y="17937480"/>
          <a:ext cx="4343400" cy="158496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latin typeface="Meiryo UI" panose="020B0604030504040204" pitchFamily="50" charset="-128"/>
              <a:ea typeface="Meiryo UI" panose="020B0604030504040204" pitchFamily="50" charset="-128"/>
            </a:rPr>
            <a:t>●農地の詳細</a:t>
          </a:r>
          <a:endParaRPr kumimoji="1" lang="en-US" altLang="ja-JP" sz="105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latin typeface="Meiryo UI" panose="020B0604030504040204" pitchFamily="50" charset="-128"/>
              <a:ea typeface="Meiryo UI" panose="020B0604030504040204" pitchFamily="50" charset="-128"/>
            </a:rPr>
            <a:t>農業振興地域内農用地に施設等を整備する場合は、その旨と</a:t>
          </a:r>
          <a:r>
            <a:rPr kumimoji="1" lang="ja-JP" altLang="en-US" sz="1050" b="0" u="sng">
              <a:latin typeface="Meiryo UI" panose="020B0604030504040204" pitchFamily="50" charset="-128"/>
              <a:ea typeface="Meiryo UI" panose="020B0604030504040204" pitchFamily="50" charset="-128"/>
            </a:rPr>
            <a:t>整備場所所在地を記載</a:t>
          </a:r>
          <a:r>
            <a:rPr kumimoji="1" lang="ja-JP" altLang="en-US" sz="1050" b="0">
              <a:latin typeface="Meiryo UI" panose="020B0604030504040204" pitchFamily="50" charset="-128"/>
              <a:ea typeface="Meiryo UI" panose="020B0604030504040204" pitchFamily="50" charset="-128"/>
            </a:rPr>
            <a:t>し、当該地が</a:t>
          </a:r>
          <a:r>
            <a:rPr lang="ja-JP" altLang="ja-JP" sz="1100" b="0">
              <a:solidFill>
                <a:schemeClr val="dk1"/>
              </a:solidFill>
              <a:effectLst/>
              <a:latin typeface="Meiryo UI" panose="020B0604030504040204" pitchFamily="50" charset="-128"/>
              <a:ea typeface="Meiryo UI" panose="020B0604030504040204" pitchFamily="50" charset="-128"/>
              <a:cs typeface="+mn-cs"/>
            </a:rPr>
            <a:t>農振農</a:t>
          </a:r>
          <a:r>
            <a:rPr lang="ja-JP" altLang="ja-JP" sz="1100">
              <a:solidFill>
                <a:schemeClr val="dk1"/>
              </a:solidFill>
              <a:effectLst/>
              <a:latin typeface="Meiryo UI" panose="020B0604030504040204" pitchFamily="50" charset="-128"/>
              <a:ea typeface="Meiryo UI" panose="020B0604030504040204" pitchFamily="50" charset="-128"/>
              <a:cs typeface="+mn-cs"/>
            </a:rPr>
            <a:t>用地であることが分かる書類（地図等）を</a:t>
          </a:r>
          <a:r>
            <a:rPr lang="ja-JP" altLang="en-US" sz="1100">
              <a:solidFill>
                <a:schemeClr val="dk1"/>
              </a:solidFill>
              <a:effectLst/>
              <a:latin typeface="Meiryo UI" panose="020B0604030504040204" pitchFamily="50" charset="-128"/>
              <a:ea typeface="Meiryo UI" panose="020B0604030504040204" pitchFamily="50" charset="-128"/>
              <a:cs typeface="+mn-cs"/>
            </a:rPr>
            <a:t>併せて</a:t>
          </a:r>
          <a:r>
            <a:rPr lang="ja-JP" altLang="ja-JP" sz="1100">
              <a:solidFill>
                <a:schemeClr val="dk1"/>
              </a:solidFill>
              <a:effectLst/>
              <a:latin typeface="Meiryo UI" panose="020B0604030504040204" pitchFamily="50" charset="-128"/>
              <a:ea typeface="Meiryo UI" panose="020B0604030504040204" pitchFamily="50" charset="-128"/>
              <a:cs typeface="+mn-cs"/>
            </a:rPr>
            <a:t>ご提出ください。</a:t>
          </a:r>
          <a:endParaRPr lang="ja-JP" altLang="ja-JP" sz="1050">
            <a:effectLst/>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整備する施設等の耐用年数期間内は、当該地が継続使用できることを必ず確認してください。</a:t>
          </a:r>
        </a:p>
      </xdr:txBody>
    </xdr:sp>
    <xdr:clientData/>
  </xdr:twoCellAnchor>
  <xdr:twoCellAnchor>
    <xdr:from>
      <xdr:col>43</xdr:col>
      <xdr:colOff>0</xdr:colOff>
      <xdr:row>102</xdr:row>
      <xdr:rowOff>0</xdr:rowOff>
    </xdr:from>
    <xdr:to>
      <xdr:col>57</xdr:col>
      <xdr:colOff>135255</xdr:colOff>
      <xdr:row>102</xdr:row>
      <xdr:rowOff>729615</xdr:rowOff>
    </xdr:to>
    <xdr:sp macro="" textlink="">
      <xdr:nvSpPr>
        <xdr:cNvPr id="21" name="テキスト ボックス 20">
          <a:extLst>
            <a:ext uri="{FF2B5EF4-FFF2-40B4-BE49-F238E27FC236}">
              <a16:creationId xmlns:a16="http://schemas.microsoft.com/office/drawing/2014/main" id="{B21CDDF2-4A67-465A-B564-C07C9116FD83}"/>
            </a:ext>
          </a:extLst>
        </xdr:cNvPr>
        <xdr:cNvSpPr txBox="1"/>
      </xdr:nvSpPr>
      <xdr:spPr>
        <a:xfrm>
          <a:off x="6400800" y="27546300"/>
          <a:ext cx="2268855" cy="729615"/>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鉢・ポットの大きさを記載の場合</a:t>
          </a:r>
        </a:p>
        <a:p>
          <a:r>
            <a:rPr kumimoji="1" lang="en-US" altLang="ja-JP" sz="1050">
              <a:latin typeface="Meiryo UI" panose="020B0604030504040204" pitchFamily="50" charset="-128"/>
              <a:ea typeface="Meiryo UI" panose="020B0604030504040204" pitchFamily="50" charset="-128"/>
            </a:rPr>
            <a:t>1a</a:t>
          </a:r>
          <a:r>
            <a:rPr kumimoji="1" lang="ja-JP" altLang="en-US" sz="1050">
              <a:latin typeface="Meiryo UI" panose="020B0604030504040204" pitchFamily="50" charset="-128"/>
              <a:ea typeface="Meiryo UI" panose="020B0604030504040204" pitchFamily="50" charset="-128"/>
            </a:rPr>
            <a:t>あたりの生産量の計算は不要です。</a:t>
          </a:r>
          <a:endParaRPr lang="ja-JP" altLang="ja-JP" sz="1050">
            <a:solidFill>
              <a:srgbClr val="FF0000"/>
            </a:solidFill>
            <a:effectLst/>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43</xdr:col>
      <xdr:colOff>0</xdr:colOff>
      <xdr:row>2</xdr:row>
      <xdr:rowOff>0</xdr:rowOff>
    </xdr:from>
    <xdr:to>
      <xdr:col>77</xdr:col>
      <xdr:colOff>30479</xdr:colOff>
      <xdr:row>5</xdr:row>
      <xdr:rowOff>97155</xdr:rowOff>
    </xdr:to>
    <xdr:sp macro="" textlink="">
      <xdr:nvSpPr>
        <xdr:cNvPr id="2" name="テキスト ボックス 1">
          <a:extLst>
            <a:ext uri="{FF2B5EF4-FFF2-40B4-BE49-F238E27FC236}">
              <a16:creationId xmlns:a16="http://schemas.microsoft.com/office/drawing/2014/main" id="{5B0F5593-596F-4D7D-AE8C-17F221CD4CE7}"/>
            </a:ext>
          </a:extLst>
        </xdr:cNvPr>
        <xdr:cNvSpPr txBox="1"/>
      </xdr:nvSpPr>
      <xdr:spPr>
        <a:xfrm>
          <a:off x="6400800" y="541020"/>
          <a:ext cx="5212079" cy="1034415"/>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aseline="0">
              <a:solidFill>
                <a:schemeClr val="tx1"/>
              </a:solidFill>
              <a:latin typeface="Meiryo UI" panose="020B0604030504040204" pitchFamily="50" charset="-128"/>
              <a:ea typeface="Meiryo UI" panose="020B0604030504040204" pitchFamily="50" charset="-128"/>
            </a:rPr>
            <a:t>①</a:t>
          </a:r>
          <a:r>
            <a:rPr kumimoji="1" lang="ja-JP" altLang="en-US" sz="1050">
              <a:solidFill>
                <a:schemeClr val="tx1"/>
              </a:solidFill>
              <a:latin typeface="Meiryo UI" panose="020B0604030504040204" pitchFamily="50" charset="-128"/>
              <a:ea typeface="Meiryo UI" panose="020B0604030504040204" pitchFamily="50" charset="-128"/>
            </a:rPr>
            <a:t>連名で申請する場合は、連名で記載する全員が認定農業者であることが必要です。</a:t>
          </a:r>
          <a:endParaRPr kumimoji="1" lang="en-US" altLang="ja-JP" sz="1050">
            <a:solidFill>
              <a:schemeClr val="tx1"/>
            </a:solidFill>
            <a:latin typeface="Meiryo UI" panose="020B0604030504040204" pitchFamily="50" charset="-128"/>
            <a:ea typeface="Meiryo UI" panose="020B0604030504040204" pitchFamily="50" charset="-128"/>
          </a:endParaRPr>
        </a:p>
        <a:p>
          <a:r>
            <a:rPr kumimoji="1" lang="ja-JP" altLang="en-US" sz="1050">
              <a:solidFill>
                <a:schemeClr val="tx1"/>
              </a:solidFill>
              <a:latin typeface="Meiryo UI" panose="020B0604030504040204" pitchFamily="50" charset="-128"/>
              <a:ea typeface="Meiryo UI" panose="020B0604030504040204" pitchFamily="50" charset="-128"/>
            </a:rPr>
            <a:t>②ここでの住所は、「</a:t>
          </a:r>
          <a:r>
            <a:rPr kumimoji="1" lang="ja-JP" altLang="en-US" sz="1050" b="1">
              <a:solidFill>
                <a:schemeClr val="tx1"/>
              </a:solidFill>
              <a:latin typeface="Meiryo UI" panose="020B0604030504040204" pitchFamily="50" charset="-128"/>
              <a:ea typeface="Meiryo UI" panose="020B0604030504040204" pitchFamily="50" charset="-128"/>
            </a:rPr>
            <a:t>居住地（住民票上の住所）</a:t>
          </a:r>
          <a:r>
            <a:rPr kumimoji="1" lang="ja-JP" altLang="en-US" sz="1050">
              <a:solidFill>
                <a:schemeClr val="tx1"/>
              </a:solidFill>
              <a:latin typeface="Meiryo UI" panose="020B0604030504040204" pitchFamily="50" charset="-128"/>
              <a:ea typeface="Meiryo UI" panose="020B0604030504040204" pitchFamily="50" charset="-128"/>
            </a:rPr>
            <a:t>」を記載してください。</a:t>
          </a:r>
          <a:endParaRPr kumimoji="1" lang="en-US" altLang="ja-JP" sz="1050">
            <a:solidFill>
              <a:schemeClr val="tx1"/>
            </a:solidFill>
            <a:latin typeface="Meiryo UI" panose="020B0604030504040204" pitchFamily="50" charset="-128"/>
            <a:ea typeface="Meiryo UI" panose="020B0604030504040204" pitchFamily="50" charset="-128"/>
          </a:endParaRPr>
        </a:p>
        <a:p>
          <a:r>
            <a:rPr kumimoji="1" lang="ja-JP" altLang="en-US" sz="1050">
              <a:solidFill>
                <a:schemeClr val="tx1"/>
              </a:solidFill>
              <a:latin typeface="Meiryo UI" panose="020B0604030504040204" pitchFamily="50" charset="-128"/>
              <a:ea typeface="Meiryo UI" panose="020B0604030504040204" pitchFamily="50" charset="-128"/>
            </a:rPr>
            <a:t>③広域認定者の場合は、認定農業者・見なす者・相当者の欄に「広域認定（〇〇市、〇〇市）」と記載してください。</a:t>
          </a:r>
        </a:p>
      </xdr:txBody>
    </xdr:sp>
    <xdr:clientData/>
  </xdr:twoCellAnchor>
  <xdr:twoCellAnchor>
    <xdr:from>
      <xdr:col>43</xdr:col>
      <xdr:colOff>0</xdr:colOff>
      <xdr:row>6</xdr:row>
      <xdr:rowOff>0</xdr:rowOff>
    </xdr:from>
    <xdr:to>
      <xdr:col>63</xdr:col>
      <xdr:colOff>30480</xdr:colOff>
      <xdr:row>8</xdr:row>
      <xdr:rowOff>22860</xdr:rowOff>
    </xdr:to>
    <xdr:sp macro="" textlink="">
      <xdr:nvSpPr>
        <xdr:cNvPr id="3" name="テキスト ボックス 2">
          <a:extLst>
            <a:ext uri="{FF2B5EF4-FFF2-40B4-BE49-F238E27FC236}">
              <a16:creationId xmlns:a16="http://schemas.microsoft.com/office/drawing/2014/main" id="{A58A1775-2BA5-47C8-BF3F-97B76952C20A}"/>
            </a:ext>
          </a:extLst>
        </xdr:cNvPr>
        <xdr:cNvSpPr txBox="1"/>
      </xdr:nvSpPr>
      <xdr:spPr>
        <a:xfrm>
          <a:off x="6400800" y="1790700"/>
          <a:ext cx="3078480" cy="64770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aseline="0">
              <a:solidFill>
                <a:sysClr val="windowText" lastClr="000000"/>
              </a:solidFill>
              <a:latin typeface="Meiryo UI" panose="020B0604030504040204" pitchFamily="50" charset="-128"/>
              <a:ea typeface="Meiryo UI" panose="020B0604030504040204" pitchFamily="50" charset="-128"/>
            </a:rPr>
            <a:t>共同申請者は事業実施主体になり得ますが、家族経営協定のみの場合は事業実施主体になれません。</a:t>
          </a:r>
          <a:endParaRPr kumimoji="1" lang="ja-JP" altLang="en-US" sz="105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9</xdr:row>
      <xdr:rowOff>0</xdr:rowOff>
    </xdr:from>
    <xdr:to>
      <xdr:col>62</xdr:col>
      <xdr:colOff>57995</xdr:colOff>
      <xdr:row>17</xdr:row>
      <xdr:rowOff>8933</xdr:rowOff>
    </xdr:to>
    <xdr:sp macro="" textlink="">
      <xdr:nvSpPr>
        <xdr:cNvPr id="4" name="テキスト ボックス 3">
          <a:extLst>
            <a:ext uri="{FF2B5EF4-FFF2-40B4-BE49-F238E27FC236}">
              <a16:creationId xmlns:a16="http://schemas.microsoft.com/office/drawing/2014/main" id="{F551B334-5404-49ED-A713-6B879287776D}"/>
            </a:ext>
            <a:ext uri="{147F2762-F138-4A5C-976F-8EAC2B608ADB}">
              <a16:predDERef xmlns:a16="http://schemas.microsoft.com/office/drawing/2014/main" pred="{00000000-0008-0000-0000-000050000000}"/>
            </a:ext>
          </a:extLst>
        </xdr:cNvPr>
        <xdr:cNvSpPr txBox="1"/>
      </xdr:nvSpPr>
      <xdr:spPr>
        <a:xfrm>
          <a:off x="6400800" y="2727960"/>
          <a:ext cx="2953595" cy="2797853"/>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u="sng">
              <a:solidFill>
                <a:schemeClr val="tx1"/>
              </a:solidFill>
              <a:latin typeface="Meiryo UI" panose="020B0604030504040204" pitchFamily="50" charset="-128"/>
              <a:ea typeface="Meiryo UI" panose="020B0604030504040204" pitchFamily="50" charset="-128"/>
            </a:rPr>
            <a:t>事業メニュー</a:t>
          </a:r>
          <a:r>
            <a:rPr kumimoji="1" lang="ja-JP" altLang="en-US" sz="1050">
              <a:solidFill>
                <a:schemeClr val="tx1"/>
              </a:solidFill>
              <a:latin typeface="Meiryo UI" panose="020B0604030504040204" pitchFamily="50" charset="-128"/>
              <a:ea typeface="Meiryo UI" panose="020B0604030504040204" pitchFamily="50" charset="-128"/>
            </a:rPr>
            <a:t>は、</a:t>
          </a:r>
          <a:r>
            <a:rPr kumimoji="1" lang="ja-JP" altLang="en-US" sz="1050" b="0">
              <a:solidFill>
                <a:schemeClr val="tx1"/>
              </a:solidFill>
              <a:latin typeface="Meiryo UI" panose="020B0604030504040204" pitchFamily="50" charset="-128"/>
              <a:ea typeface="Meiryo UI" panose="020B0604030504040204" pitchFamily="50" charset="-128"/>
            </a:rPr>
            <a:t>事業実施要領「別表</a:t>
          </a:r>
          <a:r>
            <a:rPr kumimoji="1" lang="en-US" altLang="ja-JP" sz="1050" b="0">
              <a:solidFill>
                <a:schemeClr val="tx1"/>
              </a:solidFill>
              <a:latin typeface="Meiryo UI" panose="020B0604030504040204" pitchFamily="50" charset="-128"/>
              <a:ea typeface="Meiryo UI" panose="020B0604030504040204" pitchFamily="50" charset="-128"/>
            </a:rPr>
            <a:t>1</a:t>
          </a:r>
          <a:r>
            <a:rPr kumimoji="1" lang="ja-JP" altLang="en-US" sz="1050" b="0">
              <a:solidFill>
                <a:schemeClr val="tx1"/>
              </a:solidFill>
              <a:latin typeface="Meiryo UI" panose="020B0604030504040204" pitchFamily="50" charset="-128"/>
              <a:ea typeface="Meiryo UI" panose="020B0604030504040204" pitchFamily="50" charset="-128"/>
            </a:rPr>
            <a:t>」</a:t>
          </a:r>
          <a:r>
            <a:rPr kumimoji="1" lang="ja-JP" altLang="en-US" sz="1050">
              <a:solidFill>
                <a:schemeClr val="tx1"/>
              </a:solidFill>
              <a:latin typeface="Meiryo UI" panose="020B0604030504040204" pitchFamily="50" charset="-128"/>
              <a:ea typeface="Meiryo UI" panose="020B0604030504040204" pitchFamily="50" charset="-128"/>
            </a:rPr>
            <a:t>の</a:t>
          </a:r>
        </a:p>
        <a:p>
          <a:r>
            <a:rPr kumimoji="1" lang="en-US" altLang="ja-JP" sz="1050" b="1">
              <a:solidFill>
                <a:schemeClr val="tx1"/>
              </a:solidFill>
              <a:latin typeface="Meiryo UI" panose="020B0604030504040204" pitchFamily="50" charset="-128"/>
              <a:ea typeface="Meiryo UI" panose="020B0604030504040204" pitchFamily="50" charset="-128"/>
            </a:rPr>
            <a:t>1</a:t>
          </a:r>
          <a:r>
            <a:rPr kumimoji="1" lang="ja-JP" altLang="en-US" sz="1050" b="1">
              <a:solidFill>
                <a:schemeClr val="tx1"/>
              </a:solidFill>
              <a:latin typeface="Meiryo UI" panose="020B0604030504040204" pitchFamily="50" charset="-128"/>
              <a:ea typeface="Meiryo UI" panose="020B0604030504040204" pitchFamily="50" charset="-128"/>
            </a:rPr>
            <a:t>経営力の強化</a:t>
          </a:r>
        </a:p>
        <a:p>
          <a:r>
            <a:rPr kumimoji="1" lang="en-US" altLang="ja-JP" sz="1050" b="1">
              <a:solidFill>
                <a:schemeClr val="tx1"/>
              </a:solidFill>
              <a:latin typeface="Meiryo UI" panose="020B0604030504040204" pitchFamily="50" charset="-128"/>
              <a:ea typeface="Meiryo UI" panose="020B0604030504040204" pitchFamily="50" charset="-128"/>
            </a:rPr>
            <a:t>2</a:t>
          </a:r>
          <a:r>
            <a:rPr kumimoji="1" lang="ja-JP" altLang="en-US" sz="1050" b="1">
              <a:solidFill>
                <a:schemeClr val="tx1"/>
              </a:solidFill>
              <a:latin typeface="Meiryo UI" panose="020B0604030504040204" pitchFamily="50" charset="-128"/>
              <a:ea typeface="Meiryo UI" panose="020B0604030504040204" pitchFamily="50" charset="-128"/>
            </a:rPr>
            <a:t>新技術の導入</a:t>
          </a:r>
        </a:p>
        <a:p>
          <a:r>
            <a:rPr kumimoji="1" lang="en-US" altLang="ja-JP" sz="1050" b="1">
              <a:solidFill>
                <a:schemeClr val="tx1"/>
              </a:solidFill>
              <a:latin typeface="Meiryo UI" panose="020B0604030504040204" pitchFamily="50" charset="-128"/>
              <a:ea typeface="Meiryo UI" panose="020B0604030504040204" pitchFamily="50" charset="-128"/>
            </a:rPr>
            <a:t>3</a:t>
          </a:r>
          <a:r>
            <a:rPr kumimoji="1" lang="ja-JP" altLang="en-US" sz="1050" b="1">
              <a:solidFill>
                <a:schemeClr val="tx1"/>
              </a:solidFill>
              <a:latin typeface="Meiryo UI" panose="020B0604030504040204" pitchFamily="50" charset="-128"/>
              <a:ea typeface="Meiryo UI" panose="020B0604030504040204" pitchFamily="50" charset="-128"/>
            </a:rPr>
            <a:t>生産基盤の高度化</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4</a:t>
          </a:r>
          <a:r>
            <a:rPr kumimoji="1" lang="ja-JP" altLang="en-US" sz="1050" b="1">
              <a:solidFill>
                <a:schemeClr val="tx1"/>
              </a:solidFill>
              <a:latin typeface="Meiryo UI" panose="020B0604030504040204" pitchFamily="50" charset="-128"/>
              <a:ea typeface="Meiryo UI" panose="020B0604030504040204" pitchFamily="50" charset="-128"/>
            </a:rPr>
            <a:t>既存施設の改修</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5</a:t>
          </a:r>
          <a:r>
            <a:rPr kumimoji="1" lang="ja-JP" altLang="en-US" sz="1050" b="1">
              <a:solidFill>
                <a:schemeClr val="tx1"/>
              </a:solidFill>
              <a:latin typeface="Meiryo UI" panose="020B0604030504040204" pitchFamily="50" charset="-128"/>
              <a:ea typeface="Meiryo UI" panose="020B0604030504040204" pitchFamily="50" charset="-128"/>
            </a:rPr>
            <a:t>温室効果ガスの排出削減</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6</a:t>
          </a:r>
          <a:r>
            <a:rPr kumimoji="1" lang="ja-JP" altLang="en-US" sz="1050" b="1">
              <a:solidFill>
                <a:schemeClr val="tx1"/>
              </a:solidFill>
              <a:latin typeface="Meiryo UI" panose="020B0604030504040204" pitchFamily="50" charset="-128"/>
              <a:ea typeface="Meiryo UI" panose="020B0604030504040204" pitchFamily="50" charset="-128"/>
            </a:rPr>
            <a:t>労働環境の快適化</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7</a:t>
          </a:r>
          <a:r>
            <a:rPr kumimoji="1" lang="ja-JP" altLang="en-US" sz="1050" b="1">
              <a:solidFill>
                <a:schemeClr val="tx1"/>
              </a:solidFill>
              <a:latin typeface="Meiryo UI" panose="020B0604030504040204" pitchFamily="50" charset="-128"/>
              <a:ea typeface="Meiryo UI" panose="020B0604030504040204" pitchFamily="50" charset="-128"/>
            </a:rPr>
            <a:t>経営の広域化</a:t>
          </a:r>
        </a:p>
        <a:p>
          <a:r>
            <a:rPr kumimoji="1" lang="ja-JP" altLang="en-US" sz="1050">
              <a:solidFill>
                <a:schemeClr val="tx1"/>
              </a:solidFill>
              <a:latin typeface="Meiryo UI" panose="020B0604030504040204" pitchFamily="50" charset="-128"/>
              <a:ea typeface="Meiryo UI" panose="020B0604030504040204" pitchFamily="50" charset="-128"/>
            </a:rPr>
            <a:t>　　もしくは、</a:t>
          </a:r>
        </a:p>
        <a:p>
          <a:r>
            <a:rPr kumimoji="1" lang="en-US" altLang="ja-JP" sz="1050" b="1">
              <a:solidFill>
                <a:schemeClr val="tx1"/>
              </a:solidFill>
              <a:latin typeface="Meiryo UI" panose="020B0604030504040204" pitchFamily="50" charset="-128"/>
              <a:ea typeface="Meiryo UI" panose="020B0604030504040204" pitchFamily="50" charset="-128"/>
            </a:rPr>
            <a:t>10</a:t>
          </a:r>
          <a:r>
            <a:rPr kumimoji="1" lang="ja-JP" altLang="en-US" sz="1050" b="1">
              <a:solidFill>
                <a:schemeClr val="tx1"/>
              </a:solidFill>
              <a:latin typeface="Meiryo UI" panose="020B0604030504040204" pitchFamily="50" charset="-128"/>
              <a:ea typeface="Meiryo UI" panose="020B0604030504040204" pitchFamily="50" charset="-128"/>
            </a:rPr>
            <a:t>国庫事業（都市農業振興特別対策事業）</a:t>
          </a:r>
        </a:p>
        <a:p>
          <a:endParaRPr kumimoji="1" lang="ja-JP" altLang="en-US" sz="1050">
            <a:solidFill>
              <a:schemeClr val="tx1"/>
            </a:solidFill>
            <a:latin typeface="Meiryo UI" panose="020B0604030504040204" pitchFamily="50" charset="-128"/>
            <a:ea typeface="Meiryo UI" panose="020B0604030504040204" pitchFamily="50" charset="-128"/>
          </a:endParaRPr>
        </a:p>
        <a:p>
          <a:r>
            <a:rPr kumimoji="1" lang="ja-JP" altLang="en-US" sz="1050">
              <a:solidFill>
                <a:schemeClr val="tx1"/>
              </a:solidFill>
              <a:latin typeface="Meiryo UI" panose="020B0604030504040204" pitchFamily="50" charset="-128"/>
              <a:ea typeface="Meiryo UI" panose="020B0604030504040204" pitchFamily="50" charset="-128"/>
            </a:rPr>
            <a:t>のいずれか該当する項目を選択</a:t>
          </a:r>
        </a:p>
      </xdr:txBody>
    </xdr:sp>
    <xdr:clientData/>
  </xdr:twoCellAnchor>
  <xdr:twoCellAnchor>
    <xdr:from>
      <xdr:col>43</xdr:col>
      <xdr:colOff>0</xdr:colOff>
      <xdr:row>21</xdr:row>
      <xdr:rowOff>0</xdr:rowOff>
    </xdr:from>
    <xdr:to>
      <xdr:col>57</xdr:col>
      <xdr:colOff>68579</xdr:colOff>
      <xdr:row>37</xdr:row>
      <xdr:rowOff>0</xdr:rowOff>
    </xdr:to>
    <xdr:sp macro="" textlink="">
      <xdr:nvSpPr>
        <xdr:cNvPr id="5" name="テキスト ボックス 4">
          <a:extLst>
            <a:ext uri="{FF2B5EF4-FFF2-40B4-BE49-F238E27FC236}">
              <a16:creationId xmlns:a16="http://schemas.microsoft.com/office/drawing/2014/main" id="{1D196D70-EE12-42BE-9610-0F8ABC72DF7E}"/>
            </a:ext>
            <a:ext uri="{147F2762-F138-4A5C-976F-8EAC2B608ADB}">
              <a16:predDERef xmlns:a16="http://schemas.microsoft.com/office/drawing/2014/main" pred="{00000000-0008-0000-0000-000050000000}"/>
            </a:ext>
          </a:extLst>
        </xdr:cNvPr>
        <xdr:cNvSpPr txBox="1"/>
      </xdr:nvSpPr>
      <xdr:spPr>
        <a:xfrm>
          <a:off x="6400800" y="7086600"/>
          <a:ext cx="2202179" cy="365760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latin typeface="Meiryo UI" panose="020B0604030504040204" pitchFamily="50" charset="-128"/>
              <a:ea typeface="Meiryo UI" panose="020B0604030504040204" pitchFamily="50" charset="-128"/>
            </a:rPr>
            <a:t>施設等の左欄にて事業メニューを選択してください。</a:t>
          </a:r>
          <a:endParaRPr kumimoji="1" lang="en-US" altLang="ja-JP" sz="1050" u="sng">
            <a:latin typeface="Meiryo UI" panose="020B0604030504040204" pitchFamily="50" charset="-128"/>
            <a:ea typeface="Meiryo UI" panose="020B0604030504040204" pitchFamily="50" charset="-128"/>
          </a:endParaRPr>
        </a:p>
        <a:p>
          <a:endParaRPr kumimoji="1" lang="en-US" altLang="ja-JP" sz="1050" u="sng">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事業メニューは実施要領「別表</a:t>
          </a:r>
          <a:r>
            <a:rPr kumimoji="1" lang="en-US" altLang="ja-JP" sz="1050" b="0">
              <a:latin typeface="Meiryo UI" panose="020B0604030504040204" pitchFamily="50" charset="-128"/>
              <a:ea typeface="Meiryo UI" panose="020B0604030504040204" pitchFamily="50" charset="-128"/>
            </a:rPr>
            <a:t>1</a:t>
          </a:r>
          <a:r>
            <a:rPr kumimoji="1" lang="ja-JP" altLang="en-US" sz="1050" b="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の</a:t>
          </a:r>
        </a:p>
        <a:p>
          <a:r>
            <a:rPr kumimoji="1" lang="en-US" altLang="ja-JP" sz="1050" b="1">
              <a:latin typeface="Meiryo UI" panose="020B0604030504040204" pitchFamily="50" charset="-128"/>
              <a:ea typeface="Meiryo UI" panose="020B0604030504040204" pitchFamily="50" charset="-128"/>
            </a:rPr>
            <a:t>1</a:t>
          </a:r>
          <a:r>
            <a:rPr kumimoji="1" lang="ja-JP" altLang="en-US" sz="1050" b="1">
              <a:latin typeface="Meiryo UI" panose="020B0604030504040204" pitchFamily="50" charset="-128"/>
              <a:ea typeface="Meiryo UI" panose="020B0604030504040204" pitchFamily="50" charset="-128"/>
            </a:rPr>
            <a:t>経営力の強化</a:t>
          </a:r>
        </a:p>
        <a:p>
          <a:r>
            <a:rPr kumimoji="1" lang="en-US" altLang="ja-JP" sz="1050" b="1">
              <a:latin typeface="Meiryo UI" panose="020B0604030504040204" pitchFamily="50" charset="-128"/>
              <a:ea typeface="Meiryo UI" panose="020B0604030504040204" pitchFamily="50" charset="-128"/>
            </a:rPr>
            <a:t>2</a:t>
          </a:r>
          <a:r>
            <a:rPr kumimoji="1" lang="ja-JP" altLang="en-US" sz="1050" b="1">
              <a:latin typeface="Meiryo UI" panose="020B0604030504040204" pitchFamily="50" charset="-128"/>
              <a:ea typeface="Meiryo UI" panose="020B0604030504040204" pitchFamily="50" charset="-128"/>
            </a:rPr>
            <a:t>新技術の導入</a:t>
          </a:r>
        </a:p>
        <a:p>
          <a:r>
            <a:rPr kumimoji="1" lang="en-US" altLang="ja-JP" sz="1050" b="1">
              <a:latin typeface="Meiryo UI" panose="020B0604030504040204" pitchFamily="50" charset="-128"/>
              <a:ea typeface="Meiryo UI" panose="020B0604030504040204" pitchFamily="50" charset="-128"/>
            </a:rPr>
            <a:t>3</a:t>
          </a:r>
          <a:r>
            <a:rPr kumimoji="1" lang="ja-JP" altLang="en-US" sz="1050" b="1">
              <a:latin typeface="Meiryo UI" panose="020B0604030504040204" pitchFamily="50" charset="-128"/>
              <a:ea typeface="Meiryo UI" panose="020B0604030504040204" pitchFamily="50" charset="-128"/>
            </a:rPr>
            <a:t>生産基盤の高度化</a:t>
          </a:r>
          <a:endParaRPr kumimoji="1" lang="en-US" altLang="ja-JP" sz="1050" b="1">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4</a:t>
          </a:r>
          <a:r>
            <a:rPr kumimoji="1" lang="ja-JP" altLang="en-US" sz="1050" b="1">
              <a:solidFill>
                <a:schemeClr val="tx1"/>
              </a:solidFill>
              <a:latin typeface="Meiryo UI" panose="020B0604030504040204" pitchFamily="50" charset="-128"/>
              <a:ea typeface="Meiryo UI" panose="020B0604030504040204" pitchFamily="50" charset="-128"/>
            </a:rPr>
            <a:t>既存施設の改修</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5</a:t>
          </a:r>
          <a:r>
            <a:rPr kumimoji="1" lang="ja-JP" altLang="en-US" sz="1050" b="1">
              <a:solidFill>
                <a:schemeClr val="tx1"/>
              </a:solidFill>
              <a:latin typeface="Meiryo UI" panose="020B0604030504040204" pitchFamily="50" charset="-128"/>
              <a:ea typeface="Meiryo UI" panose="020B0604030504040204" pitchFamily="50" charset="-128"/>
            </a:rPr>
            <a:t>温室効果ガスの排出削減</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6</a:t>
          </a:r>
          <a:r>
            <a:rPr kumimoji="1" lang="ja-JP" altLang="en-US" sz="1050" b="1">
              <a:solidFill>
                <a:schemeClr val="tx1"/>
              </a:solidFill>
              <a:latin typeface="Meiryo UI" panose="020B0604030504040204" pitchFamily="50" charset="-128"/>
              <a:ea typeface="Meiryo UI" panose="020B0604030504040204" pitchFamily="50" charset="-128"/>
            </a:rPr>
            <a:t>労働環境の快適化</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7</a:t>
          </a:r>
          <a:r>
            <a:rPr kumimoji="1" lang="ja-JP" altLang="en-US" sz="1050" b="1">
              <a:solidFill>
                <a:schemeClr val="tx1"/>
              </a:solidFill>
              <a:latin typeface="Meiryo UI" panose="020B0604030504040204" pitchFamily="50" charset="-128"/>
              <a:ea typeface="Meiryo UI" panose="020B0604030504040204" pitchFamily="50" charset="-128"/>
            </a:rPr>
            <a:t>経営の広域化</a:t>
          </a:r>
        </a:p>
        <a:p>
          <a:r>
            <a:rPr kumimoji="1" lang="ja-JP" altLang="en-US" sz="1050">
              <a:latin typeface="Meiryo UI" panose="020B0604030504040204" pitchFamily="50" charset="-128"/>
              <a:ea typeface="Meiryo UI" panose="020B0604030504040204" pitchFamily="50" charset="-128"/>
            </a:rPr>
            <a:t>　　もしくは、</a:t>
          </a:r>
        </a:p>
        <a:p>
          <a:r>
            <a:rPr kumimoji="1" lang="en-US" altLang="ja-JP" sz="1050" b="1">
              <a:latin typeface="Meiryo UI" panose="020B0604030504040204" pitchFamily="50" charset="-128"/>
              <a:ea typeface="Meiryo UI" panose="020B0604030504040204" pitchFamily="50" charset="-128"/>
            </a:rPr>
            <a:t>10</a:t>
          </a:r>
          <a:r>
            <a:rPr kumimoji="1" lang="ja-JP" altLang="en-US" sz="1050" b="1">
              <a:latin typeface="Meiryo UI" panose="020B0604030504040204" pitchFamily="50" charset="-128"/>
              <a:ea typeface="Meiryo UI" panose="020B0604030504040204" pitchFamily="50" charset="-128"/>
            </a:rPr>
            <a:t>国庫事業</a:t>
          </a:r>
          <a:endParaRPr kumimoji="1" lang="en-US" altLang="ja-JP" sz="1050" b="1">
            <a:latin typeface="Meiryo UI" panose="020B0604030504040204" pitchFamily="50" charset="-128"/>
            <a:ea typeface="Meiryo UI" panose="020B0604030504040204" pitchFamily="50" charset="-128"/>
          </a:endParaRPr>
        </a:p>
        <a:p>
          <a:endParaRPr kumimoji="1" lang="en-US" altLang="ja-JP" sz="1050" b="0">
            <a:solidFill>
              <a:srgbClr val="FF0000"/>
            </a:solidFill>
            <a:latin typeface="Meiryo UI" panose="020B0604030504040204" pitchFamily="50" charset="-128"/>
            <a:ea typeface="Meiryo UI" panose="020B0604030504040204" pitchFamily="50" charset="-128"/>
          </a:endParaRPr>
        </a:p>
        <a:p>
          <a:r>
            <a:rPr kumimoji="1" lang="en-US" altLang="ja-JP" sz="1050" b="0">
              <a:solidFill>
                <a:srgbClr val="FF0000"/>
              </a:solidFill>
              <a:latin typeface="Meiryo UI" panose="020B0604030504040204" pitchFamily="50" charset="-128"/>
              <a:ea typeface="Meiryo UI" panose="020B0604030504040204" pitchFamily="50" charset="-128"/>
            </a:rPr>
            <a:t>※</a:t>
          </a:r>
          <a:r>
            <a:rPr kumimoji="1" lang="ja-JP" altLang="en-US" sz="1050" b="0">
              <a:solidFill>
                <a:srgbClr val="FF0000"/>
              </a:solidFill>
              <a:latin typeface="Meiryo UI" panose="020B0604030504040204" pitchFamily="50" charset="-128"/>
              <a:ea typeface="Meiryo UI" panose="020B0604030504040204" pitchFamily="50" charset="-128"/>
            </a:rPr>
            <a:t>がついているメニューは費用対効果の算定が必要です。</a:t>
          </a:r>
        </a:p>
      </xdr:txBody>
    </xdr:sp>
    <xdr:clientData/>
  </xdr:twoCellAnchor>
  <xdr:twoCellAnchor>
    <xdr:from>
      <xdr:col>59</xdr:col>
      <xdr:colOff>0</xdr:colOff>
      <xdr:row>18</xdr:row>
      <xdr:rowOff>0</xdr:rowOff>
    </xdr:from>
    <xdr:to>
      <xdr:col>93</xdr:col>
      <xdr:colOff>152399</xdr:colOff>
      <xdr:row>46</xdr:row>
      <xdr:rowOff>211184</xdr:rowOff>
    </xdr:to>
    <xdr:sp macro="" textlink="">
      <xdr:nvSpPr>
        <xdr:cNvPr id="6" name="テキスト ボックス 5">
          <a:extLst>
            <a:ext uri="{FF2B5EF4-FFF2-40B4-BE49-F238E27FC236}">
              <a16:creationId xmlns:a16="http://schemas.microsoft.com/office/drawing/2014/main" id="{2486B807-CE79-4490-97C1-0D56EDBAC588}"/>
            </a:ext>
          </a:extLst>
        </xdr:cNvPr>
        <xdr:cNvSpPr txBox="1"/>
      </xdr:nvSpPr>
      <xdr:spPr>
        <a:xfrm>
          <a:off x="8839200" y="5974080"/>
          <a:ext cx="5333999" cy="8181704"/>
        </a:xfrm>
        <a:prstGeom prst="rect">
          <a:avLst/>
        </a:prstGeom>
        <a:solidFill>
          <a:schemeClr val="accent6">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Meiryo UI" panose="020B0604030504040204" pitchFamily="50" charset="-128"/>
              <a:ea typeface="Meiryo UI" panose="020B0604030504040204" pitchFamily="50" charset="-128"/>
            </a:rPr>
            <a:t>●通常</a:t>
          </a:r>
          <a:endParaRPr kumimoji="1" lang="en-US" altLang="ja-JP" sz="1000" b="1">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実施要領「別表</a:t>
          </a:r>
          <a:r>
            <a:rPr kumimoji="1" lang="en-US" altLang="ja-JP" sz="1000">
              <a:solidFill>
                <a:schemeClr val="tx1"/>
              </a:solidFill>
              <a:latin typeface="Meiryo UI" panose="020B0604030504040204" pitchFamily="50" charset="-128"/>
              <a:ea typeface="Meiryo UI" panose="020B0604030504040204" pitchFamily="50" charset="-128"/>
            </a:rPr>
            <a:t>2</a:t>
          </a:r>
          <a:r>
            <a:rPr kumimoji="1" lang="ja-JP" altLang="en-US" sz="1000">
              <a:solidFill>
                <a:schemeClr val="tx1"/>
              </a:solidFill>
              <a:latin typeface="Meiryo UI" panose="020B0604030504040204" pitchFamily="50" charset="-128"/>
              <a:ea typeface="Meiryo UI" panose="020B0604030504040204" pitchFamily="50" charset="-128"/>
            </a:rPr>
            <a:t>」の加算メニューが適用されない取組は、「通常」枠となります。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例）認証を取得していない農家がパイプハウスと暖房機のみ整備する場合</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スマート農業の</a:t>
          </a:r>
          <a:r>
            <a:rPr kumimoji="1" lang="ja-JP" altLang="en-US" sz="1000" b="1">
              <a:solidFill>
                <a:schemeClr val="tx1"/>
              </a:solidFill>
              <a:latin typeface="Meiryo UI" panose="020B0604030504040204" pitchFamily="50" charset="-128"/>
              <a:ea typeface="Meiryo UI" panose="020B0604030504040204" pitchFamily="50" charset="-128"/>
            </a:rPr>
            <a:t>導入</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記載例のように、</a:t>
          </a:r>
          <a:r>
            <a:rPr lang="ja-JP" altLang="ja-JP" sz="1000" u="sng">
              <a:solidFill>
                <a:schemeClr val="dk1"/>
              </a:solidFill>
              <a:effectLst/>
              <a:latin typeface="Meiryo UI" panose="020B0604030504040204" pitchFamily="50" charset="-128"/>
              <a:ea typeface="Meiryo UI" panose="020B0604030504040204" pitchFamily="50" charset="-128"/>
              <a:cs typeface="+mn-cs"/>
            </a:rPr>
            <a:t>農産物の</a:t>
          </a:r>
          <a:r>
            <a:rPr lang="ja-JP" altLang="en-US" sz="1000" u="sng">
              <a:solidFill>
                <a:schemeClr val="dk1"/>
              </a:solidFill>
              <a:effectLst/>
              <a:latin typeface="Meiryo UI" panose="020B0604030504040204" pitchFamily="50" charset="-128"/>
              <a:ea typeface="Meiryo UI" panose="020B0604030504040204" pitchFamily="50" charset="-128"/>
              <a:cs typeface="+mn-cs"/>
            </a:rPr>
            <a:t>生産性向上・</a:t>
          </a:r>
          <a:r>
            <a:rPr lang="ja-JP" altLang="ja-JP" sz="1000" u="sng">
              <a:solidFill>
                <a:schemeClr val="dk1"/>
              </a:solidFill>
              <a:effectLst/>
              <a:latin typeface="Meiryo UI" panose="020B0604030504040204" pitchFamily="50" charset="-128"/>
              <a:ea typeface="Meiryo UI" panose="020B0604030504040204" pitchFamily="50" charset="-128"/>
              <a:cs typeface="+mn-cs"/>
            </a:rPr>
            <a:t>高品質化</a:t>
          </a:r>
          <a:r>
            <a:rPr lang="ja-JP" altLang="en-US" sz="1000" u="sng">
              <a:solidFill>
                <a:schemeClr val="dk1"/>
              </a:solidFill>
              <a:effectLst/>
              <a:latin typeface="Meiryo UI" panose="020B0604030504040204" pitchFamily="50" charset="-128"/>
              <a:ea typeface="Meiryo UI" panose="020B0604030504040204" pitchFamily="50" charset="-128"/>
              <a:cs typeface="+mn-cs"/>
            </a:rPr>
            <a:t>や</a:t>
          </a:r>
          <a:r>
            <a:rPr lang="ja-JP" altLang="ja-JP" sz="1000" u="sng">
              <a:solidFill>
                <a:schemeClr val="dk1"/>
              </a:solidFill>
              <a:effectLst/>
              <a:latin typeface="Meiryo UI" panose="020B0604030504040204" pitchFamily="50" charset="-128"/>
              <a:ea typeface="Meiryo UI" panose="020B0604030504040204" pitchFamily="50" charset="-128"/>
              <a:cs typeface="+mn-cs"/>
            </a:rPr>
            <a:t>農作業の省力化</a:t>
          </a:r>
          <a:r>
            <a:rPr lang="ja-JP" altLang="en-US" sz="1000" u="sng">
              <a:solidFill>
                <a:schemeClr val="dk1"/>
              </a:solidFill>
              <a:effectLst/>
              <a:latin typeface="Meiryo UI" panose="020B0604030504040204" pitchFamily="50" charset="-128"/>
              <a:ea typeface="Meiryo UI" panose="020B0604030504040204" pitchFamily="50" charset="-128"/>
              <a:cs typeface="+mn-cs"/>
            </a:rPr>
            <a:t>の</a:t>
          </a:r>
          <a:r>
            <a:rPr lang="ja-JP" altLang="ja-JP" sz="1000" u="sng">
              <a:solidFill>
                <a:schemeClr val="dk1"/>
              </a:solidFill>
              <a:effectLst/>
              <a:latin typeface="Meiryo UI" panose="020B0604030504040204" pitchFamily="50" charset="-128"/>
              <a:ea typeface="Meiryo UI" panose="020B0604030504040204" pitchFamily="50" charset="-128"/>
              <a:cs typeface="+mn-cs"/>
            </a:rPr>
            <a:t>実現を目標とする取組（</a:t>
          </a:r>
          <a:r>
            <a:rPr kumimoji="1" lang="ja-JP" altLang="ja-JP" sz="1000" u="sng">
              <a:solidFill>
                <a:schemeClr val="dk1"/>
              </a:solidFill>
              <a:effectLst/>
              <a:latin typeface="Meiryo UI" panose="020B0604030504040204" pitchFamily="50" charset="-128"/>
              <a:ea typeface="Meiryo UI" panose="020B0604030504040204" pitchFamily="50" charset="-128"/>
              <a:cs typeface="+mn-cs"/>
            </a:rPr>
            <a:t>高度環境制御栽培施設や高度技術導入施設等で都が別途指定する生産施設）</a:t>
          </a:r>
          <a:r>
            <a:rPr kumimoji="1" lang="ja-JP" altLang="en-US" sz="1000">
              <a:latin typeface="Meiryo UI" panose="020B0604030504040204" pitchFamily="50" charset="-128"/>
              <a:ea typeface="Meiryo UI" panose="020B0604030504040204" pitchFamily="50" charset="-128"/>
            </a:rPr>
            <a:t>を導入する場合は、</a:t>
          </a:r>
          <a:r>
            <a:rPr kumimoji="1" lang="ja-JP" altLang="en-US" sz="1000" b="1">
              <a:solidFill>
                <a:srgbClr val="FF0000"/>
              </a:solidFill>
              <a:latin typeface="Meiryo UI" panose="020B0604030504040204" pitchFamily="50" charset="-128"/>
              <a:ea typeface="Meiryo UI" panose="020B0604030504040204" pitchFamily="50" charset="-128"/>
            </a:rPr>
            <a:t>施設・設備を一体としてスマート農業の導入の枠</a:t>
          </a:r>
          <a:r>
            <a:rPr kumimoji="1" lang="ja-JP" altLang="en-US" sz="1000">
              <a:latin typeface="Meiryo UI" panose="020B0604030504040204" pitchFamily="50" charset="-128"/>
              <a:ea typeface="Meiryo UI" panose="020B0604030504040204" pitchFamily="50" charset="-128"/>
            </a:rPr>
            <a:t>とします。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個別案件で何がスマート農業の推進枠に当てはまるか不明な場合は都担当者にお問合わせください。</a:t>
          </a:r>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●農業振興地域内農用地の利活用</a:t>
          </a:r>
          <a:endParaRPr kumimoji="1" lang="en-US" altLang="ja-JP" sz="100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sng">
              <a:solidFill>
                <a:sysClr val="windowText" lastClr="000000"/>
              </a:solidFill>
              <a:latin typeface="Meiryo UI" panose="020B0604030504040204" pitchFamily="50" charset="-128"/>
              <a:ea typeface="Meiryo UI" panose="020B0604030504040204" pitchFamily="50" charset="-128"/>
            </a:rPr>
            <a:t>施設等整備場所が「農振農用地」</a:t>
          </a:r>
          <a:r>
            <a:rPr kumimoji="1" lang="ja-JP" altLang="en-US" sz="1000">
              <a:latin typeface="Meiryo UI" panose="020B0604030504040204" pitchFamily="50" charset="-128"/>
              <a:ea typeface="Meiryo UI" panose="020B0604030504040204" pitchFamily="50" charset="-128"/>
            </a:rPr>
            <a:t>の場合は、</a:t>
          </a:r>
          <a:r>
            <a:rPr kumimoji="1" lang="ja-JP" altLang="ja-JP" sz="1000" b="1">
              <a:solidFill>
                <a:srgbClr val="FF0000"/>
              </a:solidFill>
              <a:effectLst/>
              <a:latin typeface="Meiryo UI" panose="020B0604030504040204" pitchFamily="50" charset="-128"/>
              <a:ea typeface="Meiryo UI" panose="020B0604030504040204" pitchFamily="50" charset="-128"/>
              <a:cs typeface="+mn-cs"/>
            </a:rPr>
            <a:t>農業振興地域内農用地の利活用</a:t>
          </a:r>
          <a:r>
            <a:rPr kumimoji="1" lang="ja-JP" altLang="en-US" sz="1000" b="1">
              <a:solidFill>
                <a:srgbClr val="FF0000"/>
              </a:solidFill>
              <a:effectLst/>
              <a:latin typeface="Meiryo UI" panose="020B0604030504040204" pitchFamily="50" charset="-128"/>
              <a:ea typeface="Meiryo UI" panose="020B0604030504040204" pitchFamily="50" charset="-128"/>
              <a:cs typeface="+mn-cs"/>
            </a:rPr>
            <a:t>の枠</a:t>
          </a:r>
          <a:r>
            <a:rPr kumimoji="1" lang="ja-JP" altLang="en-US" sz="1000" b="0">
              <a:solidFill>
                <a:sysClr val="windowText" lastClr="000000"/>
              </a:solidFill>
              <a:effectLst/>
              <a:latin typeface="Meiryo UI" panose="020B0604030504040204" pitchFamily="50" charset="-128"/>
              <a:ea typeface="Meiryo UI" panose="020B0604030504040204" pitchFamily="50" charset="-128"/>
              <a:cs typeface="+mn-cs"/>
            </a:rPr>
            <a:t>になります。</a:t>
          </a:r>
          <a:endParaRPr kumimoji="1" lang="en-US" altLang="ja-JP" sz="10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eiryo UI" panose="020B0604030504040204" pitchFamily="50" charset="-128"/>
              <a:ea typeface="Meiryo UI" panose="020B0604030504040204" pitchFamily="50" charset="-128"/>
            </a:rPr>
            <a:t>当該地が農振農用地であることが分かる書類（地図等）を合わせてご提出ください。</a:t>
          </a:r>
          <a:endParaRPr lang="en-US" altLang="ja-JP" sz="1000">
            <a:solidFill>
              <a:sysClr val="windowText" lastClr="000000"/>
            </a:solidFill>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u="sng">
              <a:solidFill>
                <a:sysClr val="windowText" lastClr="000000"/>
              </a:solidFill>
              <a:effectLst/>
              <a:latin typeface="Meiryo UI" panose="020B0604030504040204" pitchFamily="50" charset="-128"/>
              <a:ea typeface="Meiryo UI" panose="020B0604030504040204" pitchFamily="50" charset="-128"/>
            </a:rPr>
            <a:t>農振農用地でスマート農業の取組を行う場合</a:t>
          </a:r>
          <a:r>
            <a:rPr lang="ja-JP" altLang="en-US" sz="1000">
              <a:solidFill>
                <a:sysClr val="windowText" lastClr="000000"/>
              </a:solidFill>
              <a:effectLst/>
              <a:latin typeface="Meiryo UI" panose="020B0604030504040204" pitchFamily="50" charset="-128"/>
              <a:ea typeface="Meiryo UI" panose="020B0604030504040204" pitchFamily="50" charset="-128"/>
            </a:rPr>
            <a:t>は、</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農</a:t>
          </a:r>
          <a:r>
            <a:rPr kumimoji="1" lang="ja-JP" altLang="ja-JP" sz="1000" b="1">
              <a:solidFill>
                <a:schemeClr val="dk1"/>
              </a:solidFill>
              <a:effectLst/>
              <a:latin typeface="Meiryo UI" panose="020B0604030504040204" pitchFamily="50" charset="-128"/>
              <a:ea typeface="Meiryo UI" panose="020B0604030504040204" pitchFamily="50" charset="-128"/>
              <a:cs typeface="+mn-cs"/>
            </a:rPr>
            <a:t>業振興地域内農用地の利活用の枠</a:t>
          </a:r>
          <a:r>
            <a:rPr kumimoji="1" lang="ja-JP" altLang="en-US" sz="1000" b="0">
              <a:solidFill>
                <a:schemeClr val="dk1"/>
              </a:solidFill>
              <a:effectLst/>
              <a:latin typeface="Meiryo UI" panose="020B0604030504040204" pitchFamily="50" charset="-128"/>
              <a:ea typeface="Meiryo UI" panose="020B0604030504040204" pitchFamily="50" charset="-128"/>
              <a:cs typeface="+mn-cs"/>
            </a:rPr>
            <a:t>に記載してください。</a:t>
          </a:r>
          <a:endParaRPr kumimoji="1" lang="en-US" altLang="ja-JP" sz="10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latin typeface="Meiryo UI" panose="020B0604030504040204" pitchFamily="50" charset="-128"/>
              <a:ea typeface="Meiryo UI" panose="020B0604030504040204" pitchFamily="50" charset="-128"/>
            </a:rPr>
            <a:t>なお同一事業実施主体が、</a:t>
          </a:r>
          <a:r>
            <a:rPr lang="ja-JP" altLang="en-US" sz="1000" b="0" u="sng">
              <a:solidFill>
                <a:sysClr val="windowText" lastClr="000000"/>
              </a:solidFill>
              <a:effectLst/>
              <a:latin typeface="Meiryo UI" panose="020B0604030504040204" pitchFamily="50" charset="-128"/>
              <a:ea typeface="Meiryo UI" panose="020B0604030504040204" pitchFamily="50" charset="-128"/>
            </a:rPr>
            <a:t>農振農用地と農振農用地以外に同時に施設等を整備する場合</a:t>
          </a:r>
          <a:r>
            <a:rPr lang="ja-JP" altLang="en-US" sz="1000" b="0">
              <a:solidFill>
                <a:sysClr val="windowText" lastClr="000000"/>
              </a:solidFill>
              <a:effectLst/>
              <a:latin typeface="Meiryo UI" panose="020B0604030504040204" pitchFamily="50" charset="-128"/>
              <a:ea typeface="Meiryo UI" panose="020B0604030504040204" pitchFamily="50" charset="-128"/>
            </a:rPr>
            <a:t>は、</a:t>
          </a:r>
          <a:r>
            <a:rPr lang="ja-JP" altLang="en-US" sz="1000" b="1">
              <a:solidFill>
                <a:srgbClr val="FF0000"/>
              </a:solidFill>
              <a:effectLst/>
              <a:latin typeface="Meiryo UI" panose="020B0604030504040204" pitchFamily="50" charset="-128"/>
              <a:ea typeface="Meiryo UI" panose="020B0604030504040204" pitchFamily="50" charset="-128"/>
            </a:rPr>
            <a:t>「通常」と「</a:t>
          </a:r>
          <a:r>
            <a:rPr kumimoji="1" lang="ja-JP" altLang="ja-JP" sz="1000" b="1">
              <a:solidFill>
                <a:srgbClr val="FF0000"/>
              </a:solidFill>
              <a:effectLst/>
              <a:latin typeface="Meiryo UI" panose="020B0604030504040204" pitchFamily="50" charset="-128"/>
              <a:ea typeface="Meiryo UI" panose="020B0604030504040204" pitchFamily="50" charset="-128"/>
              <a:cs typeface="+mn-cs"/>
            </a:rPr>
            <a:t>農業振興地域内農用地の利活用</a:t>
          </a:r>
          <a:r>
            <a:rPr kumimoji="1" lang="ja-JP" altLang="en-US" sz="1000" b="1">
              <a:solidFill>
                <a:srgbClr val="FF0000"/>
              </a:solidFill>
              <a:effectLst/>
              <a:latin typeface="Meiryo UI" panose="020B0604030504040204" pitchFamily="50" charset="-128"/>
              <a:ea typeface="Meiryo UI" panose="020B0604030504040204" pitchFamily="50" charset="-128"/>
              <a:cs typeface="+mn-cs"/>
            </a:rPr>
            <a:t>」に分けて記載</a:t>
          </a:r>
          <a:r>
            <a:rPr kumimoji="1" lang="ja-JP" altLang="en-US" sz="1000" b="0">
              <a:solidFill>
                <a:sysClr val="windowText" lastClr="000000"/>
              </a:solidFill>
              <a:effectLst/>
              <a:latin typeface="Meiryo UI" panose="020B0604030504040204" pitchFamily="50" charset="-128"/>
              <a:ea typeface="Meiryo UI" panose="020B0604030504040204" pitchFamily="50" charset="-128"/>
              <a:cs typeface="+mn-cs"/>
            </a:rPr>
            <a:t>してください。</a:t>
          </a:r>
          <a:endParaRPr lang="ja-JP" altLang="ja-JP" sz="1000" b="0">
            <a:solidFill>
              <a:sysClr val="windowText" lastClr="000000"/>
            </a:solidFill>
            <a:effectLst/>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a:t>
          </a:r>
          <a:r>
            <a:rPr kumimoji="1" lang="ja-JP" altLang="en-US" sz="1000" b="1">
              <a:solidFill>
                <a:schemeClr val="tx1"/>
              </a:solidFill>
              <a:latin typeface="Meiryo UI" panose="020B0604030504040204" pitchFamily="50" charset="-128"/>
              <a:ea typeface="Meiryo UI" panose="020B0604030504040204" pitchFamily="50" charset="-128"/>
            </a:rPr>
            <a:t>再生可能エネルギーの利用促進</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太陽光発電設備及び蓄電池並びに電動機械機器等を一体的に整備する場合は、</a:t>
          </a:r>
          <a:r>
            <a:rPr kumimoji="1" lang="ja-JP" altLang="en-US" sz="1000" b="1">
              <a:solidFill>
                <a:srgbClr val="FF0000"/>
              </a:solidFill>
              <a:latin typeface="Meiryo UI" panose="020B0604030504040204" pitchFamily="50" charset="-128"/>
              <a:ea typeface="Meiryo UI" panose="020B0604030504040204" pitchFamily="50" charset="-128"/>
            </a:rPr>
            <a:t>再生可能エネルギーの利用促進の枠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なお、電動機械機器等に内蔵された蓄電池も上記の蓄電池に該当するものとするが、その効力は、同時に導入する場合の蓄電池を内蔵していない電動機械機器等まで加算対象として及ぶものではありません。</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例）太陽光パネル・蓄電池内蔵の管理機・保冷庫を導入する場合</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　　　→太陽光パネル・蓄電池内蔵の管理機：</a:t>
          </a:r>
          <a:r>
            <a:rPr kumimoji="1" lang="en-US" altLang="ja-JP" sz="1000">
              <a:solidFill>
                <a:schemeClr val="tx1"/>
              </a:solidFill>
              <a:latin typeface="Meiryo UI" panose="020B0604030504040204" pitchFamily="50" charset="-128"/>
              <a:ea typeface="Meiryo UI" panose="020B0604030504040204" pitchFamily="50" charset="-128"/>
            </a:rPr>
            <a:t>3/4</a:t>
          </a:r>
          <a:r>
            <a:rPr kumimoji="1" lang="ja-JP" altLang="en-US" sz="1000">
              <a:solidFill>
                <a:schemeClr val="tx1"/>
              </a:solidFill>
              <a:latin typeface="Meiryo UI" panose="020B0604030504040204" pitchFamily="50" charset="-128"/>
              <a:ea typeface="Meiryo UI" panose="020B0604030504040204" pitchFamily="50" charset="-128"/>
            </a:rPr>
            <a:t>、保冷庫：</a:t>
          </a:r>
          <a:r>
            <a:rPr kumimoji="1" lang="en-US" altLang="ja-JP" sz="1000">
              <a:solidFill>
                <a:schemeClr val="tx1"/>
              </a:solidFill>
              <a:latin typeface="Meiryo UI" panose="020B0604030504040204" pitchFamily="50" charset="-128"/>
              <a:ea typeface="Meiryo UI" panose="020B0604030504040204" pitchFamily="50" charset="-128"/>
            </a:rPr>
            <a:t>1/2</a:t>
          </a: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●生産工程の持続的改善及びエコ農産物等の生産拡大</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東京都エコ農産物認証を受けた生産者、有機</a:t>
          </a:r>
          <a:r>
            <a:rPr kumimoji="1" lang="en-US" altLang="ja-JP" sz="1000">
              <a:solidFill>
                <a:schemeClr val="tx1"/>
              </a:solidFill>
              <a:latin typeface="Meiryo UI" panose="020B0604030504040204" pitchFamily="50" charset="-128"/>
              <a:ea typeface="Meiryo UI" panose="020B0604030504040204" pitchFamily="50" charset="-128"/>
            </a:rPr>
            <a:t>JAS</a:t>
          </a:r>
          <a:r>
            <a:rPr kumimoji="1" lang="ja-JP" altLang="en-US" sz="1000">
              <a:solidFill>
                <a:schemeClr val="tx1"/>
              </a:solidFill>
              <a:latin typeface="Meiryo UI" panose="020B0604030504040204" pitchFamily="50" charset="-128"/>
              <a:ea typeface="Meiryo UI" panose="020B0604030504040204" pitchFamily="50" charset="-128"/>
            </a:rPr>
            <a:t>認証事業者又は</a:t>
          </a:r>
          <a:r>
            <a:rPr kumimoji="1" lang="en-US" altLang="ja-JP" sz="1000">
              <a:solidFill>
                <a:schemeClr val="tx1"/>
              </a:solidFill>
              <a:latin typeface="Meiryo UI" panose="020B0604030504040204" pitchFamily="50" charset="-128"/>
              <a:ea typeface="Meiryo UI" panose="020B0604030504040204" pitchFamily="50" charset="-128"/>
            </a:rPr>
            <a:t>GAP</a:t>
          </a:r>
          <a:r>
            <a:rPr kumimoji="1" lang="ja-JP" altLang="en-US" sz="1000">
              <a:solidFill>
                <a:schemeClr val="tx1"/>
              </a:solidFill>
              <a:latin typeface="Meiryo UI" panose="020B0604030504040204" pitchFamily="50" charset="-128"/>
              <a:ea typeface="Meiryo UI" panose="020B0604030504040204" pitchFamily="50" charset="-128"/>
            </a:rPr>
            <a:t>認証の取得者が事業実施主体の場合は、</a:t>
          </a:r>
          <a:r>
            <a:rPr kumimoji="1" lang="ja-JP" altLang="en-US" sz="1000" b="1">
              <a:solidFill>
                <a:srgbClr val="FF0000"/>
              </a:solidFill>
              <a:latin typeface="Meiryo UI" panose="020B0604030504040204" pitchFamily="50" charset="-128"/>
              <a:ea typeface="Meiryo UI" panose="020B0604030504040204" pitchFamily="50" charset="-128"/>
            </a:rPr>
            <a:t>生産工程の持続的改善及びエコ農産物等の生産拡大の枠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●労働環境の快適化促進</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エアコン、保健用空調、エアコン等が整備された休憩スペース、男女別トイレ、シャワー室を整備する場合、キャビネット付き（エアコン）トラクタを導入する場合は</a:t>
          </a:r>
          <a:r>
            <a:rPr kumimoji="1" lang="ja-JP" altLang="en-US" sz="1000" b="1">
              <a:solidFill>
                <a:srgbClr val="FF0000"/>
              </a:solidFill>
              <a:latin typeface="Meiryo UI" panose="020B0604030504040204" pitchFamily="50" charset="-128"/>
              <a:ea typeface="Meiryo UI" panose="020B0604030504040204" pitchFamily="50" charset="-128"/>
            </a:rPr>
            <a:t>労働環境の快適化促進の枠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なお、男女兼用トイレは通常枠とします。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●畜産経営体の経営力強化</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畜産業を主業とする経営体が事業度実施する場合は</a:t>
          </a:r>
          <a:r>
            <a:rPr kumimoji="1" lang="ja-JP" altLang="en-US" sz="1000" b="1">
              <a:solidFill>
                <a:srgbClr val="FF0000"/>
              </a:solidFill>
              <a:latin typeface="Meiryo UI" panose="020B0604030504040204" pitchFamily="50" charset="-128"/>
              <a:ea typeface="Meiryo UI" panose="020B0604030504040204" pitchFamily="50" charset="-128"/>
            </a:rPr>
            <a:t>畜産経営体の経営力強化の枠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43</xdr:col>
      <xdr:colOff>1</xdr:colOff>
      <xdr:row>40</xdr:row>
      <xdr:rowOff>0</xdr:rowOff>
    </xdr:from>
    <xdr:to>
      <xdr:col>58</xdr:col>
      <xdr:colOff>30481</xdr:colOff>
      <xdr:row>44</xdr:row>
      <xdr:rowOff>327660</xdr:rowOff>
    </xdr:to>
    <xdr:sp macro="" textlink="">
      <xdr:nvSpPr>
        <xdr:cNvPr id="7" name="テキスト ボックス 6">
          <a:extLst>
            <a:ext uri="{FF2B5EF4-FFF2-40B4-BE49-F238E27FC236}">
              <a16:creationId xmlns:a16="http://schemas.microsoft.com/office/drawing/2014/main" id="{8E264860-01C5-40DA-B9DA-EDAE884560BB}"/>
            </a:ext>
          </a:extLst>
        </xdr:cNvPr>
        <xdr:cNvSpPr txBox="1"/>
      </xdr:nvSpPr>
      <xdr:spPr>
        <a:xfrm>
          <a:off x="6400801" y="11887200"/>
          <a:ext cx="2316480" cy="169926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選択目標の指標は、事業内容に沿った任意の１課題以上を選定する。</a:t>
          </a:r>
          <a:endPar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事業メニュー</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ja-JP" sz="1100" b="1">
              <a:solidFill>
                <a:sysClr val="windowText" lastClr="000000"/>
              </a:solidFill>
              <a:effectLst/>
              <a:latin typeface="Meiryo UI" panose="020B0604030504040204" pitchFamily="50" charset="-128"/>
              <a:ea typeface="Meiryo UI" panose="020B0604030504040204" pitchFamily="50" charset="-128"/>
              <a:cs typeface="+mn-cs"/>
            </a:rPr>
            <a:t>生産基盤の高度化</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「既存施設の改修」</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「温室効果ガスの排出削減」</a:t>
          </a:r>
          <a:r>
            <a:rPr kumimoji="1" lang="ja-JP" altLang="en-US" sz="11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1100" b="1">
              <a:solidFill>
                <a:sysClr val="windowText" lastClr="000000"/>
              </a:solidFill>
              <a:effectLst/>
              <a:latin typeface="Meiryo UI" panose="020B0604030504040204" pitchFamily="50" charset="-128"/>
              <a:ea typeface="Meiryo UI" panose="020B0604030504040204" pitchFamily="50" charset="-128"/>
              <a:cs typeface="+mn-cs"/>
            </a:rPr>
            <a:t>「労働環境の快適化」</a:t>
          </a:r>
          <a:r>
            <a:rPr kumimoji="1" lang="ja-JP" altLang="en-US" sz="1050" b="0">
              <a:solidFill>
                <a:sysClr val="windowText" lastClr="000000"/>
              </a:solidFill>
              <a:effectLst/>
              <a:latin typeface="Meiryo UI" panose="020B0604030504040204" pitchFamily="50" charset="-128"/>
              <a:ea typeface="Meiryo UI" panose="020B0604030504040204" pitchFamily="50" charset="-128"/>
              <a:cs typeface="+mn-cs"/>
            </a:rPr>
            <a:t>を実施する場合は、</a:t>
          </a:r>
          <a:r>
            <a:rPr kumimoji="0" lang="ja-JP" altLang="en-US" sz="1050" b="0">
              <a:solidFill>
                <a:sysClr val="windowText" lastClr="000000"/>
              </a:solidFill>
              <a:effectLst/>
              <a:latin typeface="Meiryo UI" panose="020B0604030504040204" pitchFamily="50" charset="-128"/>
              <a:ea typeface="Meiryo UI" panose="020B0604030504040204" pitchFamily="50" charset="-128"/>
              <a:cs typeface="+mn-cs"/>
            </a:rPr>
            <a:t>選択目標を１課題以上選定する。</a:t>
          </a:r>
          <a:endParaRPr kumimoji="1" lang="en-US" altLang="ja-JP" sz="1050" b="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0</xdr:colOff>
      <xdr:row>47</xdr:row>
      <xdr:rowOff>121920</xdr:rowOff>
    </xdr:from>
    <xdr:to>
      <xdr:col>71</xdr:col>
      <xdr:colOff>79205</xdr:colOff>
      <xdr:row>62</xdr:row>
      <xdr:rowOff>171985</xdr:rowOff>
    </xdr:to>
    <xdr:sp macro="" textlink="">
      <xdr:nvSpPr>
        <xdr:cNvPr id="8" name="テキスト ボックス 7">
          <a:extLst>
            <a:ext uri="{FF2B5EF4-FFF2-40B4-BE49-F238E27FC236}">
              <a16:creationId xmlns:a16="http://schemas.microsoft.com/office/drawing/2014/main" id="{48A27F02-8666-4B84-87F5-5DF57703AF98}"/>
            </a:ext>
          </a:extLst>
        </xdr:cNvPr>
        <xdr:cNvSpPr txBox="1"/>
      </xdr:nvSpPr>
      <xdr:spPr>
        <a:xfrm>
          <a:off x="6400800" y="14295120"/>
          <a:ext cx="4346405" cy="3479065"/>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過年度事業</a:t>
          </a:r>
          <a:r>
            <a:rPr kumimoji="1" lang="en-US" altLang="ja-JP" sz="1050" b="1">
              <a:solidFill>
                <a:sysClr val="windowText" lastClr="000000"/>
              </a:solidFill>
              <a:latin typeface="Meiryo UI" panose="020B0604030504040204" pitchFamily="50" charset="-128"/>
              <a:ea typeface="Meiryo UI" panose="020B0604030504040204" pitchFamily="50" charset="-128"/>
            </a:rPr>
            <a:t>】</a:t>
          </a:r>
        </a:p>
        <a:p>
          <a:r>
            <a:rPr kumimoji="1" lang="ja-JP" altLang="en-US" sz="1050" b="0">
              <a:solidFill>
                <a:sysClr val="windowText" lastClr="000000"/>
              </a:solidFill>
              <a:latin typeface="Meiryo UI" panose="020B0604030504040204" pitchFamily="50" charset="-128"/>
              <a:ea typeface="Meiryo UI" panose="020B0604030504040204" pitchFamily="50" charset="-128"/>
            </a:rPr>
            <a:t>○活力ある農業経営育成事業（</a:t>
          </a:r>
          <a:r>
            <a:rPr kumimoji="1" lang="en-US" altLang="ja-JP" sz="1050" b="0">
              <a:solidFill>
                <a:sysClr val="windowText" lastClr="000000"/>
              </a:solidFill>
              <a:latin typeface="Meiryo UI" panose="020B0604030504040204" pitchFamily="50" charset="-128"/>
              <a:ea typeface="Meiryo UI" panose="020B0604030504040204" pitchFamily="50" charset="-128"/>
            </a:rPr>
            <a:t>H10-H15</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活力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〇魅力ある都市農業育成対策事業（</a:t>
          </a:r>
          <a:r>
            <a:rPr kumimoji="1" lang="en-US" altLang="ja-JP" sz="1050">
              <a:solidFill>
                <a:sysClr val="windowText" lastClr="000000"/>
              </a:solidFill>
              <a:latin typeface="Meiryo UI" panose="020B0604030504040204" pitchFamily="50" charset="-128"/>
              <a:ea typeface="Meiryo UI" panose="020B0604030504040204" pitchFamily="50" charset="-128"/>
            </a:rPr>
            <a:t>H17-21</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魅力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〇都市農業経営パワーアップ事業（</a:t>
          </a:r>
          <a:r>
            <a:rPr kumimoji="1" lang="en-US" altLang="ja-JP" sz="1050">
              <a:solidFill>
                <a:sysClr val="windowText" lastClr="000000"/>
              </a:solidFill>
              <a:latin typeface="Meiryo UI" panose="020B0604030504040204" pitchFamily="50" charset="-128"/>
              <a:ea typeface="Meiryo UI" panose="020B0604030504040204" pitchFamily="50" charset="-128"/>
            </a:rPr>
            <a:t>H22-27)→</a:t>
          </a:r>
          <a:r>
            <a:rPr kumimoji="1" lang="en-US" altLang="ja-JP" sz="1050" b="1">
              <a:solidFill>
                <a:sysClr val="windowText" lastClr="000000"/>
              </a:solidFill>
              <a:latin typeface="Meiryo UI" panose="020B0604030504040204" pitchFamily="50" charset="-128"/>
              <a:ea typeface="Meiryo UI" panose="020B0604030504040204" pitchFamily="50" charset="-128"/>
            </a:rPr>
            <a:t>PU</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〇都市農業活性化支援事業（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H28-R2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活性化</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〇都市農業経営力強化事業（</a:t>
          </a:r>
          <a:r>
            <a:rPr kumimoji="1" lang="en-US" altLang="ja-JP" sz="1050" b="0">
              <a:solidFill>
                <a:sysClr val="windowText" lastClr="000000"/>
              </a:solidFill>
              <a:latin typeface="Meiryo UI" panose="020B0604030504040204" pitchFamily="50" charset="-128"/>
              <a:ea typeface="Meiryo UI" panose="020B0604030504040204" pitchFamily="50" charset="-128"/>
            </a:rPr>
            <a:t>R3-R6</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経営力</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〇畜産経営基盤強化支援事業（</a:t>
          </a:r>
          <a:r>
            <a:rPr kumimoji="1" lang="en-US" altLang="ja-JP" sz="1050" b="0">
              <a:solidFill>
                <a:sysClr val="windowText" lastClr="000000"/>
              </a:solidFill>
              <a:latin typeface="Meiryo UI" panose="020B0604030504040204" pitchFamily="50" charset="-128"/>
              <a:ea typeface="Meiryo UI" panose="020B0604030504040204" pitchFamily="50" charset="-128"/>
            </a:rPr>
            <a:t>H29-</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畜産リース</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〇都市農地保全支援プロジェクト（</a:t>
          </a:r>
          <a:r>
            <a:rPr kumimoji="1" lang="en-US" altLang="ja-JP" sz="1050">
              <a:solidFill>
                <a:sysClr val="windowText" lastClr="000000"/>
              </a:solidFill>
              <a:latin typeface="Meiryo UI" panose="020B0604030504040204" pitchFamily="50" charset="-128"/>
              <a:ea typeface="Meiryo UI" panose="020B0604030504040204" pitchFamily="50" charset="-128"/>
            </a:rPr>
            <a:t>H26-R4)→</a:t>
          </a:r>
          <a:r>
            <a:rPr kumimoji="1" lang="ja-JP" altLang="en-US" sz="1050" b="1">
              <a:solidFill>
                <a:sysClr val="windowText" lastClr="000000"/>
              </a:solidFill>
              <a:latin typeface="Meiryo UI" panose="020B0604030504040204" pitchFamily="50" charset="-128"/>
              <a:ea typeface="Meiryo UI" panose="020B0604030504040204" pitchFamily="50" charset="-128"/>
            </a:rPr>
            <a:t>地プロ</a:t>
          </a:r>
        </a:p>
        <a:p>
          <a:r>
            <a:rPr kumimoji="1" lang="ja-JP" altLang="en-US" sz="1050">
              <a:solidFill>
                <a:sysClr val="windowText" lastClr="000000"/>
              </a:solidFill>
              <a:latin typeface="Meiryo UI" panose="020B0604030504040204" pitchFamily="50" charset="-128"/>
              <a:ea typeface="Meiryo UI" panose="020B0604030504040204" pitchFamily="50" charset="-128"/>
            </a:rPr>
            <a:t>〇農地の創出・再生支援事業（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H30-R4</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創出・再生</a:t>
          </a:r>
        </a:p>
        <a:p>
          <a:r>
            <a:rPr kumimoji="1" lang="ja-JP" altLang="en-US" sz="1050">
              <a:solidFill>
                <a:sysClr val="windowText" lastClr="000000"/>
              </a:solidFill>
              <a:latin typeface="Meiryo UI" panose="020B0604030504040204" pitchFamily="50" charset="-128"/>
              <a:ea typeface="Meiryo UI" panose="020B0604030504040204" pitchFamily="50" charset="-128"/>
            </a:rPr>
            <a:t>〇新販路開拓に向けた設備導入支援事業（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新販路</a:t>
          </a:r>
        </a:p>
        <a:p>
          <a:r>
            <a:rPr kumimoji="1" lang="ja-JP" altLang="en-US" sz="1050">
              <a:solidFill>
                <a:sysClr val="windowText" lastClr="000000"/>
              </a:solidFill>
              <a:latin typeface="Meiryo UI" panose="020B0604030504040204" pitchFamily="50" charset="-128"/>
              <a:ea typeface="Meiryo UI" panose="020B0604030504040204" pitchFamily="50" charset="-128"/>
            </a:rPr>
            <a:t>〇経営継続補助金（国庫）（</a:t>
          </a:r>
          <a:r>
            <a:rPr kumimoji="1" lang="en-US" altLang="ja-JP" sz="1050">
              <a:solidFill>
                <a:sysClr val="windowText" lastClr="000000"/>
              </a:solidFill>
              <a:latin typeface="Meiryo UI" panose="020B0604030504040204" pitchFamily="50" charset="-128"/>
              <a:ea typeface="Meiryo UI" panose="020B0604030504040204" pitchFamily="50" charset="-128"/>
            </a:rPr>
            <a:t>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継続</a:t>
          </a:r>
        </a:p>
        <a:p>
          <a:r>
            <a:rPr kumimoji="1" lang="ja-JP" altLang="en-US" sz="1050">
              <a:solidFill>
                <a:sysClr val="windowText" lastClr="000000"/>
              </a:solidFill>
              <a:latin typeface="Meiryo UI" panose="020B0604030504040204" pitchFamily="50" charset="-128"/>
              <a:ea typeface="Meiryo UI" panose="020B0604030504040204" pitchFamily="50" charset="-128"/>
            </a:rPr>
            <a:t>〇被災農業者向け経営体育成支援事業（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H26-27,H30-31</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被災</a:t>
          </a:r>
        </a:p>
        <a:p>
          <a:r>
            <a:rPr kumimoji="1" lang="ja-JP" altLang="en-US" sz="1050">
              <a:solidFill>
                <a:sysClr val="windowText" lastClr="000000"/>
              </a:solidFill>
              <a:latin typeface="Meiryo UI" panose="020B0604030504040204" pitchFamily="50" charset="-128"/>
              <a:ea typeface="Meiryo UI" panose="020B0604030504040204" pitchFamily="50" charset="-128"/>
            </a:rPr>
            <a:t>〇強い農業・担い手づくり総合支援交付金（</a:t>
          </a:r>
          <a:r>
            <a:rPr kumimoji="1" lang="en-US" altLang="ja-JP" sz="1050">
              <a:solidFill>
                <a:sysClr val="windowText" lastClr="000000"/>
              </a:solidFill>
              <a:latin typeface="Meiryo UI" panose="020B0604030504040204" pitchFamily="50" charset="-128"/>
              <a:ea typeface="Meiryo UI" panose="020B0604030504040204" pitchFamily="50" charset="-128"/>
            </a:rPr>
            <a:t>R</a:t>
          </a:r>
          <a:r>
            <a:rPr kumimoji="1" lang="ja-JP" altLang="en-US" sz="1050">
              <a:solidFill>
                <a:sysClr val="windowText" lastClr="000000"/>
              </a:solidFill>
              <a:latin typeface="Meiryo UI" panose="020B0604030504040204" pitchFamily="50" charset="-128"/>
              <a:ea typeface="Meiryo UI" panose="020B0604030504040204" pitchFamily="50" charset="-128"/>
            </a:rPr>
            <a:t>元</a:t>
          </a:r>
          <a:r>
            <a:rPr kumimoji="1" lang="en-US" altLang="ja-JP" sz="1050">
              <a:solidFill>
                <a:sysClr val="windowText" lastClr="000000"/>
              </a:solidFill>
              <a:latin typeface="Meiryo UI" panose="020B0604030504040204" pitchFamily="50" charset="-128"/>
              <a:ea typeface="Meiryo UI" panose="020B0604030504040204" pitchFamily="50" charset="-128"/>
            </a:rPr>
            <a:t>-2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強農</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○温室効果ガス排出削減事業（</a:t>
          </a:r>
          <a:r>
            <a:rPr kumimoji="1" lang="en-US" altLang="ja-JP" sz="1050" b="0">
              <a:solidFill>
                <a:sysClr val="windowText" lastClr="000000"/>
              </a:solidFill>
              <a:latin typeface="Meiryo UI" panose="020B0604030504040204" pitchFamily="50" charset="-128"/>
              <a:ea typeface="Meiryo UI" panose="020B0604030504040204" pitchFamily="50" charset="-128"/>
            </a:rPr>
            <a:t>R4</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en-US" altLang="ja-JP" sz="1050" b="0">
              <a:solidFill>
                <a:sysClr val="windowText" lastClr="000000"/>
              </a:solidFill>
              <a:latin typeface="Meiryo UI" panose="020B0604030504040204" pitchFamily="50" charset="-128"/>
              <a:ea typeface="Meiryo UI" panose="020B0604030504040204" pitchFamily="50" charset="-128"/>
            </a:rPr>
            <a:t>R6</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温室効果ガス削減</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○未来に残す東京の農地プロジェクト（</a:t>
          </a:r>
          <a:r>
            <a:rPr kumimoji="1" lang="en-US" altLang="ja-JP" sz="1050" b="0">
              <a:solidFill>
                <a:sysClr val="windowText" lastClr="000000"/>
              </a:solidFill>
              <a:latin typeface="Meiryo UI" panose="020B0604030504040204" pitchFamily="50" charset="-128"/>
              <a:ea typeface="Meiryo UI" panose="020B0604030504040204" pitchFamily="50" charset="-128"/>
            </a:rPr>
            <a:t>R5</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未来</a:t>
          </a:r>
        </a:p>
      </xdr:txBody>
    </xdr:sp>
    <xdr:clientData/>
  </xdr:twoCellAnchor>
  <xdr:twoCellAnchor>
    <xdr:from>
      <xdr:col>43</xdr:col>
      <xdr:colOff>0</xdr:colOff>
      <xdr:row>62</xdr:row>
      <xdr:rowOff>335280</xdr:rowOff>
    </xdr:from>
    <xdr:to>
      <xdr:col>71</xdr:col>
      <xdr:colOff>76200</xdr:colOff>
      <xdr:row>65</xdr:row>
      <xdr:rowOff>213361</xdr:rowOff>
    </xdr:to>
    <xdr:sp macro="" textlink="">
      <xdr:nvSpPr>
        <xdr:cNvPr id="9" name="テキスト ボックス 8">
          <a:extLst>
            <a:ext uri="{FF2B5EF4-FFF2-40B4-BE49-F238E27FC236}">
              <a16:creationId xmlns:a16="http://schemas.microsoft.com/office/drawing/2014/main" id="{5AEE5E8B-51ED-4746-9C12-E88E71BB979E}"/>
            </a:ext>
          </a:extLst>
        </xdr:cNvPr>
        <xdr:cNvSpPr txBox="1"/>
      </xdr:nvSpPr>
      <xdr:spPr>
        <a:xfrm>
          <a:off x="6400800" y="17937480"/>
          <a:ext cx="4343400" cy="102108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latin typeface="Meiryo UI" panose="020B0604030504040204" pitchFamily="50" charset="-128"/>
              <a:ea typeface="Meiryo UI" panose="020B0604030504040204" pitchFamily="50" charset="-128"/>
            </a:rPr>
            <a:t>●農地概要</a:t>
          </a:r>
          <a:endParaRPr kumimoji="1" lang="en-US" altLang="ja-JP" sz="105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effectLst/>
              <a:latin typeface="Meiryo UI" panose="020B0604030504040204" pitchFamily="50" charset="-128"/>
              <a:ea typeface="Meiryo UI" panose="020B0604030504040204" pitchFamily="50" charset="-128"/>
            </a:rPr>
            <a:t>農地面積計は所有地と借入地の合計面積です。</a:t>
          </a:r>
          <a:endParaRPr kumimoji="1" lang="en-US" altLang="ja-JP" sz="1050" b="0">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a:effectLst/>
              <a:latin typeface="Meiryo UI" panose="020B0604030504040204" pitchFamily="50" charset="-128"/>
              <a:ea typeface="Meiryo UI" panose="020B0604030504040204" pitchFamily="50" charset="-128"/>
            </a:rPr>
            <a:t>市街化区域・市街化調整区域等の面積記載欄は所有地だけでなく、経営農地面積全ての内訳としてください。</a:t>
          </a:r>
          <a:endParaRPr kumimoji="1" lang="ja-JP" altLang="en-US" sz="105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71</xdr:row>
      <xdr:rowOff>15240</xdr:rowOff>
    </xdr:from>
    <xdr:to>
      <xdr:col>72</xdr:col>
      <xdr:colOff>103416</xdr:colOff>
      <xdr:row>75</xdr:row>
      <xdr:rowOff>88913</xdr:rowOff>
    </xdr:to>
    <xdr:sp macro="" textlink="">
      <xdr:nvSpPr>
        <xdr:cNvPr id="10" name="テキスト ボックス 9">
          <a:extLst>
            <a:ext uri="{FF2B5EF4-FFF2-40B4-BE49-F238E27FC236}">
              <a16:creationId xmlns:a16="http://schemas.microsoft.com/office/drawing/2014/main" id="{0E129EE4-2D7C-4953-8C0B-02DC1402CDD2}"/>
            </a:ext>
          </a:extLst>
        </xdr:cNvPr>
        <xdr:cNvSpPr txBox="1"/>
      </xdr:nvSpPr>
      <xdr:spPr>
        <a:xfrm>
          <a:off x="6400800" y="20132040"/>
          <a:ext cx="4523016" cy="988073"/>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■行が足りない場合は適宜追加してください。</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■目標年度は、事業で導入する設備等に「</a:t>
          </a:r>
          <a:r>
            <a:rPr kumimoji="1" lang="ja-JP" altLang="en-US" sz="1050" b="1">
              <a:latin typeface="Meiryo UI" panose="020B0604030504040204" pitchFamily="50" charset="-128"/>
              <a:ea typeface="Meiryo UI" panose="020B0604030504040204" pitchFamily="50" charset="-128"/>
            </a:rPr>
            <a:t>事業導入</a:t>
          </a:r>
          <a:r>
            <a:rPr kumimoji="1" lang="ja-JP" altLang="en-US" sz="1050">
              <a:latin typeface="Meiryo UI" panose="020B0604030504040204" pitchFamily="50" charset="-128"/>
              <a:ea typeface="Meiryo UI" panose="020B0604030504040204" pitchFamily="50" charset="-128"/>
            </a:rPr>
            <a:t>」と記載してください。</a:t>
          </a:r>
          <a:endParaRPr kumimoji="1" lang="en-US" altLang="ja-JP" sz="105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eiryo UI" panose="020B0604030504040204" pitchFamily="50" charset="-128"/>
              <a:ea typeface="Meiryo UI" panose="020B0604030504040204" pitchFamily="50" charset="-128"/>
              <a:cs typeface="+mn-cs"/>
            </a:rPr>
            <a:t>■書ききれない場合を含め、別紙で作成しても構いません。</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83</xdr:row>
      <xdr:rowOff>0</xdr:rowOff>
    </xdr:from>
    <xdr:to>
      <xdr:col>70</xdr:col>
      <xdr:colOff>54429</xdr:colOff>
      <xdr:row>86</xdr:row>
      <xdr:rowOff>2177</xdr:rowOff>
    </xdr:to>
    <xdr:sp macro="" textlink="">
      <xdr:nvSpPr>
        <xdr:cNvPr id="11" name="テキスト ボックス 10">
          <a:extLst>
            <a:ext uri="{FF2B5EF4-FFF2-40B4-BE49-F238E27FC236}">
              <a16:creationId xmlns:a16="http://schemas.microsoft.com/office/drawing/2014/main" id="{1586F294-9674-49AE-9D68-6FD858BDA910}"/>
            </a:ext>
          </a:extLst>
        </xdr:cNvPr>
        <xdr:cNvSpPr txBox="1"/>
      </xdr:nvSpPr>
      <xdr:spPr>
        <a:xfrm>
          <a:off x="6400800" y="22860000"/>
          <a:ext cx="4169229" cy="1030877"/>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a:t>
          </a:r>
          <a:r>
            <a:rPr kumimoji="1" lang="en-US" altLang="ja-JP" sz="1050">
              <a:latin typeface="Meiryo UI" panose="020B0604030504040204" pitchFamily="50" charset="-128"/>
              <a:ea typeface="Meiryo UI" panose="020B0604030504040204" pitchFamily="50" charset="-128"/>
            </a:rPr>
            <a:t>1</a:t>
          </a:r>
          <a:r>
            <a:rPr kumimoji="1" lang="ja-JP" altLang="en-US" sz="1050">
              <a:latin typeface="Meiryo UI" panose="020B0604030504040204" pitchFamily="50" charset="-128"/>
              <a:ea typeface="Meiryo UI" panose="020B0604030504040204" pitchFamily="50" charset="-128"/>
            </a:rPr>
            <a:t>日平均の労働時間は、食事や休憩時間除いた実労働時間</a:t>
          </a:r>
          <a:endParaRPr kumimoji="1" lang="en-US" altLang="ja-JP" sz="1050">
            <a:latin typeface="Meiryo UI" panose="020B0604030504040204" pitchFamily="50" charset="-128"/>
            <a:ea typeface="Meiryo UI" panose="020B0604030504040204" pitchFamily="50" charset="-128"/>
          </a:endParaRPr>
        </a:p>
        <a:p>
          <a:r>
            <a:rPr kumimoji="1" lang="ja-JP" altLang="en-US" sz="1050" u="sng">
              <a:latin typeface="Meiryo UI" panose="020B0604030504040204" pitchFamily="50" charset="-128"/>
              <a:ea typeface="Meiryo UI" panose="020B0604030504040204" pitchFamily="50" charset="-128"/>
            </a:rPr>
            <a:t>■法人の場合は、「家族⇒法人役員」に読み替えてください。</a:t>
          </a:r>
          <a:endParaRPr kumimoji="1" lang="en-US" altLang="ja-JP" sz="1050" u="sng">
            <a:latin typeface="Meiryo UI" panose="020B0604030504040204" pitchFamily="50" charset="-128"/>
            <a:ea typeface="Meiryo UI" panose="020B0604030504040204" pitchFamily="50" charset="-128"/>
          </a:endParaRPr>
        </a:p>
        <a:p>
          <a:r>
            <a:rPr kumimoji="1" lang="ja-JP" altLang="en-US" sz="1050" u="none">
              <a:latin typeface="Meiryo UI" panose="020B0604030504040204" pitchFamily="50" charset="-128"/>
              <a:ea typeface="Meiryo UI" panose="020B0604030504040204" pitchFamily="50" charset="-128"/>
            </a:rPr>
            <a:t>■家族は要望者（本人）から見た続柄と、年齢を記載してください。</a:t>
          </a:r>
          <a:endParaRPr kumimoji="1" lang="en-US" altLang="ja-JP" sz="1050" u="none">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87</xdr:row>
      <xdr:rowOff>0</xdr:rowOff>
    </xdr:from>
    <xdr:to>
      <xdr:col>71</xdr:col>
      <xdr:colOff>129540</xdr:colOff>
      <xdr:row>94</xdr:row>
      <xdr:rowOff>230504</xdr:rowOff>
    </xdr:to>
    <xdr:sp macro="" textlink="">
      <xdr:nvSpPr>
        <xdr:cNvPr id="12" name="テキスト ボックス 11">
          <a:extLst>
            <a:ext uri="{FF2B5EF4-FFF2-40B4-BE49-F238E27FC236}">
              <a16:creationId xmlns:a16="http://schemas.microsoft.com/office/drawing/2014/main" id="{E0E18BCC-93F2-4C77-89B9-632DA6D5076E}"/>
            </a:ext>
          </a:extLst>
        </xdr:cNvPr>
        <xdr:cNvSpPr txBox="1"/>
      </xdr:nvSpPr>
      <xdr:spPr>
        <a:xfrm>
          <a:off x="6400800" y="24117300"/>
          <a:ext cx="4396740" cy="1830704"/>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latin typeface="Meiryo UI" panose="020B0604030504040204" pitchFamily="50" charset="-128"/>
              <a:ea typeface="Meiryo UI" panose="020B0604030504040204" pitchFamily="50" charset="-128"/>
            </a:rPr>
            <a:t>■「雇用等」の年間従事日数には、</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　 </a:t>
          </a:r>
          <a:r>
            <a:rPr kumimoji="1" lang="ja-JP" altLang="en-US" sz="1050" u="sng">
              <a:solidFill>
                <a:sysClr val="windowText" lastClr="000000"/>
              </a:solidFill>
              <a:latin typeface="Meiryo UI" panose="020B0604030504040204" pitchFamily="50" charset="-128"/>
              <a:ea typeface="Meiryo UI" panose="020B0604030504040204" pitchFamily="50" charset="-128"/>
            </a:rPr>
            <a:t>１人あたりの年間従事日数</a:t>
          </a:r>
          <a:r>
            <a:rPr kumimoji="1" lang="ja-JP" altLang="en-US" sz="1050">
              <a:solidFill>
                <a:sysClr val="windowText" lastClr="000000"/>
              </a:solidFill>
              <a:latin typeface="Meiryo UI" panose="020B0604030504040204" pitchFamily="50" charset="-128"/>
              <a:ea typeface="Meiryo UI" panose="020B0604030504040204" pitchFamily="50" charset="-128"/>
            </a:rPr>
            <a:t>または</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r>
            <a:rPr kumimoji="1" lang="ja-JP" altLang="en-US" sz="1050" u="none">
              <a:solidFill>
                <a:sysClr val="windowText" lastClr="000000"/>
              </a:solidFill>
              <a:latin typeface="Meiryo UI" panose="020B0604030504040204" pitchFamily="50" charset="-128"/>
              <a:ea typeface="Meiryo UI" panose="020B0604030504040204" pitchFamily="50" charset="-128"/>
            </a:rPr>
            <a:t>　</a:t>
          </a:r>
          <a:r>
            <a:rPr kumimoji="1" lang="ja-JP" altLang="en-US" sz="1050" u="none" baseline="0">
              <a:solidFill>
                <a:sysClr val="windowText" lastClr="000000"/>
              </a:solidFill>
              <a:latin typeface="Meiryo UI" panose="020B0604030504040204" pitchFamily="50" charset="-128"/>
              <a:ea typeface="Meiryo UI" panose="020B0604030504040204" pitchFamily="50" charset="-128"/>
            </a:rPr>
            <a:t> </a:t>
          </a:r>
          <a:r>
            <a:rPr kumimoji="1" lang="ja-JP" altLang="en-US" sz="1050" u="sng" baseline="0">
              <a:solidFill>
                <a:sysClr val="windowText" lastClr="000000"/>
              </a:solidFill>
              <a:latin typeface="Meiryo UI" panose="020B0604030504040204" pitchFamily="50" charset="-128"/>
              <a:ea typeface="Meiryo UI" panose="020B0604030504040204" pitchFamily="50" charset="-128"/>
            </a:rPr>
            <a:t>複数人合計の雇用日数</a:t>
          </a:r>
          <a:r>
            <a:rPr kumimoji="1" lang="ja-JP" altLang="en-US" sz="1050" u="none" baseline="0">
              <a:solidFill>
                <a:sysClr val="windowText" lastClr="000000"/>
              </a:solidFill>
              <a:latin typeface="Meiryo UI" panose="020B0604030504040204" pitchFamily="50" charset="-128"/>
              <a:ea typeface="Meiryo UI" panose="020B0604030504040204" pitchFamily="50" charset="-128"/>
            </a:rPr>
            <a:t>を記載し、年間労働時間を正しく記載</a:t>
          </a:r>
          <a:endParaRPr kumimoji="1" lang="en-US" altLang="ja-JP" sz="1050" u="none" baseline="0">
            <a:solidFill>
              <a:sysClr val="windowText" lastClr="000000"/>
            </a:solidFill>
            <a:latin typeface="Meiryo UI" panose="020B0604030504040204" pitchFamily="50" charset="-128"/>
            <a:ea typeface="Meiryo UI" panose="020B0604030504040204" pitchFamily="50" charset="-128"/>
          </a:endParaRPr>
        </a:p>
        <a:p>
          <a:r>
            <a:rPr kumimoji="1" lang="ja-JP" altLang="en-US" sz="1050" u="none" baseline="0">
              <a:solidFill>
                <a:sysClr val="windowText" lastClr="000000"/>
              </a:solidFill>
              <a:latin typeface="Meiryo UI" panose="020B0604030504040204" pitchFamily="50" charset="-128"/>
              <a:ea typeface="Meiryo UI" panose="020B0604030504040204" pitchFamily="50" charset="-128"/>
            </a:rPr>
            <a:t>　  してください。</a:t>
          </a:r>
          <a:endParaRPr kumimoji="1" lang="en-US" altLang="ja-JP" sz="1050" u="none" baseline="0">
            <a:solidFill>
              <a:sysClr val="windowText" lastClr="000000"/>
            </a:solidFill>
            <a:latin typeface="Meiryo UI" panose="020B0604030504040204" pitchFamily="50" charset="-128"/>
            <a:ea typeface="Meiryo UI" panose="020B0604030504040204" pitchFamily="50" charset="-128"/>
          </a:endParaRPr>
        </a:p>
        <a:p>
          <a:endParaRPr kumimoji="1" lang="en-US" altLang="ja-JP" sz="1050" u="none" baseline="0">
            <a:solidFill>
              <a:sysClr val="windowText" lastClr="000000"/>
            </a:solidFill>
            <a:latin typeface="Meiryo UI" panose="020B0604030504040204" pitchFamily="50" charset="-128"/>
            <a:ea typeface="Meiryo UI" panose="020B0604030504040204" pitchFamily="50" charset="-128"/>
          </a:endParaRPr>
        </a:p>
        <a:p>
          <a:r>
            <a:rPr kumimoji="1" lang="ja-JP" altLang="en-US" sz="1050" u="none" baseline="0">
              <a:solidFill>
                <a:sysClr val="windowText" lastClr="000000"/>
              </a:solidFill>
              <a:latin typeface="Meiryo UI" panose="020B0604030504040204" pitchFamily="50" charset="-128"/>
              <a:ea typeface="Meiryo UI" panose="020B0604030504040204" pitchFamily="50" charset="-128"/>
            </a:rPr>
            <a:t>■</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労働時間は「農業経営の経費の現状及び見通し」の雇用費と整合し、</a:t>
          </a:r>
          <a:endParaRPr lang="en-US" altLang="ja-JP" sz="1050">
            <a:solidFill>
              <a:sysClr val="windowText" lastClr="000000"/>
            </a:solidFill>
            <a:effectLst/>
            <a:latin typeface="Meiryo UI" panose="020B0604030504040204" pitchFamily="50" charset="-128"/>
            <a:ea typeface="Meiryo UI" panose="020B0604030504040204" pitchFamily="50" charset="-128"/>
            <a:cs typeface="+mn-cs"/>
          </a:endParaRPr>
        </a:p>
        <a:p>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　 </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割り戻した際に著し</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い</a:t>
          </a:r>
          <a:r>
            <a:rPr lang="ja-JP" altLang="ja-JP" sz="1050">
              <a:solidFill>
                <a:sysClr val="windowText" lastClr="000000"/>
              </a:solidFill>
              <a:effectLst/>
              <a:latin typeface="Meiryo UI" panose="020B0604030504040204" pitchFamily="50" charset="-128"/>
              <a:ea typeface="Meiryo UI" panose="020B0604030504040204" pitchFamily="50" charset="-128"/>
              <a:cs typeface="+mn-cs"/>
            </a:rPr>
            <a:t>高低がないよう配慮</a:t>
          </a:r>
          <a:r>
            <a:rPr lang="ja-JP" altLang="en-US" sz="1050">
              <a:solidFill>
                <a:sysClr val="windowText" lastClr="000000"/>
              </a:solidFill>
              <a:effectLst/>
              <a:latin typeface="Meiryo UI" panose="020B0604030504040204" pitchFamily="50" charset="-128"/>
              <a:ea typeface="Meiryo UI" panose="020B0604030504040204" pitchFamily="50" charset="-128"/>
              <a:cs typeface="+mn-cs"/>
            </a:rPr>
            <a:t>してください。</a:t>
          </a:r>
          <a:endParaRPr lang="ja-JP" altLang="ja-JP" sz="1050">
            <a:solidFill>
              <a:sysClr val="windowText" lastClr="000000"/>
            </a:solidFill>
            <a:effectLst/>
            <a:latin typeface="Meiryo UI" panose="020B0604030504040204" pitchFamily="50" charset="-128"/>
            <a:ea typeface="Meiryo UI" panose="020B0604030504040204" pitchFamily="50" charset="-128"/>
            <a:cs typeface="+mn-cs"/>
          </a:endParaRPr>
        </a:p>
      </xdr:txBody>
    </xdr:sp>
    <xdr:clientData/>
  </xdr:twoCellAnchor>
  <xdr:twoCellAnchor>
    <xdr:from>
      <xdr:col>43</xdr:col>
      <xdr:colOff>0</xdr:colOff>
      <xdr:row>102</xdr:row>
      <xdr:rowOff>594360</xdr:rowOff>
    </xdr:from>
    <xdr:to>
      <xdr:col>63</xdr:col>
      <xdr:colOff>129540</xdr:colOff>
      <xdr:row>103</xdr:row>
      <xdr:rowOff>64931</xdr:rowOff>
    </xdr:to>
    <xdr:sp macro="" textlink="">
      <xdr:nvSpPr>
        <xdr:cNvPr id="13" name="テキスト ボックス 12">
          <a:extLst>
            <a:ext uri="{FF2B5EF4-FFF2-40B4-BE49-F238E27FC236}">
              <a16:creationId xmlns:a16="http://schemas.microsoft.com/office/drawing/2014/main" id="{776CEC28-F7A9-44DB-9B41-F4F204108910}"/>
            </a:ext>
          </a:extLst>
        </xdr:cNvPr>
        <xdr:cNvSpPr txBox="1"/>
      </xdr:nvSpPr>
      <xdr:spPr>
        <a:xfrm>
          <a:off x="6400800" y="28293060"/>
          <a:ext cx="3177540" cy="35449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書ききれない場合を含め、別紙で作成しても構いません。</a:t>
          </a:r>
        </a:p>
      </xdr:txBody>
    </xdr:sp>
    <xdr:clientData/>
  </xdr:twoCellAnchor>
  <xdr:twoCellAnchor>
    <xdr:from>
      <xdr:col>43</xdr:col>
      <xdr:colOff>0</xdr:colOff>
      <xdr:row>103</xdr:row>
      <xdr:rowOff>198120</xdr:rowOff>
    </xdr:from>
    <xdr:to>
      <xdr:col>66</xdr:col>
      <xdr:colOff>144780</xdr:colOff>
      <xdr:row>105</xdr:row>
      <xdr:rowOff>91440</xdr:rowOff>
    </xdr:to>
    <xdr:sp macro="" textlink="">
      <xdr:nvSpPr>
        <xdr:cNvPr id="14" name="テキスト ボックス 13">
          <a:extLst>
            <a:ext uri="{FF2B5EF4-FFF2-40B4-BE49-F238E27FC236}">
              <a16:creationId xmlns:a16="http://schemas.microsoft.com/office/drawing/2014/main" id="{EDF50D76-D714-4D5B-A93D-1800AF99899D}"/>
            </a:ext>
          </a:extLst>
        </xdr:cNvPr>
        <xdr:cNvSpPr txBox="1"/>
      </xdr:nvSpPr>
      <xdr:spPr>
        <a:xfrm>
          <a:off x="6400800" y="28780740"/>
          <a:ext cx="3649980" cy="35052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導入施設で生産する作物について、「作物名等」のセルに色付け</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148</xdr:row>
      <xdr:rowOff>22860</xdr:rowOff>
    </xdr:from>
    <xdr:to>
      <xdr:col>59</xdr:col>
      <xdr:colOff>39462</xdr:colOff>
      <xdr:row>151</xdr:row>
      <xdr:rowOff>186324</xdr:rowOff>
    </xdr:to>
    <xdr:sp macro="" textlink="">
      <xdr:nvSpPr>
        <xdr:cNvPr id="15" name="テキスト ボックス 14">
          <a:extLst>
            <a:ext uri="{FF2B5EF4-FFF2-40B4-BE49-F238E27FC236}">
              <a16:creationId xmlns:a16="http://schemas.microsoft.com/office/drawing/2014/main" id="{AD75D33D-E0CF-4038-85D9-54F14C4C4F68}"/>
            </a:ext>
          </a:extLst>
        </xdr:cNvPr>
        <xdr:cNvSpPr txBox="1"/>
      </xdr:nvSpPr>
      <xdr:spPr>
        <a:xfrm>
          <a:off x="6400800" y="40256460"/>
          <a:ext cx="2477862" cy="849264"/>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行が足りない場合追加してください。</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農業経営の経費には「減価償却費」及び「租税公課費」は含めないでください。</a:t>
          </a:r>
          <a:endParaRPr kumimoji="1" lang="en-US" altLang="ja-JP" sz="1050" b="0">
            <a:latin typeface="Meiryo UI" panose="020B0604030504040204" pitchFamily="50" charset="-128"/>
            <a:ea typeface="Meiryo UI" panose="020B0604030504040204" pitchFamily="50" charset="-128"/>
          </a:endParaRPr>
        </a:p>
      </xdr:txBody>
    </xdr:sp>
    <xdr:clientData/>
  </xdr:twoCellAnchor>
  <xdr:twoCellAnchor>
    <xdr:from>
      <xdr:col>73</xdr:col>
      <xdr:colOff>0</xdr:colOff>
      <xdr:row>62</xdr:row>
      <xdr:rowOff>335280</xdr:rowOff>
    </xdr:from>
    <xdr:to>
      <xdr:col>101</xdr:col>
      <xdr:colOff>76200</xdr:colOff>
      <xdr:row>68</xdr:row>
      <xdr:rowOff>91441</xdr:rowOff>
    </xdr:to>
    <xdr:sp macro="" textlink="">
      <xdr:nvSpPr>
        <xdr:cNvPr id="18" name="テキスト ボックス 17">
          <a:extLst>
            <a:ext uri="{FF2B5EF4-FFF2-40B4-BE49-F238E27FC236}">
              <a16:creationId xmlns:a16="http://schemas.microsoft.com/office/drawing/2014/main" id="{DE822C8B-4339-402D-90A7-2C3A8A729E06}"/>
            </a:ext>
          </a:extLst>
        </xdr:cNvPr>
        <xdr:cNvSpPr txBox="1"/>
      </xdr:nvSpPr>
      <xdr:spPr>
        <a:xfrm>
          <a:off x="10972800" y="17937480"/>
          <a:ext cx="4343400" cy="158496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latin typeface="Meiryo UI" panose="020B0604030504040204" pitchFamily="50" charset="-128"/>
              <a:ea typeface="Meiryo UI" panose="020B0604030504040204" pitchFamily="50" charset="-128"/>
            </a:rPr>
            <a:t>●農地の詳細</a:t>
          </a:r>
          <a:endParaRPr kumimoji="1" lang="en-US" altLang="ja-JP" sz="105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latin typeface="Meiryo UI" panose="020B0604030504040204" pitchFamily="50" charset="-128"/>
              <a:ea typeface="Meiryo UI" panose="020B0604030504040204" pitchFamily="50" charset="-128"/>
            </a:rPr>
            <a:t>農業振興地域内農用地に施設等を整備する場合は、その旨と</a:t>
          </a:r>
          <a:r>
            <a:rPr kumimoji="1" lang="ja-JP" altLang="en-US" sz="1050" b="0" u="sng">
              <a:latin typeface="Meiryo UI" panose="020B0604030504040204" pitchFamily="50" charset="-128"/>
              <a:ea typeface="Meiryo UI" panose="020B0604030504040204" pitchFamily="50" charset="-128"/>
            </a:rPr>
            <a:t>整備場所所在地を記載</a:t>
          </a:r>
          <a:r>
            <a:rPr kumimoji="1" lang="ja-JP" altLang="en-US" sz="1050" b="0">
              <a:latin typeface="Meiryo UI" panose="020B0604030504040204" pitchFamily="50" charset="-128"/>
              <a:ea typeface="Meiryo UI" panose="020B0604030504040204" pitchFamily="50" charset="-128"/>
            </a:rPr>
            <a:t>し、当該地が</a:t>
          </a:r>
          <a:r>
            <a:rPr lang="ja-JP" altLang="ja-JP" sz="1100" b="0">
              <a:solidFill>
                <a:schemeClr val="dk1"/>
              </a:solidFill>
              <a:effectLst/>
              <a:latin typeface="Meiryo UI" panose="020B0604030504040204" pitchFamily="50" charset="-128"/>
              <a:ea typeface="Meiryo UI" panose="020B0604030504040204" pitchFamily="50" charset="-128"/>
              <a:cs typeface="+mn-cs"/>
            </a:rPr>
            <a:t>農振農</a:t>
          </a:r>
          <a:r>
            <a:rPr lang="ja-JP" altLang="ja-JP" sz="1100">
              <a:solidFill>
                <a:schemeClr val="dk1"/>
              </a:solidFill>
              <a:effectLst/>
              <a:latin typeface="Meiryo UI" panose="020B0604030504040204" pitchFamily="50" charset="-128"/>
              <a:ea typeface="Meiryo UI" panose="020B0604030504040204" pitchFamily="50" charset="-128"/>
              <a:cs typeface="+mn-cs"/>
            </a:rPr>
            <a:t>用地であることが分かる書類（地図等）を</a:t>
          </a:r>
          <a:r>
            <a:rPr lang="ja-JP" altLang="en-US" sz="1100">
              <a:solidFill>
                <a:schemeClr val="dk1"/>
              </a:solidFill>
              <a:effectLst/>
              <a:latin typeface="Meiryo UI" panose="020B0604030504040204" pitchFamily="50" charset="-128"/>
              <a:ea typeface="Meiryo UI" panose="020B0604030504040204" pitchFamily="50" charset="-128"/>
              <a:cs typeface="+mn-cs"/>
            </a:rPr>
            <a:t>併せて</a:t>
          </a:r>
          <a:r>
            <a:rPr lang="ja-JP" altLang="ja-JP" sz="1100">
              <a:solidFill>
                <a:schemeClr val="dk1"/>
              </a:solidFill>
              <a:effectLst/>
              <a:latin typeface="Meiryo UI" panose="020B0604030504040204" pitchFamily="50" charset="-128"/>
              <a:ea typeface="Meiryo UI" panose="020B0604030504040204" pitchFamily="50" charset="-128"/>
              <a:cs typeface="+mn-cs"/>
            </a:rPr>
            <a:t>ご提出ください。</a:t>
          </a:r>
          <a:endParaRPr lang="ja-JP" altLang="ja-JP" sz="1050">
            <a:effectLst/>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整備する施設等の耐用年数期間内は、当該地が継続使用できることを必ず確認してください。</a:t>
          </a:r>
        </a:p>
      </xdr:txBody>
    </xdr:sp>
    <xdr:clientData/>
  </xdr:twoCellAnchor>
  <xdr:twoCellAnchor>
    <xdr:from>
      <xdr:col>43</xdr:col>
      <xdr:colOff>0</xdr:colOff>
      <xdr:row>171</xdr:row>
      <xdr:rowOff>0</xdr:rowOff>
    </xdr:from>
    <xdr:to>
      <xdr:col>69</xdr:col>
      <xdr:colOff>121920</xdr:colOff>
      <xdr:row>171</xdr:row>
      <xdr:rowOff>1203960</xdr:rowOff>
    </xdr:to>
    <xdr:sp macro="" textlink="">
      <xdr:nvSpPr>
        <xdr:cNvPr id="19" name="テキスト ボックス 18">
          <a:extLst>
            <a:ext uri="{FF2B5EF4-FFF2-40B4-BE49-F238E27FC236}">
              <a16:creationId xmlns:a16="http://schemas.microsoft.com/office/drawing/2014/main" id="{C18F086A-631A-4B3F-8881-5256E9A98479}"/>
            </a:ext>
          </a:extLst>
        </xdr:cNvPr>
        <xdr:cNvSpPr txBox="1"/>
      </xdr:nvSpPr>
      <xdr:spPr>
        <a:xfrm>
          <a:off x="6400800" y="46222920"/>
          <a:ext cx="4084320" cy="120396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要望段階では</a:t>
          </a:r>
          <a:endParaRPr kumimoji="1" lang="en-US" altLang="ja-JP" sz="1050" b="0">
            <a:latin typeface="Meiryo UI" panose="020B0604030504040204" pitchFamily="50" charset="-128"/>
            <a:ea typeface="Meiryo UI" panose="020B0604030504040204" pitchFamily="50" charset="-128"/>
          </a:endParaRPr>
        </a:p>
        <a:p>
          <a:r>
            <a:rPr kumimoji="1" lang="ja-JP" altLang="en-US" sz="1050" b="0" baseline="0">
              <a:latin typeface="Meiryo UI" panose="020B0604030504040204" pitchFamily="50" charset="-128"/>
              <a:ea typeface="Meiryo UI" panose="020B0604030504040204" pitchFamily="50" charset="-128"/>
            </a:rPr>
            <a:t>４　</a:t>
          </a:r>
          <a:r>
            <a:rPr kumimoji="1" lang="en-US" altLang="ja-JP" sz="1050" b="0" baseline="0">
              <a:latin typeface="Meiryo UI" panose="020B0604030504040204" pitchFamily="50" charset="-128"/>
              <a:ea typeface="Meiryo UI" panose="020B0604030504040204" pitchFamily="50" charset="-128"/>
            </a:rPr>
            <a:t> </a:t>
          </a:r>
          <a:r>
            <a:rPr kumimoji="1" lang="ja-JP" altLang="en-US" sz="1050" b="0" baseline="0">
              <a:latin typeface="Meiryo UI" panose="020B0604030504040204" pitchFamily="50" charset="-128"/>
              <a:ea typeface="Meiryo UI" panose="020B0604030504040204" pitchFamily="50" charset="-128"/>
            </a:rPr>
            <a:t>施設等整備位置図、農業機械定置図、基盤整備に関する書類</a:t>
          </a:r>
        </a:p>
        <a:p>
          <a:r>
            <a:rPr kumimoji="1" lang="ja-JP" altLang="en-US" sz="1050" b="0" baseline="0">
              <a:latin typeface="Meiryo UI" panose="020B0604030504040204" pitchFamily="50" charset="-128"/>
              <a:ea typeface="Meiryo UI" panose="020B0604030504040204" pitchFamily="50" charset="-128"/>
            </a:rPr>
            <a:t>５　事業費算定の根拠資料（見積書、図面等）</a:t>
          </a:r>
          <a:endParaRPr kumimoji="1" lang="en-US" altLang="ja-JP" sz="1050" b="0" baseline="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のみご提出ください。</a:t>
          </a:r>
        </a:p>
      </xdr:txBody>
    </xdr:sp>
    <xdr:clientData/>
  </xdr:twoCellAnchor>
  <xdr:twoCellAnchor>
    <xdr:from>
      <xdr:col>95</xdr:col>
      <xdr:colOff>0</xdr:colOff>
      <xdr:row>37</xdr:row>
      <xdr:rowOff>0</xdr:rowOff>
    </xdr:from>
    <xdr:to>
      <xdr:col>111</xdr:col>
      <xdr:colOff>95250</xdr:colOff>
      <xdr:row>56</xdr:row>
      <xdr:rowOff>220980</xdr:rowOff>
    </xdr:to>
    <xdr:sp macro="" textlink="">
      <xdr:nvSpPr>
        <xdr:cNvPr id="20" name="テキスト ボックス 19">
          <a:extLst>
            <a:ext uri="{FF2B5EF4-FFF2-40B4-BE49-F238E27FC236}">
              <a16:creationId xmlns:a16="http://schemas.microsoft.com/office/drawing/2014/main" id="{7AC6C7F5-23AB-4D62-AA24-7CC689AA13C2}"/>
            </a:ext>
          </a:extLst>
        </xdr:cNvPr>
        <xdr:cNvSpPr txBox="1"/>
      </xdr:nvSpPr>
      <xdr:spPr>
        <a:xfrm>
          <a:off x="14325600" y="10744200"/>
          <a:ext cx="2533650" cy="570738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1">
              <a:latin typeface="Meiryo UI" panose="020B0604030504040204" pitchFamily="50" charset="-128"/>
              <a:ea typeface="Meiryo UI" panose="020B0604030504040204" pitchFamily="50" charset="-128"/>
            </a:rPr>
            <a:t>生産基盤の高度化（畜産）　選択目標案</a:t>
          </a:r>
          <a:endParaRPr kumimoji="1" lang="en-US" altLang="ja-JP" sz="1000" b="1">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●固液分離機・除糞装置等の場合</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→副資材費（おがくず、チップ）の削減</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a:t>
          </a:r>
          <a:r>
            <a:rPr lang="ja-JP" altLang="ja-JP" sz="1050">
              <a:solidFill>
                <a:schemeClr val="dk1"/>
              </a:solidFill>
              <a:effectLst/>
              <a:latin typeface="Meiryo UI" panose="020B0604030504040204" pitchFamily="50" charset="-128"/>
              <a:ea typeface="Meiryo UI" panose="020B0604030504040204" pitchFamily="50" charset="-128"/>
              <a:cs typeface="+mn-cs"/>
            </a:rPr>
            <a:t>労働時間の削減</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a:p>
          <a:endParaRPr lang="en-US" altLang="ja-JP" sz="105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a:solidFill>
                <a:schemeClr val="dk1"/>
              </a:solidFill>
              <a:effectLst/>
              <a:latin typeface="Meiryo UI" panose="020B0604030504040204" pitchFamily="50" charset="-128"/>
              <a:ea typeface="Meiryo UI" panose="020B0604030504040204" pitchFamily="50" charset="-128"/>
              <a:cs typeface="+mn-cs"/>
            </a:rPr>
            <a:t>●</a:t>
          </a:r>
          <a:r>
            <a:rPr lang="ja-JP" altLang="ja-JP" sz="1050">
              <a:solidFill>
                <a:schemeClr val="dk1"/>
              </a:solidFill>
              <a:effectLst/>
              <a:latin typeface="Meiryo UI" panose="020B0604030504040204" pitchFamily="50" charset="-128"/>
              <a:ea typeface="Meiryo UI" panose="020B0604030504040204" pitchFamily="50" charset="-128"/>
              <a:cs typeface="+mn-cs"/>
            </a:rPr>
            <a:t>脱臭装置の場合</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a:solidFill>
                <a:schemeClr val="dk1"/>
              </a:solidFill>
              <a:effectLst/>
              <a:latin typeface="Meiryo UI" panose="020B0604030504040204" pitchFamily="50" charset="-128"/>
              <a:ea typeface="Meiryo UI" panose="020B0604030504040204" pitchFamily="50" charset="-128"/>
              <a:cs typeface="+mn-cs"/>
            </a:rPr>
            <a:t>　→臭気指数の低減</a:t>
          </a:r>
          <a:endParaRPr kumimoji="1" lang="en-US" altLang="ja-JP" sz="105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a:solidFill>
                <a:schemeClr val="dk1"/>
              </a:solidFill>
              <a:effectLst/>
              <a:latin typeface="Meiryo UI" panose="020B0604030504040204" pitchFamily="50" charset="-128"/>
              <a:ea typeface="Meiryo UI" panose="020B0604030504040204" pitchFamily="50" charset="-128"/>
              <a:cs typeface="+mn-cs"/>
            </a:rPr>
            <a:t>　→臭気による苦情の件数低減（年間）</a:t>
          </a:r>
          <a:endParaRPr kumimoji="1" lang="en-US" altLang="ja-JP" sz="105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05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a:solidFill>
                <a:schemeClr val="dk1"/>
              </a:solidFill>
              <a:effectLst/>
              <a:latin typeface="Meiryo UI" panose="020B0604030504040204" pitchFamily="50" charset="-128"/>
              <a:ea typeface="Meiryo UI" panose="020B0604030504040204" pitchFamily="50" charset="-128"/>
              <a:cs typeface="+mn-cs"/>
            </a:rPr>
            <a:t>●</a:t>
          </a:r>
          <a:r>
            <a:rPr lang="ja-JP" altLang="ja-JP" sz="1050">
              <a:solidFill>
                <a:schemeClr val="dk1"/>
              </a:solidFill>
              <a:effectLst/>
              <a:latin typeface="Meiryo UI" panose="020B0604030504040204" pitchFamily="50" charset="-128"/>
              <a:ea typeface="Meiryo UI" panose="020B0604030504040204" pitchFamily="50" charset="-128"/>
              <a:cs typeface="+mn-cs"/>
            </a:rPr>
            <a:t>浄化処理装置の場合</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a:solidFill>
                <a:schemeClr val="dk1"/>
              </a:solidFill>
              <a:effectLst/>
              <a:latin typeface="Meiryo UI" panose="020B0604030504040204" pitchFamily="50" charset="-128"/>
              <a:ea typeface="Meiryo UI" panose="020B0604030504040204" pitchFamily="50" charset="-128"/>
              <a:cs typeface="+mn-cs"/>
            </a:rPr>
            <a:t>　→</a:t>
          </a:r>
          <a:r>
            <a:rPr lang="ja-JP" altLang="ja-JP" sz="1050">
              <a:solidFill>
                <a:schemeClr val="dk1"/>
              </a:solidFill>
              <a:effectLst/>
              <a:latin typeface="Meiryo UI" panose="020B0604030504040204" pitchFamily="50" charset="-128"/>
              <a:ea typeface="Meiryo UI" panose="020B0604030504040204" pitchFamily="50" charset="-128"/>
              <a:cs typeface="+mn-cs"/>
            </a:rPr>
            <a:t>硝酸性窒素等の低減</a:t>
          </a:r>
          <a:endParaRPr kumimoji="1" lang="en-US" altLang="ja-JP" sz="105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a:solidFill>
                <a:schemeClr val="dk1"/>
              </a:solidFill>
              <a:effectLst/>
              <a:latin typeface="Meiryo UI" panose="020B0604030504040204" pitchFamily="50" charset="-128"/>
              <a:ea typeface="Meiryo UI" panose="020B0604030504040204" pitchFamily="50" charset="-128"/>
              <a:cs typeface="+mn-cs"/>
            </a:rPr>
            <a:t>　</a:t>
          </a:r>
          <a:r>
            <a:rPr kumimoji="1" lang="ja-JP" altLang="ja-JP" sz="1050">
              <a:solidFill>
                <a:schemeClr val="dk1"/>
              </a:solidFill>
              <a:effectLst/>
              <a:latin typeface="Meiryo UI" panose="020B0604030504040204" pitchFamily="50" charset="-128"/>
              <a:ea typeface="Meiryo UI" panose="020B0604030504040204" pitchFamily="50" charset="-128"/>
              <a:cs typeface="+mn-cs"/>
            </a:rPr>
            <a:t>→</a:t>
          </a:r>
          <a:r>
            <a:rPr lang="en-US" altLang="ja-JP" sz="1050">
              <a:solidFill>
                <a:schemeClr val="dk1"/>
              </a:solidFill>
              <a:effectLst/>
              <a:latin typeface="Meiryo UI" panose="020B0604030504040204" pitchFamily="50" charset="-128"/>
              <a:ea typeface="Meiryo UI" panose="020B0604030504040204" pitchFamily="50" charset="-128"/>
              <a:cs typeface="+mn-cs"/>
            </a:rPr>
            <a:t>BOD</a:t>
          </a:r>
          <a:r>
            <a:rPr lang="ja-JP" altLang="ja-JP" sz="1050">
              <a:solidFill>
                <a:schemeClr val="dk1"/>
              </a:solidFill>
              <a:effectLst/>
              <a:latin typeface="Meiryo UI" panose="020B0604030504040204" pitchFamily="50" charset="-128"/>
              <a:ea typeface="Meiryo UI" panose="020B0604030504040204" pitchFamily="50" charset="-128"/>
              <a:cs typeface="+mn-cs"/>
            </a:rPr>
            <a:t>値の低減</a:t>
          </a:r>
          <a:endParaRPr kumimoji="1" lang="en-US" altLang="ja-JP" sz="1050">
            <a:solidFill>
              <a:schemeClr val="dk1"/>
            </a:solidFill>
            <a:effectLst/>
            <a:latin typeface="Meiryo UI" panose="020B0604030504040204" pitchFamily="50" charset="-128"/>
            <a:ea typeface="Meiryo UI" panose="020B0604030504040204" pitchFamily="50" charset="-128"/>
            <a:cs typeface="+mn-cs"/>
          </a:endParaRPr>
        </a:p>
        <a:p>
          <a:endParaRPr kumimoji="1" lang="en-US" altLang="ja-JP" sz="105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a:solidFill>
                <a:schemeClr val="dk1"/>
              </a:solidFill>
              <a:effectLst/>
              <a:latin typeface="Meiryo UI" panose="020B0604030504040204" pitchFamily="50" charset="-128"/>
              <a:ea typeface="Meiryo UI" panose="020B0604030504040204" pitchFamily="50" charset="-128"/>
              <a:cs typeface="+mn-cs"/>
            </a:rPr>
            <a:t>●</a:t>
          </a:r>
          <a:r>
            <a:rPr lang="ja-JP" altLang="ja-JP" sz="1050">
              <a:solidFill>
                <a:schemeClr val="dk1"/>
              </a:solidFill>
              <a:effectLst/>
              <a:latin typeface="Meiryo UI" panose="020B0604030504040204" pitchFamily="50" charset="-128"/>
              <a:ea typeface="Meiryo UI" panose="020B0604030504040204" pitchFamily="50" charset="-128"/>
              <a:cs typeface="+mn-cs"/>
            </a:rPr>
            <a:t>暑熱対策設備の場合</a:t>
          </a:r>
          <a:endParaRPr kumimoji="1" lang="en-US" altLang="ja-JP" sz="1050">
            <a:solidFill>
              <a:schemeClr val="dk1"/>
            </a:solidFill>
            <a:effectLst/>
            <a:latin typeface="Meiryo UI" panose="020B0604030504040204" pitchFamily="50" charset="-128"/>
            <a:ea typeface="Meiryo UI" panose="020B0604030504040204" pitchFamily="50" charset="-128"/>
            <a:cs typeface="+mn-cs"/>
          </a:endParaRPr>
        </a:p>
        <a:p>
          <a:r>
            <a:rPr kumimoji="1" lang="ja-JP" altLang="en-US" sz="1050">
              <a:solidFill>
                <a:schemeClr val="dk1"/>
              </a:solidFill>
              <a:effectLst/>
              <a:latin typeface="Meiryo UI" panose="020B0604030504040204" pitchFamily="50" charset="-128"/>
              <a:ea typeface="Meiryo UI" panose="020B0604030504040204" pitchFamily="50" charset="-128"/>
              <a:cs typeface="+mn-cs"/>
            </a:rPr>
            <a:t>　</a:t>
          </a:r>
          <a:r>
            <a:rPr kumimoji="1" lang="ja-JP" altLang="ja-JP" sz="1050">
              <a:solidFill>
                <a:schemeClr val="dk1"/>
              </a:solidFill>
              <a:effectLst/>
              <a:latin typeface="Meiryo UI" panose="020B0604030504040204" pitchFamily="50" charset="-128"/>
              <a:ea typeface="Meiryo UI" panose="020B0604030504040204" pitchFamily="50" charset="-128"/>
              <a:cs typeface="+mn-cs"/>
            </a:rPr>
            <a:t>→</a:t>
          </a:r>
          <a:r>
            <a:rPr lang="en-US" altLang="ja-JP" sz="1050">
              <a:solidFill>
                <a:schemeClr val="dk1"/>
              </a:solidFill>
              <a:effectLst/>
              <a:latin typeface="Meiryo UI" panose="020B0604030504040204" pitchFamily="50" charset="-128"/>
              <a:ea typeface="Meiryo UI" panose="020B0604030504040204" pitchFamily="50" charset="-128"/>
              <a:cs typeface="+mn-cs"/>
            </a:rPr>
            <a:t>THI</a:t>
          </a:r>
          <a:r>
            <a:rPr lang="ja-JP" altLang="ja-JP" sz="1050">
              <a:solidFill>
                <a:schemeClr val="dk1"/>
              </a:solidFill>
              <a:effectLst/>
              <a:latin typeface="Meiryo UI" panose="020B0604030504040204" pitchFamily="50" charset="-128"/>
              <a:ea typeface="Meiryo UI" panose="020B0604030504040204" pitchFamily="50" charset="-128"/>
              <a:cs typeface="+mn-cs"/>
            </a:rPr>
            <a:t>値の安定化</a:t>
          </a:r>
          <a:endParaRPr lang="ja-JP" altLang="ja-JP" sz="1050">
            <a:effectLst/>
            <a:latin typeface="Meiryo UI" panose="020B0604030504040204" pitchFamily="50" charset="-128"/>
            <a:ea typeface="Meiryo UI" panose="020B0604030504040204" pitchFamily="50" charset="-128"/>
          </a:endParaRPr>
        </a:p>
        <a:p>
          <a:r>
            <a:rPr kumimoji="1" lang="ja-JP" altLang="ja-JP" sz="1050">
              <a:solidFill>
                <a:schemeClr val="dk1"/>
              </a:solidFill>
              <a:effectLst/>
              <a:latin typeface="Meiryo UI" panose="020B0604030504040204" pitchFamily="50" charset="-128"/>
              <a:ea typeface="Meiryo UI" panose="020B0604030504040204" pitchFamily="50" charset="-128"/>
              <a:cs typeface="+mn-cs"/>
            </a:rPr>
            <a:t>　→</a:t>
          </a:r>
          <a:r>
            <a:rPr lang="ja-JP" altLang="ja-JP" sz="1050">
              <a:solidFill>
                <a:schemeClr val="dk1"/>
              </a:solidFill>
              <a:effectLst/>
              <a:latin typeface="Meiryo UI" panose="020B0604030504040204" pitchFamily="50" charset="-128"/>
              <a:ea typeface="Meiryo UI" panose="020B0604030504040204" pitchFamily="50" charset="-128"/>
              <a:cs typeface="+mn-cs"/>
            </a:rPr>
            <a:t>年間平均乳量の増加</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a:p>
          <a:endParaRPr lang="en-US" altLang="ja-JP" sz="1050">
            <a:solidFill>
              <a:schemeClr val="dk1"/>
            </a:solidFill>
            <a:effectLst/>
            <a:latin typeface="Meiryo UI" panose="020B0604030504040204" pitchFamily="50" charset="-128"/>
            <a:ea typeface="Meiryo UI" panose="020B0604030504040204" pitchFamily="50" charset="-128"/>
            <a:cs typeface="+mn-cs"/>
          </a:endParaRPr>
        </a:p>
        <a:p>
          <a:r>
            <a:rPr kumimoji="1" lang="ja-JP" altLang="ja-JP" sz="1050">
              <a:solidFill>
                <a:schemeClr val="dk1"/>
              </a:solidFill>
              <a:effectLst/>
              <a:latin typeface="Meiryo UI" panose="020B0604030504040204" pitchFamily="50" charset="-128"/>
              <a:ea typeface="Meiryo UI" panose="020B0604030504040204" pitchFamily="50" charset="-128"/>
              <a:cs typeface="+mn-cs"/>
            </a:rPr>
            <a:t>●</a:t>
          </a:r>
          <a:r>
            <a:rPr lang="ja-JP" altLang="ja-JP" sz="1050">
              <a:solidFill>
                <a:schemeClr val="dk1"/>
              </a:solidFill>
              <a:effectLst/>
              <a:latin typeface="Meiryo UI" panose="020B0604030504040204" pitchFamily="50" charset="-128"/>
              <a:ea typeface="Meiryo UI" panose="020B0604030504040204" pitchFamily="50" charset="-128"/>
              <a:cs typeface="+mn-cs"/>
            </a:rPr>
            <a:t>堆肥攪拌装置の場合</a:t>
          </a:r>
          <a:endParaRPr kumimoji="1" lang="en-US" altLang="ja-JP" sz="1050">
            <a:solidFill>
              <a:schemeClr val="dk1"/>
            </a:solidFill>
            <a:effectLst/>
            <a:latin typeface="Meiryo UI" panose="020B0604030504040204" pitchFamily="50" charset="-128"/>
            <a:ea typeface="Meiryo UI" panose="020B0604030504040204" pitchFamily="50" charset="-128"/>
            <a:cs typeface="+mn-cs"/>
          </a:endParaRPr>
        </a:p>
        <a:p>
          <a:r>
            <a:rPr kumimoji="1" lang="ja-JP" altLang="ja-JP" sz="1050">
              <a:solidFill>
                <a:schemeClr val="dk1"/>
              </a:solidFill>
              <a:effectLst/>
              <a:latin typeface="Meiryo UI" panose="020B0604030504040204" pitchFamily="50" charset="-128"/>
              <a:ea typeface="Meiryo UI" panose="020B0604030504040204" pitchFamily="50" charset="-128"/>
              <a:cs typeface="+mn-cs"/>
            </a:rPr>
            <a:t>　→</a:t>
          </a:r>
          <a:r>
            <a:rPr lang="ja-JP" altLang="ja-JP" sz="1050">
              <a:solidFill>
                <a:schemeClr val="dk1"/>
              </a:solidFill>
              <a:effectLst/>
              <a:latin typeface="Meiryo UI" panose="020B0604030504040204" pitchFamily="50" charset="-128"/>
              <a:ea typeface="Meiryo UI" panose="020B0604030504040204" pitchFamily="50" charset="-128"/>
              <a:cs typeface="+mn-cs"/>
            </a:rPr>
            <a:t>堆肥生産量の向上</a:t>
          </a:r>
          <a:endParaRPr kumimoji="1" lang="en-US" altLang="ja-JP" sz="1050">
            <a:solidFill>
              <a:schemeClr val="dk1"/>
            </a:solidFill>
            <a:effectLst/>
            <a:latin typeface="Meiryo UI" panose="020B0604030504040204" pitchFamily="50" charset="-128"/>
            <a:ea typeface="Meiryo UI" panose="020B0604030504040204" pitchFamily="50" charset="-128"/>
            <a:cs typeface="+mn-cs"/>
          </a:endParaRPr>
        </a:p>
        <a:p>
          <a:r>
            <a:rPr kumimoji="1" lang="ja-JP" altLang="ja-JP" sz="1050">
              <a:solidFill>
                <a:schemeClr val="dk1"/>
              </a:solidFill>
              <a:effectLst/>
              <a:latin typeface="Meiryo UI" panose="020B0604030504040204" pitchFamily="50" charset="-128"/>
              <a:ea typeface="Meiryo UI" panose="020B0604030504040204" pitchFamily="50" charset="-128"/>
              <a:cs typeface="+mn-cs"/>
            </a:rPr>
            <a:t>　→</a:t>
          </a:r>
          <a:r>
            <a:rPr lang="ja-JP" altLang="ja-JP" sz="1050">
              <a:solidFill>
                <a:schemeClr val="dk1"/>
              </a:solidFill>
              <a:effectLst/>
              <a:latin typeface="Meiryo UI" panose="020B0604030504040204" pitchFamily="50" charset="-128"/>
              <a:ea typeface="Meiryo UI" panose="020B0604030504040204" pitchFamily="50" charset="-128"/>
              <a:cs typeface="+mn-cs"/>
            </a:rPr>
            <a:t>堆肥販売件数の増加</a:t>
          </a:r>
        </a:p>
        <a:p>
          <a:r>
            <a:rPr lang="en-US" altLang="ja-JP" sz="1050">
              <a:solidFill>
                <a:schemeClr val="dk1"/>
              </a:solidFill>
              <a:effectLst/>
              <a:latin typeface="Meiryo UI" panose="020B0604030504040204" pitchFamily="50" charset="-128"/>
              <a:ea typeface="Meiryo UI" panose="020B0604030504040204" pitchFamily="50" charset="-128"/>
              <a:cs typeface="+mn-cs"/>
            </a:rPr>
            <a:t> </a:t>
          </a:r>
          <a:r>
            <a:rPr lang="ja-JP" altLang="en-US" sz="1050">
              <a:solidFill>
                <a:schemeClr val="dk1"/>
              </a:solidFill>
              <a:effectLst/>
              <a:latin typeface="Meiryo UI" panose="020B0604030504040204" pitchFamily="50" charset="-128"/>
              <a:ea typeface="Meiryo UI" panose="020B0604030504040204" pitchFamily="50" charset="-128"/>
              <a:cs typeface="+mn-cs"/>
            </a:rPr>
            <a:t>　　</a:t>
          </a:r>
          <a:r>
            <a:rPr lang="ja-JP" altLang="ja-JP" sz="1050">
              <a:solidFill>
                <a:schemeClr val="dk1"/>
              </a:solidFill>
              <a:effectLst/>
              <a:latin typeface="Meiryo UI" panose="020B0604030504040204" pitchFamily="50" charset="-128"/>
              <a:ea typeface="Meiryo UI" panose="020B0604030504040204" pitchFamily="50" charset="-128"/>
              <a:cs typeface="+mn-cs"/>
            </a:rPr>
            <a:t>労働時間の削減</a:t>
          </a:r>
          <a:endParaRPr lang="en-US" altLang="ja-JP" sz="1050">
            <a:solidFill>
              <a:schemeClr val="dk1"/>
            </a:solidFill>
            <a:effectLst/>
            <a:latin typeface="Meiryo UI" panose="020B0604030504040204" pitchFamily="50" charset="-128"/>
            <a:ea typeface="Meiryo UI" panose="020B0604030504040204" pitchFamily="50" charset="-128"/>
            <a:cs typeface="+mn-cs"/>
          </a:endParaRPr>
        </a:p>
        <a:p>
          <a:endParaRPr lang="ja-JP" altLang="ja-JP" sz="1050">
            <a:solidFill>
              <a:schemeClr val="dk1"/>
            </a:solidFill>
            <a:effectLst/>
            <a:latin typeface="Meiryo UI" panose="020B0604030504040204" pitchFamily="50" charset="-128"/>
            <a:ea typeface="Meiryo UI" panose="020B0604030504040204" pitchFamily="50" charset="-128"/>
            <a:cs typeface="+mn-cs"/>
          </a:endParaRPr>
        </a:p>
        <a:p>
          <a:r>
            <a:rPr lang="ja-JP" altLang="ja-JP" sz="1050">
              <a:solidFill>
                <a:schemeClr val="dk1"/>
              </a:solidFill>
              <a:effectLst/>
              <a:latin typeface="Meiryo UI" panose="020B0604030504040204" pitchFamily="50" charset="-128"/>
              <a:ea typeface="Meiryo UI" panose="020B0604030504040204" pitchFamily="50" charset="-128"/>
              <a:cs typeface="+mn-cs"/>
            </a:rPr>
            <a:t>等々</a:t>
          </a:r>
          <a:r>
            <a:rPr lang="ja-JP" altLang="en-US" sz="1050">
              <a:solidFill>
                <a:schemeClr val="dk1"/>
              </a:solidFill>
              <a:effectLst/>
              <a:latin typeface="Meiryo UI" panose="020B0604030504040204" pitchFamily="50" charset="-128"/>
              <a:ea typeface="Meiryo UI" panose="020B0604030504040204" pitchFamily="50" charset="-128"/>
              <a:cs typeface="+mn-cs"/>
            </a:rPr>
            <a:t>、施設・設備を導入することで得られる効果を目標としてください。</a:t>
          </a:r>
          <a:endParaRPr kumimoji="1" lang="ja-JP" altLang="en-US" sz="1050">
            <a:solidFill>
              <a:schemeClr val="dk1"/>
            </a:solidFill>
            <a:effectLst/>
            <a:latin typeface="Meiryo UI" panose="020B0604030504040204" pitchFamily="50" charset="-128"/>
            <a:ea typeface="Meiryo UI" panose="020B0604030504040204" pitchFamily="50" charset="-128"/>
            <a:cs typeface="+mn-cs"/>
          </a:endParaRPr>
        </a:p>
        <a:p>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106</xdr:row>
      <xdr:rowOff>0</xdr:rowOff>
    </xdr:from>
    <xdr:to>
      <xdr:col>70</xdr:col>
      <xdr:colOff>0</xdr:colOff>
      <xdr:row>111</xdr:row>
      <xdr:rowOff>51436</xdr:rowOff>
    </xdr:to>
    <xdr:sp macro="" textlink="">
      <xdr:nvSpPr>
        <xdr:cNvPr id="21" name="テキスト ボックス 20">
          <a:extLst>
            <a:ext uri="{FF2B5EF4-FFF2-40B4-BE49-F238E27FC236}">
              <a16:creationId xmlns:a16="http://schemas.microsoft.com/office/drawing/2014/main" id="{83542A2F-9071-4CDA-BB3E-A90359242D4C}"/>
            </a:ext>
          </a:extLst>
        </xdr:cNvPr>
        <xdr:cNvSpPr txBox="1"/>
      </xdr:nvSpPr>
      <xdr:spPr>
        <a:xfrm>
          <a:off x="6400800" y="29268420"/>
          <a:ext cx="4114800" cy="1194436"/>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a:solidFill>
                <a:schemeClr val="dk1"/>
              </a:solidFill>
              <a:effectLst/>
              <a:latin typeface="Meiryo UI" panose="020B0604030504040204" pitchFamily="50" charset="-128"/>
              <a:ea typeface="Meiryo UI" panose="020B0604030504040204" pitchFamily="50" charset="-128"/>
              <a:cs typeface="+mn-cs"/>
            </a:rPr>
            <a:t>※</a:t>
          </a:r>
          <a:r>
            <a:rPr kumimoji="1" lang="ja-JP" altLang="ja-JP" sz="1050" b="0">
              <a:solidFill>
                <a:schemeClr val="dk1"/>
              </a:solidFill>
              <a:effectLst/>
              <a:latin typeface="Meiryo UI" panose="020B0604030504040204" pitchFamily="50" charset="-128"/>
              <a:ea typeface="Meiryo UI" panose="020B0604030504040204" pitchFamily="50" charset="-128"/>
              <a:cs typeface="+mn-cs"/>
            </a:rPr>
            <a:t>飼養頭</a:t>
          </a:r>
          <a:r>
            <a:rPr kumimoji="1" lang="ja-JP" altLang="en-US" sz="1050" b="0">
              <a:solidFill>
                <a:schemeClr val="dk1"/>
              </a:solidFill>
              <a:effectLst/>
              <a:latin typeface="Meiryo UI" panose="020B0604030504040204" pitchFamily="50" charset="-128"/>
              <a:ea typeface="Meiryo UI" panose="020B0604030504040204" pitchFamily="50" charset="-128"/>
              <a:cs typeface="+mn-cs"/>
            </a:rPr>
            <a:t>羽</a:t>
          </a:r>
          <a:r>
            <a:rPr kumimoji="1" lang="ja-JP" altLang="ja-JP" sz="1050" b="0">
              <a:solidFill>
                <a:schemeClr val="dk1"/>
              </a:solidFill>
              <a:effectLst/>
              <a:latin typeface="Meiryo UI" panose="020B0604030504040204" pitchFamily="50" charset="-128"/>
              <a:ea typeface="Meiryo UI" panose="020B0604030504040204" pitchFamily="50" charset="-128"/>
              <a:cs typeface="+mn-cs"/>
            </a:rPr>
            <a:t>数・作付面積は分けて記載</a:t>
          </a:r>
          <a:endParaRPr lang="ja-JP" altLang="ja-JP" sz="1050">
            <a:effectLst/>
            <a:latin typeface="Meiryo UI" panose="020B0604030504040204" pitchFamily="50" charset="-128"/>
            <a:ea typeface="Meiryo UI" panose="020B0604030504040204" pitchFamily="50" charset="-128"/>
          </a:endParaRPr>
        </a:p>
        <a:p>
          <a:r>
            <a:rPr kumimoji="1" lang="en-US" altLang="ja-JP" sz="1050" b="1">
              <a:latin typeface="Meiryo UI" panose="020B0604030504040204" pitchFamily="50" charset="-128"/>
              <a:ea typeface="Meiryo UI" panose="020B0604030504040204" pitchFamily="50" charset="-128"/>
            </a:rPr>
            <a:t>※</a:t>
          </a:r>
          <a:r>
            <a:rPr kumimoji="1" lang="ja-JP" altLang="en-US" sz="1050" b="1">
              <a:latin typeface="Meiryo UI" panose="020B0604030504040204" pitchFamily="50" charset="-128"/>
              <a:ea typeface="Meiryo UI" panose="020B0604030504040204" pitchFamily="50" charset="-128"/>
            </a:rPr>
            <a:t>生産量について：販売頭数と生乳生産量・堆肥生産量は分けて記載</a:t>
          </a:r>
        </a:p>
        <a:p>
          <a:r>
            <a:rPr kumimoji="1" lang="ja-JP" altLang="en-US" sz="1050" b="0">
              <a:latin typeface="Meiryo UI" panose="020B0604030504040204" pitchFamily="50" charset="-128"/>
              <a:ea typeface="Meiryo UI" panose="020B0604030504040204" pitchFamily="50" charset="-128"/>
            </a:rPr>
            <a:t>販売しない自給飼料や自家消費の野菜等は、生産量の合計の計算に入れないでください。</a:t>
          </a:r>
        </a:p>
      </xdr:txBody>
    </xdr:sp>
    <xdr:clientData/>
  </xdr:twoCellAnchor>
  <xdr:twoCellAnchor>
    <xdr:from>
      <xdr:col>43</xdr:col>
      <xdr:colOff>0</xdr:colOff>
      <xdr:row>137</xdr:row>
      <xdr:rowOff>0</xdr:rowOff>
    </xdr:from>
    <xdr:to>
      <xdr:col>70</xdr:col>
      <xdr:colOff>0</xdr:colOff>
      <xdr:row>140</xdr:row>
      <xdr:rowOff>76200</xdr:rowOff>
    </xdr:to>
    <xdr:sp macro="" textlink="">
      <xdr:nvSpPr>
        <xdr:cNvPr id="22" name="テキスト ボックス 21">
          <a:extLst>
            <a:ext uri="{FF2B5EF4-FFF2-40B4-BE49-F238E27FC236}">
              <a16:creationId xmlns:a16="http://schemas.microsoft.com/office/drawing/2014/main" id="{3DDA7D59-7FB6-4DB8-B409-0F28C240F4E5}"/>
            </a:ext>
          </a:extLst>
        </xdr:cNvPr>
        <xdr:cNvSpPr txBox="1"/>
      </xdr:nvSpPr>
      <xdr:spPr>
        <a:xfrm>
          <a:off x="6400800" y="37719000"/>
          <a:ext cx="4114800" cy="76200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solidFill>
                <a:schemeClr val="dk1"/>
              </a:solidFill>
              <a:effectLst/>
              <a:latin typeface="Meiryo UI" panose="020B0604030504040204" pitchFamily="50" charset="-128"/>
              <a:ea typeface="Meiryo UI" panose="020B0604030504040204" pitchFamily="50" charset="-128"/>
              <a:cs typeface="+mn-cs"/>
            </a:rPr>
            <a:t>生産物（生乳、鶏卵等）と堆肥等販売先の種類が異なる場合は販売品目ごとにご記載ください。</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162</xdr:row>
      <xdr:rowOff>0</xdr:rowOff>
    </xdr:from>
    <xdr:to>
      <xdr:col>67</xdr:col>
      <xdr:colOff>15240</xdr:colOff>
      <xdr:row>164</xdr:row>
      <xdr:rowOff>86992</xdr:rowOff>
    </xdr:to>
    <xdr:sp macro="" textlink="">
      <xdr:nvSpPr>
        <xdr:cNvPr id="23" name="テキスト ボックス 22">
          <a:extLst>
            <a:ext uri="{FF2B5EF4-FFF2-40B4-BE49-F238E27FC236}">
              <a16:creationId xmlns:a16="http://schemas.microsoft.com/office/drawing/2014/main" id="{F8CB5879-8AEB-4B2F-8321-7C49DE7EC5A1}"/>
            </a:ext>
          </a:extLst>
        </xdr:cNvPr>
        <xdr:cNvSpPr txBox="1"/>
      </xdr:nvSpPr>
      <xdr:spPr>
        <a:xfrm>
          <a:off x="6400800" y="43434000"/>
          <a:ext cx="3672840" cy="788032"/>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施設やその付帯設備は具体的に記載する。</a:t>
          </a:r>
          <a:endParaRPr kumimoji="1" lang="en-US" altLang="ja-JP" sz="1050" b="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・搾乳機器（パイプライン・ミルカーユニット〇台・洗浄機器一式）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43</xdr:col>
      <xdr:colOff>0</xdr:colOff>
      <xdr:row>7</xdr:row>
      <xdr:rowOff>1</xdr:rowOff>
    </xdr:from>
    <xdr:to>
      <xdr:col>61</xdr:col>
      <xdr:colOff>123825</xdr:colOff>
      <xdr:row>11</xdr:row>
      <xdr:rowOff>91441</xdr:rowOff>
    </xdr:to>
    <xdr:sp macro="" textlink="">
      <xdr:nvSpPr>
        <xdr:cNvPr id="2" name="テキスト ボックス 1">
          <a:extLst>
            <a:ext uri="{FF2B5EF4-FFF2-40B4-BE49-F238E27FC236}">
              <a16:creationId xmlns:a16="http://schemas.microsoft.com/office/drawing/2014/main" id="{256B0A24-8A5F-43FD-8E99-45779B047E7A}"/>
            </a:ext>
          </a:extLst>
        </xdr:cNvPr>
        <xdr:cNvSpPr txBox="1"/>
      </xdr:nvSpPr>
      <xdr:spPr>
        <a:xfrm>
          <a:off x="6438900" y="1996441"/>
          <a:ext cx="2867025" cy="177546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solidFill>
                <a:sysClr val="windowText" lastClr="000000"/>
              </a:solidFill>
              <a:latin typeface="Meiryo UI" panose="020B0604030504040204" pitchFamily="50" charset="-128"/>
              <a:ea typeface="Meiryo UI" panose="020B0604030504040204" pitchFamily="50" charset="-128"/>
            </a:rPr>
            <a:t>事業目的は、事業実施要領「別表</a:t>
          </a:r>
          <a:r>
            <a:rPr kumimoji="1" lang="en-US" altLang="ja-JP" sz="1050">
              <a:solidFill>
                <a:sysClr val="windowText" lastClr="000000"/>
              </a:solidFill>
              <a:latin typeface="Meiryo UI" panose="020B0604030504040204" pitchFamily="50" charset="-128"/>
              <a:ea typeface="Meiryo UI" panose="020B0604030504040204" pitchFamily="50" charset="-128"/>
            </a:rPr>
            <a:t>1</a:t>
          </a:r>
          <a:r>
            <a:rPr kumimoji="1" lang="ja-JP" altLang="en-US" sz="1050">
              <a:solidFill>
                <a:sysClr val="windowText" lastClr="000000"/>
              </a:solidFill>
              <a:latin typeface="Meiryo UI" panose="020B0604030504040204" pitchFamily="50" charset="-128"/>
              <a:ea typeface="Meiryo UI" panose="020B0604030504040204" pitchFamily="50" charset="-128"/>
            </a:rPr>
            <a:t>」の</a:t>
          </a:r>
        </a:p>
        <a:p>
          <a:r>
            <a:rPr kumimoji="1" lang="en-US" altLang="ja-JP" sz="1050" b="1">
              <a:solidFill>
                <a:sysClr val="windowText" lastClr="000000"/>
              </a:solidFill>
              <a:latin typeface="Meiryo UI" panose="020B0604030504040204" pitchFamily="50" charset="-128"/>
              <a:ea typeface="Meiryo UI" panose="020B0604030504040204" pitchFamily="50" charset="-128"/>
            </a:rPr>
            <a:t>8</a:t>
          </a:r>
          <a:r>
            <a:rPr kumimoji="1" lang="ja-JP" altLang="en-US" sz="1050" b="1">
              <a:solidFill>
                <a:sysClr val="windowText" lastClr="000000"/>
              </a:solidFill>
              <a:latin typeface="Meiryo UI" panose="020B0604030504040204" pitchFamily="50" charset="-128"/>
              <a:ea typeface="Meiryo UI" panose="020B0604030504040204" pitchFamily="50" charset="-128"/>
            </a:rPr>
            <a:t>地域農業の活性化</a:t>
          </a:r>
        </a:p>
        <a:p>
          <a:r>
            <a:rPr kumimoji="1" lang="ja-JP" altLang="en-US" sz="1050">
              <a:solidFill>
                <a:sysClr val="windowText" lastClr="000000"/>
              </a:solidFill>
              <a:latin typeface="Meiryo UI" panose="020B0604030504040204" pitchFamily="50" charset="-128"/>
              <a:ea typeface="Meiryo UI" panose="020B0604030504040204" pitchFamily="50" charset="-128"/>
            </a:rPr>
            <a:t>　　もしくは、</a:t>
          </a:r>
        </a:p>
        <a:p>
          <a:r>
            <a:rPr kumimoji="1" lang="en-US" altLang="ja-JP" sz="1050" b="1">
              <a:solidFill>
                <a:sysClr val="windowText" lastClr="000000"/>
              </a:solidFill>
              <a:latin typeface="Meiryo UI" panose="020B0604030504040204" pitchFamily="50" charset="-128"/>
              <a:ea typeface="Meiryo UI" panose="020B0604030504040204" pitchFamily="50" charset="-128"/>
            </a:rPr>
            <a:t>10</a:t>
          </a:r>
          <a:r>
            <a:rPr kumimoji="1" lang="ja-JP" altLang="en-US" sz="1050" b="1">
              <a:solidFill>
                <a:sysClr val="windowText" lastClr="000000"/>
              </a:solidFill>
              <a:latin typeface="Meiryo UI" panose="020B0604030504040204" pitchFamily="50" charset="-128"/>
              <a:ea typeface="Meiryo UI" panose="020B0604030504040204" pitchFamily="50" charset="-128"/>
            </a:rPr>
            <a:t>国庫事業（都市農業振興特別対策事業）</a:t>
          </a:r>
        </a:p>
        <a:p>
          <a:endParaRPr kumimoji="1" lang="ja-JP" altLang="en-US"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a:solidFill>
                <a:sysClr val="windowText" lastClr="000000"/>
              </a:solidFill>
              <a:latin typeface="Meiryo UI" panose="020B0604030504040204" pitchFamily="50" charset="-128"/>
              <a:ea typeface="Meiryo UI" panose="020B0604030504040204" pitchFamily="50" charset="-128"/>
            </a:rPr>
            <a:t>のいずれか該当する項目を選択</a:t>
          </a:r>
        </a:p>
      </xdr:txBody>
    </xdr:sp>
    <xdr:clientData/>
  </xdr:twoCellAnchor>
  <xdr:twoCellAnchor>
    <xdr:from>
      <xdr:col>43</xdr:col>
      <xdr:colOff>0</xdr:colOff>
      <xdr:row>14</xdr:row>
      <xdr:rowOff>0</xdr:rowOff>
    </xdr:from>
    <xdr:to>
      <xdr:col>57</xdr:col>
      <xdr:colOff>68579</xdr:colOff>
      <xdr:row>24</xdr:row>
      <xdr:rowOff>45720</xdr:rowOff>
    </xdr:to>
    <xdr:sp macro="" textlink="">
      <xdr:nvSpPr>
        <xdr:cNvPr id="3" name="テキスト ボックス 2">
          <a:extLst>
            <a:ext uri="{FF2B5EF4-FFF2-40B4-BE49-F238E27FC236}">
              <a16:creationId xmlns:a16="http://schemas.microsoft.com/office/drawing/2014/main" id="{847BB20C-3FBA-4A67-A903-44987FA1E115}"/>
            </a:ext>
            <a:ext uri="{147F2762-F138-4A5C-976F-8EAC2B608ADB}">
              <a16:predDERef xmlns:a16="http://schemas.microsoft.com/office/drawing/2014/main" pred="{00000000-0008-0000-0000-000050000000}"/>
            </a:ext>
          </a:extLst>
        </xdr:cNvPr>
        <xdr:cNvSpPr txBox="1"/>
      </xdr:nvSpPr>
      <xdr:spPr>
        <a:xfrm>
          <a:off x="6438900" y="4792980"/>
          <a:ext cx="2202179" cy="233172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u="sng">
              <a:latin typeface="Meiryo UI" panose="020B0604030504040204" pitchFamily="50" charset="-128"/>
              <a:ea typeface="Meiryo UI" panose="020B0604030504040204" pitchFamily="50" charset="-128"/>
            </a:rPr>
            <a:t>施設等の左欄にて事業メニューを選択してください。</a:t>
          </a:r>
          <a:endParaRPr kumimoji="1" lang="en-US" altLang="ja-JP" sz="1050" u="sng">
            <a:latin typeface="Meiryo UI" panose="020B0604030504040204" pitchFamily="50" charset="-128"/>
            <a:ea typeface="Meiryo UI" panose="020B0604030504040204" pitchFamily="50" charset="-128"/>
          </a:endParaRPr>
        </a:p>
        <a:p>
          <a:endParaRPr kumimoji="1" lang="en-US" altLang="ja-JP" sz="1050" u="sng">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事業メニューは実施要領「別表</a:t>
          </a:r>
          <a:r>
            <a:rPr kumimoji="1" lang="en-US" altLang="ja-JP" sz="1050" b="0">
              <a:latin typeface="Meiryo UI" panose="020B0604030504040204" pitchFamily="50" charset="-128"/>
              <a:ea typeface="Meiryo UI" panose="020B0604030504040204" pitchFamily="50" charset="-128"/>
            </a:rPr>
            <a:t>1</a:t>
          </a:r>
          <a:r>
            <a:rPr kumimoji="1" lang="ja-JP" altLang="en-US" sz="1050" b="0">
              <a:latin typeface="Meiryo UI" panose="020B0604030504040204" pitchFamily="50" charset="-128"/>
              <a:ea typeface="Meiryo UI" panose="020B0604030504040204" pitchFamily="50" charset="-128"/>
            </a:rPr>
            <a:t>」</a:t>
          </a:r>
          <a:r>
            <a:rPr kumimoji="1" lang="ja-JP" altLang="en-US" sz="1050">
              <a:latin typeface="Meiryo UI" panose="020B0604030504040204" pitchFamily="50" charset="-128"/>
              <a:ea typeface="Meiryo UI" panose="020B0604030504040204" pitchFamily="50" charset="-128"/>
            </a:rPr>
            <a:t>の</a:t>
          </a:r>
          <a:endParaRPr kumimoji="1" lang="en-US" altLang="ja-JP" sz="1050" b="1">
            <a:solidFill>
              <a:schemeClr val="tx1"/>
            </a:solidFill>
            <a:latin typeface="Meiryo UI" panose="020B0604030504040204" pitchFamily="50" charset="-128"/>
            <a:ea typeface="Meiryo UI" panose="020B0604030504040204" pitchFamily="50" charset="-128"/>
          </a:endParaRPr>
        </a:p>
        <a:p>
          <a:r>
            <a:rPr kumimoji="1" lang="en-US" altLang="ja-JP" sz="1050" b="1">
              <a:solidFill>
                <a:schemeClr val="tx1"/>
              </a:solidFill>
              <a:latin typeface="Meiryo UI" panose="020B0604030504040204" pitchFamily="50" charset="-128"/>
              <a:ea typeface="Meiryo UI" panose="020B0604030504040204" pitchFamily="50" charset="-128"/>
            </a:rPr>
            <a:t>8</a:t>
          </a:r>
          <a:r>
            <a:rPr kumimoji="1" lang="ja-JP" altLang="en-US" sz="1050" b="1">
              <a:solidFill>
                <a:schemeClr val="tx1"/>
              </a:solidFill>
              <a:latin typeface="Meiryo UI" panose="020B0604030504040204" pitchFamily="50" charset="-128"/>
              <a:ea typeface="Meiryo UI" panose="020B0604030504040204" pitchFamily="50" charset="-128"/>
            </a:rPr>
            <a:t>地域農業の活性化</a:t>
          </a:r>
        </a:p>
        <a:p>
          <a:r>
            <a:rPr kumimoji="1" lang="ja-JP" altLang="en-US" sz="1050">
              <a:latin typeface="Meiryo UI" panose="020B0604030504040204" pitchFamily="50" charset="-128"/>
              <a:ea typeface="Meiryo UI" panose="020B0604030504040204" pitchFamily="50" charset="-128"/>
            </a:rPr>
            <a:t>　　もしくは、</a:t>
          </a:r>
        </a:p>
        <a:p>
          <a:r>
            <a:rPr kumimoji="1" lang="en-US" altLang="ja-JP" sz="1050" b="1">
              <a:latin typeface="Meiryo UI" panose="020B0604030504040204" pitchFamily="50" charset="-128"/>
              <a:ea typeface="Meiryo UI" panose="020B0604030504040204" pitchFamily="50" charset="-128"/>
            </a:rPr>
            <a:t>10</a:t>
          </a:r>
          <a:r>
            <a:rPr kumimoji="1" lang="ja-JP" altLang="en-US" sz="1050" b="1">
              <a:latin typeface="Meiryo UI" panose="020B0604030504040204" pitchFamily="50" charset="-128"/>
              <a:ea typeface="Meiryo UI" panose="020B0604030504040204" pitchFamily="50" charset="-128"/>
            </a:rPr>
            <a:t>国庫事業</a:t>
          </a:r>
          <a:endParaRPr kumimoji="1" lang="en-US" altLang="ja-JP" sz="1050" b="1">
            <a:latin typeface="Meiryo UI" panose="020B0604030504040204" pitchFamily="50" charset="-128"/>
            <a:ea typeface="Meiryo UI" panose="020B0604030504040204" pitchFamily="50" charset="-128"/>
          </a:endParaRPr>
        </a:p>
        <a:p>
          <a:endParaRPr kumimoji="1" lang="en-US" altLang="ja-JP" sz="1050" b="0">
            <a:solidFill>
              <a:srgbClr val="FF0000"/>
            </a:solidFill>
            <a:latin typeface="Meiryo UI" panose="020B0604030504040204" pitchFamily="50" charset="-128"/>
            <a:ea typeface="Meiryo UI" panose="020B0604030504040204" pitchFamily="50" charset="-128"/>
          </a:endParaRPr>
        </a:p>
        <a:p>
          <a:r>
            <a:rPr kumimoji="1" lang="en-US" altLang="ja-JP" sz="1050" b="0">
              <a:solidFill>
                <a:srgbClr val="FF0000"/>
              </a:solidFill>
              <a:latin typeface="Meiryo UI" panose="020B0604030504040204" pitchFamily="50" charset="-128"/>
              <a:ea typeface="Meiryo UI" panose="020B0604030504040204" pitchFamily="50" charset="-128"/>
            </a:rPr>
            <a:t>※</a:t>
          </a:r>
          <a:r>
            <a:rPr kumimoji="1" lang="ja-JP" altLang="en-US" sz="1050" b="0">
              <a:solidFill>
                <a:srgbClr val="FF0000"/>
              </a:solidFill>
              <a:latin typeface="Meiryo UI" panose="020B0604030504040204" pitchFamily="50" charset="-128"/>
              <a:ea typeface="Meiryo UI" panose="020B0604030504040204" pitchFamily="50" charset="-128"/>
            </a:rPr>
            <a:t>がついているメニューは費用対効果の算定が必要です。</a:t>
          </a:r>
        </a:p>
      </xdr:txBody>
    </xdr:sp>
    <xdr:clientData/>
  </xdr:twoCellAnchor>
  <xdr:twoCellAnchor>
    <xdr:from>
      <xdr:col>59</xdr:col>
      <xdr:colOff>0</xdr:colOff>
      <xdr:row>12</xdr:row>
      <xdr:rowOff>7620</xdr:rowOff>
    </xdr:from>
    <xdr:to>
      <xdr:col>93</xdr:col>
      <xdr:colOff>152399</xdr:colOff>
      <xdr:row>41</xdr:row>
      <xdr:rowOff>66404</xdr:rowOff>
    </xdr:to>
    <xdr:sp macro="" textlink="">
      <xdr:nvSpPr>
        <xdr:cNvPr id="4" name="テキスト ボックス 3">
          <a:extLst>
            <a:ext uri="{FF2B5EF4-FFF2-40B4-BE49-F238E27FC236}">
              <a16:creationId xmlns:a16="http://schemas.microsoft.com/office/drawing/2014/main" id="{25957671-1AFD-4F2A-99BF-9D2E4419D1BE}"/>
            </a:ext>
          </a:extLst>
        </xdr:cNvPr>
        <xdr:cNvSpPr txBox="1"/>
      </xdr:nvSpPr>
      <xdr:spPr>
        <a:xfrm>
          <a:off x="8877300" y="3992880"/>
          <a:ext cx="5333999" cy="8181704"/>
        </a:xfrm>
        <a:prstGeom prst="rect">
          <a:avLst/>
        </a:prstGeom>
        <a:solidFill>
          <a:schemeClr val="accent6">
            <a:lumMod val="20000"/>
            <a:lumOff val="80000"/>
          </a:schemeClr>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latin typeface="Meiryo UI" panose="020B0604030504040204" pitchFamily="50" charset="-128"/>
              <a:ea typeface="Meiryo UI" panose="020B0604030504040204" pitchFamily="50" charset="-128"/>
            </a:rPr>
            <a:t>●通常</a:t>
          </a:r>
          <a:endParaRPr kumimoji="1" lang="en-US" altLang="ja-JP" sz="1000" b="1">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実施要領「別表</a:t>
          </a:r>
          <a:r>
            <a:rPr kumimoji="1" lang="en-US" altLang="ja-JP" sz="1000">
              <a:solidFill>
                <a:schemeClr val="tx1"/>
              </a:solidFill>
              <a:latin typeface="Meiryo UI" panose="020B0604030504040204" pitchFamily="50" charset="-128"/>
              <a:ea typeface="Meiryo UI" panose="020B0604030504040204" pitchFamily="50" charset="-128"/>
            </a:rPr>
            <a:t>2</a:t>
          </a:r>
          <a:r>
            <a:rPr kumimoji="1" lang="ja-JP" altLang="en-US" sz="1000">
              <a:solidFill>
                <a:schemeClr val="tx1"/>
              </a:solidFill>
              <a:latin typeface="Meiryo UI" panose="020B0604030504040204" pitchFamily="50" charset="-128"/>
              <a:ea typeface="Meiryo UI" panose="020B0604030504040204" pitchFamily="50" charset="-128"/>
            </a:rPr>
            <a:t>」の加算メニューが適用されない取組は、「通常」枠となります。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例）認証を取得していない農家がパイプハウスと暖房機のみ整備する場合</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a:t>
          </a:r>
          <a:r>
            <a:rPr kumimoji="1" lang="ja-JP" altLang="en-US" sz="1000" b="1">
              <a:latin typeface="Meiryo UI" panose="020B0604030504040204" pitchFamily="50" charset="-128"/>
              <a:ea typeface="Meiryo UI" panose="020B0604030504040204" pitchFamily="50" charset="-128"/>
            </a:rPr>
            <a:t>スマート農業の</a:t>
          </a:r>
          <a:r>
            <a:rPr kumimoji="1" lang="ja-JP" altLang="en-US" sz="1000" b="1">
              <a:solidFill>
                <a:schemeClr val="tx1"/>
              </a:solidFill>
              <a:latin typeface="Meiryo UI" panose="020B0604030504040204" pitchFamily="50" charset="-128"/>
              <a:ea typeface="Meiryo UI" panose="020B0604030504040204" pitchFamily="50" charset="-128"/>
            </a:rPr>
            <a:t>導入</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記載例のように、</a:t>
          </a:r>
          <a:r>
            <a:rPr lang="ja-JP" altLang="ja-JP" sz="1000" u="sng">
              <a:solidFill>
                <a:schemeClr val="dk1"/>
              </a:solidFill>
              <a:effectLst/>
              <a:latin typeface="Meiryo UI" panose="020B0604030504040204" pitchFamily="50" charset="-128"/>
              <a:ea typeface="Meiryo UI" panose="020B0604030504040204" pitchFamily="50" charset="-128"/>
              <a:cs typeface="+mn-cs"/>
            </a:rPr>
            <a:t>農産物の</a:t>
          </a:r>
          <a:r>
            <a:rPr lang="ja-JP" altLang="en-US" sz="1000" u="sng">
              <a:solidFill>
                <a:schemeClr val="dk1"/>
              </a:solidFill>
              <a:effectLst/>
              <a:latin typeface="Meiryo UI" panose="020B0604030504040204" pitchFamily="50" charset="-128"/>
              <a:ea typeface="Meiryo UI" panose="020B0604030504040204" pitchFamily="50" charset="-128"/>
              <a:cs typeface="+mn-cs"/>
            </a:rPr>
            <a:t>生産性向上・</a:t>
          </a:r>
          <a:r>
            <a:rPr lang="ja-JP" altLang="ja-JP" sz="1000" u="sng">
              <a:solidFill>
                <a:schemeClr val="dk1"/>
              </a:solidFill>
              <a:effectLst/>
              <a:latin typeface="Meiryo UI" panose="020B0604030504040204" pitchFamily="50" charset="-128"/>
              <a:ea typeface="Meiryo UI" panose="020B0604030504040204" pitchFamily="50" charset="-128"/>
              <a:cs typeface="+mn-cs"/>
            </a:rPr>
            <a:t>高品質化</a:t>
          </a:r>
          <a:r>
            <a:rPr lang="ja-JP" altLang="en-US" sz="1000" u="sng">
              <a:solidFill>
                <a:schemeClr val="dk1"/>
              </a:solidFill>
              <a:effectLst/>
              <a:latin typeface="Meiryo UI" panose="020B0604030504040204" pitchFamily="50" charset="-128"/>
              <a:ea typeface="Meiryo UI" panose="020B0604030504040204" pitchFamily="50" charset="-128"/>
              <a:cs typeface="+mn-cs"/>
            </a:rPr>
            <a:t>や</a:t>
          </a:r>
          <a:r>
            <a:rPr lang="ja-JP" altLang="ja-JP" sz="1000" u="sng">
              <a:solidFill>
                <a:schemeClr val="dk1"/>
              </a:solidFill>
              <a:effectLst/>
              <a:latin typeface="Meiryo UI" panose="020B0604030504040204" pitchFamily="50" charset="-128"/>
              <a:ea typeface="Meiryo UI" panose="020B0604030504040204" pitchFamily="50" charset="-128"/>
              <a:cs typeface="+mn-cs"/>
            </a:rPr>
            <a:t>農作業の省力化</a:t>
          </a:r>
          <a:r>
            <a:rPr lang="ja-JP" altLang="en-US" sz="1000" u="sng">
              <a:solidFill>
                <a:schemeClr val="dk1"/>
              </a:solidFill>
              <a:effectLst/>
              <a:latin typeface="Meiryo UI" panose="020B0604030504040204" pitchFamily="50" charset="-128"/>
              <a:ea typeface="Meiryo UI" panose="020B0604030504040204" pitchFamily="50" charset="-128"/>
              <a:cs typeface="+mn-cs"/>
            </a:rPr>
            <a:t>の</a:t>
          </a:r>
          <a:r>
            <a:rPr lang="ja-JP" altLang="ja-JP" sz="1000" u="sng">
              <a:solidFill>
                <a:schemeClr val="dk1"/>
              </a:solidFill>
              <a:effectLst/>
              <a:latin typeface="Meiryo UI" panose="020B0604030504040204" pitchFamily="50" charset="-128"/>
              <a:ea typeface="Meiryo UI" panose="020B0604030504040204" pitchFamily="50" charset="-128"/>
              <a:cs typeface="+mn-cs"/>
            </a:rPr>
            <a:t>実現を目標とする取組（</a:t>
          </a:r>
          <a:r>
            <a:rPr kumimoji="1" lang="ja-JP" altLang="ja-JP" sz="1000" u="sng">
              <a:solidFill>
                <a:schemeClr val="dk1"/>
              </a:solidFill>
              <a:effectLst/>
              <a:latin typeface="Meiryo UI" panose="020B0604030504040204" pitchFamily="50" charset="-128"/>
              <a:ea typeface="Meiryo UI" panose="020B0604030504040204" pitchFamily="50" charset="-128"/>
              <a:cs typeface="+mn-cs"/>
            </a:rPr>
            <a:t>高度環境制御栽培施設や高度技術導入施設等で都が別途指定する生産施設）</a:t>
          </a:r>
          <a:r>
            <a:rPr kumimoji="1" lang="ja-JP" altLang="en-US" sz="1000">
              <a:latin typeface="Meiryo UI" panose="020B0604030504040204" pitchFamily="50" charset="-128"/>
              <a:ea typeface="Meiryo UI" panose="020B0604030504040204" pitchFamily="50" charset="-128"/>
            </a:rPr>
            <a:t>を導入する場合は、</a:t>
          </a:r>
          <a:r>
            <a:rPr kumimoji="1" lang="ja-JP" altLang="en-US" sz="1000" b="1">
              <a:solidFill>
                <a:srgbClr val="FF0000"/>
              </a:solidFill>
              <a:latin typeface="Meiryo UI" panose="020B0604030504040204" pitchFamily="50" charset="-128"/>
              <a:ea typeface="Meiryo UI" panose="020B0604030504040204" pitchFamily="50" charset="-128"/>
            </a:rPr>
            <a:t>施設・設備を一体としてスマート農業の導入の枠</a:t>
          </a:r>
          <a:r>
            <a:rPr kumimoji="1" lang="ja-JP" altLang="en-US" sz="1000">
              <a:latin typeface="Meiryo UI" panose="020B0604030504040204" pitchFamily="50" charset="-128"/>
              <a:ea typeface="Meiryo UI" panose="020B0604030504040204" pitchFamily="50" charset="-128"/>
            </a:rPr>
            <a:t>とします。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個別案件で何がスマート農業の推進枠に当てはまるか不明な場合は都担当者にお問合わせください。</a:t>
          </a:r>
          <a:endParaRPr kumimoji="1" lang="en-US" altLang="ja-JP" sz="1000">
            <a:latin typeface="Meiryo UI" panose="020B0604030504040204" pitchFamily="50" charset="-128"/>
            <a:ea typeface="Meiryo UI" panose="020B0604030504040204" pitchFamily="50" charset="-128"/>
          </a:endParaRPr>
        </a:p>
        <a:p>
          <a:endParaRPr kumimoji="1" lang="en-US" altLang="ja-JP" sz="1000">
            <a:latin typeface="Meiryo UI" panose="020B0604030504040204" pitchFamily="50" charset="-128"/>
            <a:ea typeface="Meiryo UI" panose="020B0604030504040204" pitchFamily="50" charset="-128"/>
          </a:endParaRPr>
        </a:p>
        <a:p>
          <a:r>
            <a:rPr kumimoji="1" lang="ja-JP" altLang="en-US" sz="1000" b="1">
              <a:latin typeface="Meiryo UI" panose="020B0604030504040204" pitchFamily="50" charset="-128"/>
              <a:ea typeface="Meiryo UI" panose="020B0604030504040204" pitchFamily="50" charset="-128"/>
            </a:rPr>
            <a:t>●農業振興地域内農用地の利活用</a:t>
          </a:r>
          <a:endParaRPr kumimoji="1" lang="en-US" altLang="ja-JP" sz="100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u="sng">
              <a:solidFill>
                <a:sysClr val="windowText" lastClr="000000"/>
              </a:solidFill>
              <a:latin typeface="Meiryo UI" panose="020B0604030504040204" pitchFamily="50" charset="-128"/>
              <a:ea typeface="Meiryo UI" panose="020B0604030504040204" pitchFamily="50" charset="-128"/>
            </a:rPr>
            <a:t>施設等整備場所が「農振農用地」</a:t>
          </a:r>
          <a:r>
            <a:rPr kumimoji="1" lang="ja-JP" altLang="en-US" sz="1000">
              <a:latin typeface="Meiryo UI" panose="020B0604030504040204" pitchFamily="50" charset="-128"/>
              <a:ea typeface="Meiryo UI" panose="020B0604030504040204" pitchFamily="50" charset="-128"/>
            </a:rPr>
            <a:t>の場合は、</a:t>
          </a:r>
          <a:r>
            <a:rPr kumimoji="1" lang="ja-JP" altLang="ja-JP" sz="1000" b="1">
              <a:solidFill>
                <a:srgbClr val="FF0000"/>
              </a:solidFill>
              <a:effectLst/>
              <a:latin typeface="Meiryo UI" panose="020B0604030504040204" pitchFamily="50" charset="-128"/>
              <a:ea typeface="Meiryo UI" panose="020B0604030504040204" pitchFamily="50" charset="-128"/>
              <a:cs typeface="+mn-cs"/>
            </a:rPr>
            <a:t>農業振興地域内農用地の利活用</a:t>
          </a:r>
          <a:r>
            <a:rPr kumimoji="1" lang="ja-JP" altLang="en-US" sz="1000" b="1">
              <a:solidFill>
                <a:srgbClr val="FF0000"/>
              </a:solidFill>
              <a:effectLst/>
              <a:latin typeface="Meiryo UI" panose="020B0604030504040204" pitchFamily="50" charset="-128"/>
              <a:ea typeface="Meiryo UI" panose="020B0604030504040204" pitchFamily="50" charset="-128"/>
              <a:cs typeface="+mn-cs"/>
            </a:rPr>
            <a:t>の枠</a:t>
          </a:r>
          <a:r>
            <a:rPr kumimoji="1" lang="ja-JP" altLang="en-US" sz="1000" b="0">
              <a:solidFill>
                <a:sysClr val="windowText" lastClr="000000"/>
              </a:solidFill>
              <a:effectLst/>
              <a:latin typeface="Meiryo UI" panose="020B0604030504040204" pitchFamily="50" charset="-128"/>
              <a:ea typeface="Meiryo UI" panose="020B0604030504040204" pitchFamily="50" charset="-128"/>
              <a:cs typeface="+mn-cs"/>
            </a:rPr>
            <a:t>になります。</a:t>
          </a:r>
          <a:endParaRPr kumimoji="1" lang="en-US" altLang="ja-JP" sz="1000" b="0">
            <a:solidFill>
              <a:sysClr val="windowText" lastClr="000000"/>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a:solidFill>
                <a:sysClr val="windowText" lastClr="000000"/>
              </a:solidFill>
              <a:effectLst/>
              <a:latin typeface="Meiryo UI" panose="020B0604030504040204" pitchFamily="50" charset="-128"/>
              <a:ea typeface="Meiryo UI" panose="020B0604030504040204" pitchFamily="50" charset="-128"/>
            </a:rPr>
            <a:t>当該地が農振農用地であることが分かる書類（地図等）を合わせてご提出ください。</a:t>
          </a:r>
          <a:endParaRPr lang="en-US" altLang="ja-JP" sz="1000">
            <a:solidFill>
              <a:sysClr val="windowText" lastClr="000000"/>
            </a:solidFill>
            <a:effectLst/>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u="sng">
              <a:solidFill>
                <a:sysClr val="windowText" lastClr="000000"/>
              </a:solidFill>
              <a:effectLst/>
              <a:latin typeface="Meiryo UI" panose="020B0604030504040204" pitchFamily="50" charset="-128"/>
              <a:ea typeface="Meiryo UI" panose="020B0604030504040204" pitchFamily="50" charset="-128"/>
            </a:rPr>
            <a:t>農振農用地でスマート農業の取組を行う場合</a:t>
          </a:r>
          <a:r>
            <a:rPr lang="ja-JP" altLang="en-US" sz="1000">
              <a:solidFill>
                <a:sysClr val="windowText" lastClr="000000"/>
              </a:solidFill>
              <a:effectLst/>
              <a:latin typeface="Meiryo UI" panose="020B0604030504040204" pitchFamily="50" charset="-128"/>
              <a:ea typeface="Meiryo UI" panose="020B0604030504040204" pitchFamily="50" charset="-128"/>
            </a:rPr>
            <a:t>は、</a:t>
          </a:r>
          <a:r>
            <a:rPr kumimoji="1" lang="ja-JP" altLang="ja-JP" sz="1000" b="1">
              <a:solidFill>
                <a:sysClr val="windowText" lastClr="000000"/>
              </a:solidFill>
              <a:effectLst/>
              <a:latin typeface="Meiryo UI" panose="020B0604030504040204" pitchFamily="50" charset="-128"/>
              <a:ea typeface="Meiryo UI" panose="020B0604030504040204" pitchFamily="50" charset="-128"/>
              <a:cs typeface="+mn-cs"/>
            </a:rPr>
            <a:t>農</a:t>
          </a:r>
          <a:r>
            <a:rPr kumimoji="1" lang="ja-JP" altLang="ja-JP" sz="1000" b="1">
              <a:solidFill>
                <a:schemeClr val="dk1"/>
              </a:solidFill>
              <a:effectLst/>
              <a:latin typeface="Meiryo UI" panose="020B0604030504040204" pitchFamily="50" charset="-128"/>
              <a:ea typeface="Meiryo UI" panose="020B0604030504040204" pitchFamily="50" charset="-128"/>
              <a:cs typeface="+mn-cs"/>
            </a:rPr>
            <a:t>業振興地域内農用地の利活用の枠</a:t>
          </a:r>
          <a:r>
            <a:rPr kumimoji="1" lang="ja-JP" altLang="en-US" sz="1000" b="0">
              <a:solidFill>
                <a:schemeClr val="dk1"/>
              </a:solidFill>
              <a:effectLst/>
              <a:latin typeface="Meiryo UI" panose="020B0604030504040204" pitchFamily="50" charset="-128"/>
              <a:ea typeface="Meiryo UI" panose="020B0604030504040204" pitchFamily="50" charset="-128"/>
              <a:cs typeface="+mn-cs"/>
            </a:rPr>
            <a:t>に記載してください。</a:t>
          </a:r>
          <a:endParaRPr kumimoji="1" lang="en-US" altLang="ja-JP" sz="1000" b="0">
            <a:solidFill>
              <a:schemeClr val="dk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a:solidFill>
                <a:sysClr val="windowText" lastClr="000000"/>
              </a:solidFill>
              <a:effectLst/>
              <a:latin typeface="Meiryo UI" panose="020B0604030504040204" pitchFamily="50" charset="-128"/>
              <a:ea typeface="Meiryo UI" panose="020B0604030504040204" pitchFamily="50" charset="-128"/>
            </a:rPr>
            <a:t>なお同一事業実施主体が、</a:t>
          </a:r>
          <a:r>
            <a:rPr lang="ja-JP" altLang="en-US" sz="1000" b="0" u="sng">
              <a:solidFill>
                <a:sysClr val="windowText" lastClr="000000"/>
              </a:solidFill>
              <a:effectLst/>
              <a:latin typeface="Meiryo UI" panose="020B0604030504040204" pitchFamily="50" charset="-128"/>
              <a:ea typeface="Meiryo UI" panose="020B0604030504040204" pitchFamily="50" charset="-128"/>
            </a:rPr>
            <a:t>農振農用地と農振農用地以外に同時に施設等を整備する場合</a:t>
          </a:r>
          <a:r>
            <a:rPr lang="ja-JP" altLang="en-US" sz="1000" b="0">
              <a:solidFill>
                <a:sysClr val="windowText" lastClr="000000"/>
              </a:solidFill>
              <a:effectLst/>
              <a:latin typeface="Meiryo UI" panose="020B0604030504040204" pitchFamily="50" charset="-128"/>
              <a:ea typeface="Meiryo UI" panose="020B0604030504040204" pitchFamily="50" charset="-128"/>
            </a:rPr>
            <a:t>は、</a:t>
          </a:r>
          <a:r>
            <a:rPr lang="ja-JP" altLang="en-US" sz="1000" b="1">
              <a:solidFill>
                <a:srgbClr val="FF0000"/>
              </a:solidFill>
              <a:effectLst/>
              <a:latin typeface="Meiryo UI" panose="020B0604030504040204" pitchFamily="50" charset="-128"/>
              <a:ea typeface="Meiryo UI" panose="020B0604030504040204" pitchFamily="50" charset="-128"/>
            </a:rPr>
            <a:t>「通常」と「</a:t>
          </a:r>
          <a:r>
            <a:rPr kumimoji="1" lang="ja-JP" altLang="ja-JP" sz="1000" b="1">
              <a:solidFill>
                <a:srgbClr val="FF0000"/>
              </a:solidFill>
              <a:effectLst/>
              <a:latin typeface="Meiryo UI" panose="020B0604030504040204" pitchFamily="50" charset="-128"/>
              <a:ea typeface="Meiryo UI" panose="020B0604030504040204" pitchFamily="50" charset="-128"/>
              <a:cs typeface="+mn-cs"/>
            </a:rPr>
            <a:t>農業振興地域内農用地の利活用</a:t>
          </a:r>
          <a:r>
            <a:rPr kumimoji="1" lang="ja-JP" altLang="en-US" sz="1000" b="1">
              <a:solidFill>
                <a:srgbClr val="FF0000"/>
              </a:solidFill>
              <a:effectLst/>
              <a:latin typeface="Meiryo UI" panose="020B0604030504040204" pitchFamily="50" charset="-128"/>
              <a:ea typeface="Meiryo UI" panose="020B0604030504040204" pitchFamily="50" charset="-128"/>
              <a:cs typeface="+mn-cs"/>
            </a:rPr>
            <a:t>」に分けて記載</a:t>
          </a:r>
          <a:r>
            <a:rPr kumimoji="1" lang="ja-JP" altLang="en-US" sz="1000" b="0">
              <a:solidFill>
                <a:sysClr val="windowText" lastClr="000000"/>
              </a:solidFill>
              <a:effectLst/>
              <a:latin typeface="Meiryo UI" panose="020B0604030504040204" pitchFamily="50" charset="-128"/>
              <a:ea typeface="Meiryo UI" panose="020B0604030504040204" pitchFamily="50" charset="-128"/>
              <a:cs typeface="+mn-cs"/>
            </a:rPr>
            <a:t>してください。</a:t>
          </a:r>
          <a:endParaRPr lang="ja-JP" altLang="ja-JP" sz="1000" b="0">
            <a:solidFill>
              <a:sysClr val="windowText" lastClr="000000"/>
            </a:solidFill>
            <a:effectLst/>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a:t>
          </a:r>
          <a:r>
            <a:rPr kumimoji="1" lang="ja-JP" altLang="en-US" sz="1000" b="1">
              <a:solidFill>
                <a:schemeClr val="tx1"/>
              </a:solidFill>
              <a:latin typeface="Meiryo UI" panose="020B0604030504040204" pitchFamily="50" charset="-128"/>
              <a:ea typeface="Meiryo UI" panose="020B0604030504040204" pitchFamily="50" charset="-128"/>
            </a:rPr>
            <a:t>再生可能エネルギーの利用促進</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太陽光発電設備及び蓄電池並びに電動機械機器等を一体的に整備する場合は、</a:t>
          </a:r>
          <a:r>
            <a:rPr kumimoji="1" lang="ja-JP" altLang="en-US" sz="1000" b="1">
              <a:solidFill>
                <a:srgbClr val="FF0000"/>
              </a:solidFill>
              <a:latin typeface="Meiryo UI" panose="020B0604030504040204" pitchFamily="50" charset="-128"/>
              <a:ea typeface="Meiryo UI" panose="020B0604030504040204" pitchFamily="50" charset="-128"/>
            </a:rPr>
            <a:t>再生可能エネルギーの利用促進の枠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なお、電動機械機器等に内蔵された蓄電池も上記の蓄電池に該当するものとするが、その効力は、同時に導入する場合の蓄電池を内蔵していない電動機械機器等まで加算対象として及ぶものではありません。</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例）太陽光パネル・蓄電池内蔵の管理機・保冷庫を導入する場合</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　　　→太陽光パネル・蓄電池内蔵の管理機：</a:t>
          </a:r>
          <a:r>
            <a:rPr kumimoji="1" lang="en-US" altLang="ja-JP" sz="1000">
              <a:solidFill>
                <a:schemeClr val="tx1"/>
              </a:solidFill>
              <a:latin typeface="Meiryo UI" panose="020B0604030504040204" pitchFamily="50" charset="-128"/>
              <a:ea typeface="Meiryo UI" panose="020B0604030504040204" pitchFamily="50" charset="-128"/>
            </a:rPr>
            <a:t>3/4</a:t>
          </a:r>
          <a:r>
            <a:rPr kumimoji="1" lang="ja-JP" altLang="en-US" sz="1000">
              <a:solidFill>
                <a:schemeClr val="tx1"/>
              </a:solidFill>
              <a:latin typeface="Meiryo UI" panose="020B0604030504040204" pitchFamily="50" charset="-128"/>
              <a:ea typeface="Meiryo UI" panose="020B0604030504040204" pitchFamily="50" charset="-128"/>
            </a:rPr>
            <a:t>、保冷庫：</a:t>
          </a:r>
          <a:r>
            <a:rPr kumimoji="1" lang="en-US" altLang="ja-JP" sz="1000">
              <a:solidFill>
                <a:schemeClr val="tx1"/>
              </a:solidFill>
              <a:latin typeface="Meiryo UI" panose="020B0604030504040204" pitchFamily="50" charset="-128"/>
              <a:ea typeface="Meiryo UI" panose="020B0604030504040204" pitchFamily="50" charset="-128"/>
            </a:rPr>
            <a:t>1/2</a:t>
          </a: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●生産工程の持続的改善及びエコ農産物等の生産拡大</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東京都エコ農産物認証を受けた生産者、有機</a:t>
          </a:r>
          <a:r>
            <a:rPr kumimoji="1" lang="en-US" altLang="ja-JP" sz="1000">
              <a:solidFill>
                <a:schemeClr val="tx1"/>
              </a:solidFill>
              <a:latin typeface="Meiryo UI" panose="020B0604030504040204" pitchFamily="50" charset="-128"/>
              <a:ea typeface="Meiryo UI" panose="020B0604030504040204" pitchFamily="50" charset="-128"/>
            </a:rPr>
            <a:t>JAS</a:t>
          </a:r>
          <a:r>
            <a:rPr kumimoji="1" lang="ja-JP" altLang="en-US" sz="1000">
              <a:solidFill>
                <a:schemeClr val="tx1"/>
              </a:solidFill>
              <a:latin typeface="Meiryo UI" panose="020B0604030504040204" pitchFamily="50" charset="-128"/>
              <a:ea typeface="Meiryo UI" panose="020B0604030504040204" pitchFamily="50" charset="-128"/>
            </a:rPr>
            <a:t>認証事業者又は</a:t>
          </a:r>
          <a:r>
            <a:rPr kumimoji="1" lang="en-US" altLang="ja-JP" sz="1000">
              <a:solidFill>
                <a:schemeClr val="tx1"/>
              </a:solidFill>
              <a:latin typeface="Meiryo UI" panose="020B0604030504040204" pitchFamily="50" charset="-128"/>
              <a:ea typeface="Meiryo UI" panose="020B0604030504040204" pitchFamily="50" charset="-128"/>
            </a:rPr>
            <a:t>GAP</a:t>
          </a:r>
          <a:r>
            <a:rPr kumimoji="1" lang="ja-JP" altLang="en-US" sz="1000">
              <a:solidFill>
                <a:schemeClr val="tx1"/>
              </a:solidFill>
              <a:latin typeface="Meiryo UI" panose="020B0604030504040204" pitchFamily="50" charset="-128"/>
              <a:ea typeface="Meiryo UI" panose="020B0604030504040204" pitchFamily="50" charset="-128"/>
            </a:rPr>
            <a:t>認証の取得者が事業実施主体の場合は、</a:t>
          </a:r>
          <a:r>
            <a:rPr kumimoji="1" lang="ja-JP" altLang="en-US" sz="1000" b="1">
              <a:solidFill>
                <a:srgbClr val="FF0000"/>
              </a:solidFill>
              <a:latin typeface="Meiryo UI" panose="020B0604030504040204" pitchFamily="50" charset="-128"/>
              <a:ea typeface="Meiryo UI" panose="020B0604030504040204" pitchFamily="50" charset="-128"/>
            </a:rPr>
            <a:t>生産工程の持続的改善及びエコ農産物等の生産拡大の枠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●労働環境の快適化促進</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エアコン、保健用空調、エアコン等が整備された休憩スペース、男女別トイレ、シャワー室を整備する場合、キャビネット付き（エアコン）トラクタを導入する場合は</a:t>
          </a:r>
          <a:r>
            <a:rPr kumimoji="1" lang="ja-JP" altLang="en-US" sz="1000" b="1">
              <a:solidFill>
                <a:srgbClr val="FF0000"/>
              </a:solidFill>
              <a:latin typeface="Meiryo UI" panose="020B0604030504040204" pitchFamily="50" charset="-128"/>
              <a:ea typeface="Meiryo UI" panose="020B0604030504040204" pitchFamily="50" charset="-128"/>
            </a:rPr>
            <a:t>労働環境の快適化促進の枠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なお、男女兼用トイレは通常枠とします。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en-US" altLang="ja-JP" sz="1000">
            <a:solidFill>
              <a:schemeClr val="tx1"/>
            </a:solidFill>
            <a:latin typeface="Meiryo UI" panose="020B0604030504040204" pitchFamily="50" charset="-128"/>
            <a:ea typeface="Meiryo UI" panose="020B0604030504040204" pitchFamily="50" charset="-128"/>
          </a:endParaRPr>
        </a:p>
        <a:p>
          <a:r>
            <a:rPr kumimoji="1" lang="ja-JP" altLang="en-US" sz="1000" b="1">
              <a:solidFill>
                <a:schemeClr val="tx1"/>
              </a:solidFill>
              <a:latin typeface="Meiryo UI" panose="020B0604030504040204" pitchFamily="50" charset="-128"/>
              <a:ea typeface="Meiryo UI" panose="020B0604030504040204" pitchFamily="50" charset="-128"/>
            </a:rPr>
            <a:t>●畜産経営体の経営力強化</a:t>
          </a:r>
          <a:endParaRPr kumimoji="1" lang="en-US" altLang="ja-JP" sz="1000" b="1">
            <a:solidFill>
              <a:schemeClr val="tx1"/>
            </a:solidFill>
            <a:latin typeface="Meiryo UI" panose="020B0604030504040204" pitchFamily="50" charset="-128"/>
            <a:ea typeface="Meiryo UI" panose="020B0604030504040204" pitchFamily="50" charset="-128"/>
          </a:endParaRPr>
        </a:p>
        <a:p>
          <a:r>
            <a:rPr kumimoji="1" lang="ja-JP" altLang="en-US" sz="1000">
              <a:solidFill>
                <a:schemeClr val="tx1"/>
              </a:solidFill>
              <a:latin typeface="Meiryo UI" panose="020B0604030504040204" pitchFamily="50" charset="-128"/>
              <a:ea typeface="Meiryo UI" panose="020B0604030504040204" pitchFamily="50" charset="-128"/>
            </a:rPr>
            <a:t>畜産業を主業とする経営体が事業度実施する場合は</a:t>
          </a:r>
          <a:r>
            <a:rPr kumimoji="1" lang="ja-JP" altLang="en-US" sz="1000" b="1">
              <a:solidFill>
                <a:srgbClr val="FF0000"/>
              </a:solidFill>
              <a:latin typeface="Meiryo UI" panose="020B0604030504040204" pitchFamily="50" charset="-128"/>
              <a:ea typeface="Meiryo UI" panose="020B0604030504040204" pitchFamily="50" charset="-128"/>
            </a:rPr>
            <a:t>畜産経営体の経営力強化の枠</a:t>
          </a:r>
          <a:r>
            <a:rPr kumimoji="1" lang="ja-JP" altLang="en-US" sz="1000">
              <a:solidFill>
                <a:schemeClr val="tx1"/>
              </a:solidFill>
              <a:latin typeface="Meiryo UI" panose="020B0604030504040204" pitchFamily="50" charset="-128"/>
              <a:ea typeface="Meiryo UI" panose="020B0604030504040204" pitchFamily="50" charset="-128"/>
            </a:rPr>
            <a:t>になります。</a:t>
          </a:r>
          <a:endParaRPr kumimoji="1" lang="en-US" altLang="ja-JP" sz="1000">
            <a:solidFill>
              <a:schemeClr val="tx1"/>
            </a:solidFill>
            <a:latin typeface="Meiryo UI" panose="020B0604030504040204" pitchFamily="50" charset="-128"/>
            <a:ea typeface="Meiryo UI" panose="020B0604030504040204" pitchFamily="50" charset="-128"/>
          </a:endParaRPr>
        </a:p>
        <a:p>
          <a:endParaRPr kumimoji="1" lang="ja-JP" altLang="en-US" sz="1000">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42</xdr:row>
      <xdr:rowOff>15240</xdr:rowOff>
    </xdr:from>
    <xdr:to>
      <xdr:col>71</xdr:col>
      <xdr:colOff>79205</xdr:colOff>
      <xdr:row>53</xdr:row>
      <xdr:rowOff>27205</xdr:rowOff>
    </xdr:to>
    <xdr:sp macro="" textlink="">
      <xdr:nvSpPr>
        <xdr:cNvPr id="5" name="テキスト ボックス 4">
          <a:extLst>
            <a:ext uri="{FF2B5EF4-FFF2-40B4-BE49-F238E27FC236}">
              <a16:creationId xmlns:a16="http://schemas.microsoft.com/office/drawing/2014/main" id="{01646E62-8769-4420-A92D-266E1C4EB2BA}"/>
            </a:ext>
          </a:extLst>
        </xdr:cNvPr>
        <xdr:cNvSpPr txBox="1"/>
      </xdr:nvSpPr>
      <xdr:spPr>
        <a:xfrm>
          <a:off x="6438900" y="12352020"/>
          <a:ext cx="4346405" cy="3372385"/>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050" b="1">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過年度事業</a:t>
          </a:r>
          <a:r>
            <a:rPr kumimoji="1" lang="en-US" altLang="ja-JP" sz="1050" b="1">
              <a:solidFill>
                <a:sysClr val="windowText" lastClr="000000"/>
              </a:solidFill>
              <a:latin typeface="Meiryo UI" panose="020B0604030504040204" pitchFamily="50" charset="-128"/>
              <a:ea typeface="Meiryo UI" panose="020B0604030504040204" pitchFamily="50" charset="-128"/>
            </a:rPr>
            <a:t>】</a:t>
          </a:r>
        </a:p>
        <a:p>
          <a:r>
            <a:rPr kumimoji="1" lang="ja-JP" altLang="en-US" sz="1050" b="0">
              <a:solidFill>
                <a:sysClr val="windowText" lastClr="000000"/>
              </a:solidFill>
              <a:latin typeface="Meiryo UI" panose="020B0604030504040204" pitchFamily="50" charset="-128"/>
              <a:ea typeface="Meiryo UI" panose="020B0604030504040204" pitchFamily="50" charset="-128"/>
            </a:rPr>
            <a:t>○活力ある農業経営育成事業（</a:t>
          </a:r>
          <a:r>
            <a:rPr kumimoji="1" lang="en-US" altLang="ja-JP" sz="1050" b="0">
              <a:solidFill>
                <a:sysClr val="windowText" lastClr="000000"/>
              </a:solidFill>
              <a:latin typeface="Meiryo UI" panose="020B0604030504040204" pitchFamily="50" charset="-128"/>
              <a:ea typeface="Meiryo UI" panose="020B0604030504040204" pitchFamily="50" charset="-128"/>
            </a:rPr>
            <a:t>H10-H15</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活力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〇魅力ある都市農業育成対策事業（</a:t>
          </a:r>
          <a:r>
            <a:rPr kumimoji="1" lang="en-US" altLang="ja-JP" sz="1050">
              <a:solidFill>
                <a:sysClr val="windowText" lastClr="000000"/>
              </a:solidFill>
              <a:latin typeface="Meiryo UI" panose="020B0604030504040204" pitchFamily="50" charset="-128"/>
              <a:ea typeface="Meiryo UI" panose="020B0604030504040204" pitchFamily="50" charset="-128"/>
            </a:rPr>
            <a:t>H17-21</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魅力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〇都市農業経営パワーアップ事業（</a:t>
          </a:r>
          <a:r>
            <a:rPr kumimoji="1" lang="en-US" altLang="ja-JP" sz="1050">
              <a:solidFill>
                <a:sysClr val="windowText" lastClr="000000"/>
              </a:solidFill>
              <a:latin typeface="Meiryo UI" panose="020B0604030504040204" pitchFamily="50" charset="-128"/>
              <a:ea typeface="Meiryo UI" panose="020B0604030504040204" pitchFamily="50" charset="-128"/>
            </a:rPr>
            <a:t>H22-27)→</a:t>
          </a:r>
          <a:r>
            <a:rPr kumimoji="1" lang="en-US" altLang="ja-JP" sz="1050" b="1">
              <a:solidFill>
                <a:sysClr val="windowText" lastClr="000000"/>
              </a:solidFill>
              <a:latin typeface="Meiryo UI" panose="020B0604030504040204" pitchFamily="50" charset="-128"/>
              <a:ea typeface="Meiryo UI" panose="020B0604030504040204" pitchFamily="50" charset="-128"/>
            </a:rPr>
            <a:t>PU</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〇都市農業活性化支援事業（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H28-R2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活性化</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〇都市農業経営力強化事業（</a:t>
          </a:r>
          <a:r>
            <a:rPr kumimoji="1" lang="en-US" altLang="ja-JP" sz="1050" b="0">
              <a:solidFill>
                <a:sysClr val="windowText" lastClr="000000"/>
              </a:solidFill>
              <a:latin typeface="Meiryo UI" panose="020B0604030504040204" pitchFamily="50" charset="-128"/>
              <a:ea typeface="Meiryo UI" panose="020B0604030504040204" pitchFamily="50" charset="-128"/>
            </a:rPr>
            <a:t>R3-R6</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経営力</a:t>
          </a:r>
        </a:p>
        <a:p>
          <a:r>
            <a:rPr kumimoji="1" lang="ja-JP" altLang="en-US" sz="1050">
              <a:solidFill>
                <a:sysClr val="windowText" lastClr="000000"/>
              </a:solidFill>
              <a:latin typeface="Meiryo UI" panose="020B0604030504040204" pitchFamily="50" charset="-128"/>
              <a:ea typeface="Meiryo UI" panose="020B0604030504040204" pitchFamily="50" charset="-128"/>
            </a:rPr>
            <a:t>〇都市農地保全支援プロジェクト（</a:t>
          </a:r>
          <a:r>
            <a:rPr kumimoji="1" lang="en-US" altLang="ja-JP" sz="1050">
              <a:solidFill>
                <a:sysClr val="windowText" lastClr="000000"/>
              </a:solidFill>
              <a:latin typeface="Meiryo UI" panose="020B0604030504040204" pitchFamily="50" charset="-128"/>
              <a:ea typeface="Meiryo UI" panose="020B0604030504040204" pitchFamily="50" charset="-128"/>
            </a:rPr>
            <a:t>H26-R4)→</a:t>
          </a:r>
          <a:r>
            <a:rPr kumimoji="1" lang="ja-JP" altLang="en-US" sz="1050" b="1">
              <a:solidFill>
                <a:sysClr val="windowText" lastClr="000000"/>
              </a:solidFill>
              <a:latin typeface="Meiryo UI" panose="020B0604030504040204" pitchFamily="50" charset="-128"/>
              <a:ea typeface="Meiryo UI" panose="020B0604030504040204" pitchFamily="50" charset="-128"/>
            </a:rPr>
            <a:t>地プロ</a:t>
          </a:r>
        </a:p>
        <a:p>
          <a:r>
            <a:rPr kumimoji="1" lang="ja-JP" altLang="en-US" sz="1050">
              <a:solidFill>
                <a:sysClr val="windowText" lastClr="000000"/>
              </a:solidFill>
              <a:latin typeface="Meiryo UI" panose="020B0604030504040204" pitchFamily="50" charset="-128"/>
              <a:ea typeface="Meiryo UI" panose="020B0604030504040204" pitchFamily="50" charset="-128"/>
            </a:rPr>
            <a:t>〇農地の創出・再生支援事業（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H30-R4</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創出・再生</a:t>
          </a:r>
        </a:p>
        <a:p>
          <a:r>
            <a:rPr kumimoji="1" lang="ja-JP" altLang="en-US" sz="1050">
              <a:solidFill>
                <a:sysClr val="windowText" lastClr="000000"/>
              </a:solidFill>
              <a:latin typeface="Meiryo UI" panose="020B0604030504040204" pitchFamily="50" charset="-128"/>
              <a:ea typeface="Meiryo UI" panose="020B0604030504040204" pitchFamily="50" charset="-128"/>
            </a:rPr>
            <a:t>〇新販路開拓に向けた設備導入支援事業（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新販路</a:t>
          </a:r>
        </a:p>
        <a:p>
          <a:r>
            <a:rPr kumimoji="1" lang="ja-JP" altLang="en-US" sz="1050">
              <a:solidFill>
                <a:sysClr val="windowText" lastClr="000000"/>
              </a:solidFill>
              <a:latin typeface="Meiryo UI" panose="020B0604030504040204" pitchFamily="50" charset="-128"/>
              <a:ea typeface="Meiryo UI" panose="020B0604030504040204" pitchFamily="50" charset="-128"/>
            </a:rPr>
            <a:t>〇経営継続補助金（国庫）（</a:t>
          </a:r>
          <a:r>
            <a:rPr kumimoji="1" lang="en-US" altLang="ja-JP" sz="1050">
              <a:solidFill>
                <a:sysClr val="windowText" lastClr="000000"/>
              </a:solidFill>
              <a:latin typeface="Meiryo UI" panose="020B0604030504040204" pitchFamily="50" charset="-128"/>
              <a:ea typeface="Meiryo UI" panose="020B0604030504040204" pitchFamily="50" charset="-128"/>
            </a:rPr>
            <a:t>R2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継続</a:t>
          </a:r>
        </a:p>
        <a:p>
          <a:r>
            <a:rPr kumimoji="1" lang="ja-JP" altLang="en-US" sz="1050">
              <a:solidFill>
                <a:sysClr val="windowText" lastClr="000000"/>
              </a:solidFill>
              <a:latin typeface="Meiryo UI" panose="020B0604030504040204" pitchFamily="50" charset="-128"/>
              <a:ea typeface="Meiryo UI" panose="020B0604030504040204" pitchFamily="50" charset="-128"/>
            </a:rPr>
            <a:t>〇被災農業者向け経営体育成支援事業（</a:t>
          </a:r>
          <a:r>
            <a:rPr kumimoji="1" lang="en-US" altLang="ja-JP" sz="1050">
              <a:solidFill>
                <a:sysClr val="windowText" lastClr="000000"/>
              </a:solidFill>
              <a:latin typeface="Meiryo UI" panose="020B0604030504040204" pitchFamily="50" charset="-128"/>
              <a:ea typeface="Meiryo UI" panose="020B0604030504040204" pitchFamily="50" charset="-128"/>
            </a:rPr>
            <a:t>H26-27,H30-31</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被災</a:t>
          </a:r>
        </a:p>
        <a:p>
          <a:r>
            <a:rPr kumimoji="1" lang="ja-JP" altLang="en-US" sz="1050">
              <a:solidFill>
                <a:sysClr val="windowText" lastClr="000000"/>
              </a:solidFill>
              <a:latin typeface="Meiryo UI" panose="020B0604030504040204" pitchFamily="50" charset="-128"/>
              <a:ea typeface="Meiryo UI" panose="020B0604030504040204" pitchFamily="50" charset="-128"/>
            </a:rPr>
            <a:t>〇強い農業・担い手づくり総合支援交付金（</a:t>
          </a:r>
          <a:r>
            <a:rPr kumimoji="1" lang="en-US" altLang="ja-JP" sz="1050">
              <a:solidFill>
                <a:sysClr val="windowText" lastClr="000000"/>
              </a:solidFill>
              <a:latin typeface="Meiryo UI" panose="020B0604030504040204" pitchFamily="50" charset="-128"/>
              <a:ea typeface="Meiryo UI" panose="020B0604030504040204" pitchFamily="50" charset="-128"/>
            </a:rPr>
            <a:t>R</a:t>
          </a:r>
          <a:r>
            <a:rPr kumimoji="1" lang="ja-JP" altLang="en-US" sz="1050">
              <a:solidFill>
                <a:sysClr val="windowText" lastClr="000000"/>
              </a:solidFill>
              <a:latin typeface="Meiryo UI" panose="020B0604030504040204" pitchFamily="50" charset="-128"/>
              <a:ea typeface="Meiryo UI" panose="020B0604030504040204" pitchFamily="50" charset="-128"/>
            </a:rPr>
            <a:t>元</a:t>
          </a:r>
          <a:r>
            <a:rPr kumimoji="1" lang="en-US" altLang="ja-JP" sz="1050">
              <a:solidFill>
                <a:sysClr val="windowText" lastClr="000000"/>
              </a:solidFill>
              <a:latin typeface="Meiryo UI" panose="020B0604030504040204" pitchFamily="50" charset="-128"/>
              <a:ea typeface="Meiryo UI" panose="020B0604030504040204" pitchFamily="50" charset="-128"/>
            </a:rPr>
            <a:t>-2</a:t>
          </a:r>
          <a:r>
            <a:rPr kumimoji="1" lang="ja-JP" altLang="en-US" sz="105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強農</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○温室効果ガス排出削減事業（</a:t>
          </a:r>
          <a:r>
            <a:rPr kumimoji="1" lang="en-US" altLang="ja-JP" sz="1050" b="0">
              <a:solidFill>
                <a:sysClr val="windowText" lastClr="000000"/>
              </a:solidFill>
              <a:latin typeface="Meiryo UI" panose="020B0604030504040204" pitchFamily="50" charset="-128"/>
              <a:ea typeface="Meiryo UI" panose="020B0604030504040204" pitchFamily="50" charset="-128"/>
            </a:rPr>
            <a:t>R4</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en-US" altLang="ja-JP" sz="1050" b="0">
              <a:solidFill>
                <a:sysClr val="windowText" lastClr="000000"/>
              </a:solidFill>
              <a:latin typeface="Meiryo UI" panose="020B0604030504040204" pitchFamily="50" charset="-128"/>
              <a:ea typeface="Meiryo UI" panose="020B0604030504040204" pitchFamily="50" charset="-128"/>
            </a:rPr>
            <a:t>R6</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温室効果ガス削減</a:t>
          </a:r>
          <a:endParaRPr kumimoji="1" lang="en-US" altLang="ja-JP" sz="1050" b="1">
            <a:solidFill>
              <a:sysClr val="windowText" lastClr="000000"/>
            </a:solidFill>
            <a:latin typeface="Meiryo UI" panose="020B0604030504040204" pitchFamily="50" charset="-128"/>
            <a:ea typeface="Meiryo UI" panose="020B0604030504040204" pitchFamily="50" charset="-128"/>
          </a:endParaRPr>
        </a:p>
        <a:p>
          <a:r>
            <a:rPr kumimoji="1" lang="ja-JP" altLang="en-US" sz="1050" b="0">
              <a:solidFill>
                <a:sysClr val="windowText" lastClr="000000"/>
              </a:solidFill>
              <a:latin typeface="Meiryo UI" panose="020B0604030504040204" pitchFamily="50" charset="-128"/>
              <a:ea typeface="Meiryo UI" panose="020B0604030504040204" pitchFamily="50" charset="-128"/>
            </a:rPr>
            <a:t>○未来に残す東京の農地プロジェクト（</a:t>
          </a:r>
          <a:r>
            <a:rPr kumimoji="1" lang="en-US" altLang="ja-JP" sz="1050" b="0">
              <a:solidFill>
                <a:sysClr val="windowText" lastClr="000000"/>
              </a:solidFill>
              <a:latin typeface="Meiryo UI" panose="020B0604030504040204" pitchFamily="50" charset="-128"/>
              <a:ea typeface="Meiryo UI" panose="020B0604030504040204" pitchFamily="50" charset="-128"/>
            </a:rPr>
            <a:t>R5</a:t>
          </a:r>
          <a:r>
            <a:rPr kumimoji="1" lang="ja-JP" altLang="en-US" sz="1050" b="0">
              <a:solidFill>
                <a:sysClr val="windowText" lastClr="000000"/>
              </a:solidFill>
              <a:latin typeface="Meiryo UI" panose="020B0604030504040204" pitchFamily="50" charset="-128"/>
              <a:ea typeface="Meiryo UI" panose="020B0604030504040204" pitchFamily="50" charset="-128"/>
            </a:rPr>
            <a:t>－）→</a:t>
          </a:r>
          <a:r>
            <a:rPr kumimoji="1" lang="ja-JP" altLang="en-US" sz="1050" b="1">
              <a:solidFill>
                <a:sysClr val="windowText" lastClr="000000"/>
              </a:solidFill>
              <a:latin typeface="Meiryo UI" panose="020B0604030504040204" pitchFamily="50" charset="-128"/>
              <a:ea typeface="Meiryo UI" panose="020B0604030504040204" pitchFamily="50" charset="-128"/>
            </a:rPr>
            <a:t>未来</a:t>
          </a:r>
        </a:p>
      </xdr:txBody>
    </xdr:sp>
    <xdr:clientData/>
  </xdr:twoCellAnchor>
  <xdr:twoCellAnchor>
    <xdr:from>
      <xdr:col>43</xdr:col>
      <xdr:colOff>0</xdr:colOff>
      <xdr:row>54</xdr:row>
      <xdr:rowOff>7620</xdr:rowOff>
    </xdr:from>
    <xdr:to>
      <xdr:col>71</xdr:col>
      <xdr:colOff>76200</xdr:colOff>
      <xdr:row>57</xdr:row>
      <xdr:rowOff>906781</xdr:rowOff>
    </xdr:to>
    <xdr:sp macro="" textlink="">
      <xdr:nvSpPr>
        <xdr:cNvPr id="6" name="テキスト ボックス 5">
          <a:extLst>
            <a:ext uri="{FF2B5EF4-FFF2-40B4-BE49-F238E27FC236}">
              <a16:creationId xmlns:a16="http://schemas.microsoft.com/office/drawing/2014/main" id="{21723302-9EE1-4CA9-917C-A18B6483C497}"/>
            </a:ext>
          </a:extLst>
        </xdr:cNvPr>
        <xdr:cNvSpPr txBox="1"/>
      </xdr:nvSpPr>
      <xdr:spPr>
        <a:xfrm>
          <a:off x="6438900" y="15933420"/>
          <a:ext cx="4343400" cy="1584961"/>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1">
              <a:latin typeface="Meiryo UI" panose="020B0604030504040204" pitchFamily="50" charset="-128"/>
              <a:ea typeface="Meiryo UI" panose="020B0604030504040204" pitchFamily="50" charset="-128"/>
            </a:rPr>
            <a:t>●農地の詳細</a:t>
          </a:r>
          <a:endParaRPr kumimoji="1" lang="en-US" altLang="ja-JP" sz="1050" b="1">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a:latin typeface="Meiryo UI" panose="020B0604030504040204" pitchFamily="50" charset="-128"/>
              <a:ea typeface="Meiryo UI" panose="020B0604030504040204" pitchFamily="50" charset="-128"/>
            </a:rPr>
            <a:t>農業振興地域内農用地に施設等を整備する場合は、その旨と</a:t>
          </a:r>
          <a:r>
            <a:rPr kumimoji="1" lang="ja-JP" altLang="en-US" sz="1050" b="0" u="sng">
              <a:latin typeface="Meiryo UI" panose="020B0604030504040204" pitchFamily="50" charset="-128"/>
              <a:ea typeface="Meiryo UI" panose="020B0604030504040204" pitchFamily="50" charset="-128"/>
            </a:rPr>
            <a:t>整備場所所在地を記載</a:t>
          </a:r>
          <a:r>
            <a:rPr kumimoji="1" lang="ja-JP" altLang="en-US" sz="1050" b="0">
              <a:latin typeface="Meiryo UI" panose="020B0604030504040204" pitchFamily="50" charset="-128"/>
              <a:ea typeface="Meiryo UI" panose="020B0604030504040204" pitchFamily="50" charset="-128"/>
            </a:rPr>
            <a:t>し、当該地が</a:t>
          </a:r>
          <a:r>
            <a:rPr lang="ja-JP" altLang="ja-JP" sz="1100" b="0">
              <a:solidFill>
                <a:schemeClr val="dk1"/>
              </a:solidFill>
              <a:effectLst/>
              <a:latin typeface="Meiryo UI" panose="020B0604030504040204" pitchFamily="50" charset="-128"/>
              <a:ea typeface="Meiryo UI" panose="020B0604030504040204" pitchFamily="50" charset="-128"/>
              <a:cs typeface="+mn-cs"/>
            </a:rPr>
            <a:t>農振農</a:t>
          </a:r>
          <a:r>
            <a:rPr lang="ja-JP" altLang="ja-JP" sz="1100">
              <a:solidFill>
                <a:schemeClr val="dk1"/>
              </a:solidFill>
              <a:effectLst/>
              <a:latin typeface="Meiryo UI" panose="020B0604030504040204" pitchFamily="50" charset="-128"/>
              <a:ea typeface="Meiryo UI" panose="020B0604030504040204" pitchFamily="50" charset="-128"/>
              <a:cs typeface="+mn-cs"/>
            </a:rPr>
            <a:t>用地であることが分かる書類（地図等）を</a:t>
          </a:r>
          <a:r>
            <a:rPr lang="ja-JP" altLang="en-US" sz="1100">
              <a:solidFill>
                <a:schemeClr val="dk1"/>
              </a:solidFill>
              <a:effectLst/>
              <a:latin typeface="Meiryo UI" panose="020B0604030504040204" pitchFamily="50" charset="-128"/>
              <a:ea typeface="Meiryo UI" panose="020B0604030504040204" pitchFamily="50" charset="-128"/>
              <a:cs typeface="+mn-cs"/>
            </a:rPr>
            <a:t>併せて</a:t>
          </a:r>
          <a:r>
            <a:rPr lang="ja-JP" altLang="ja-JP" sz="1100">
              <a:solidFill>
                <a:schemeClr val="dk1"/>
              </a:solidFill>
              <a:effectLst/>
              <a:latin typeface="Meiryo UI" panose="020B0604030504040204" pitchFamily="50" charset="-128"/>
              <a:ea typeface="Meiryo UI" panose="020B0604030504040204" pitchFamily="50" charset="-128"/>
              <a:cs typeface="+mn-cs"/>
            </a:rPr>
            <a:t>ご提出ください。</a:t>
          </a:r>
          <a:endParaRPr lang="ja-JP" altLang="ja-JP" sz="1050">
            <a:effectLst/>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整備する施設等の耐用年数期間内は、当該地が継続使用できることを必ず確認してください。</a:t>
          </a:r>
        </a:p>
      </xdr:txBody>
    </xdr:sp>
    <xdr:clientData/>
  </xdr:twoCellAnchor>
  <xdr:twoCellAnchor>
    <xdr:from>
      <xdr:col>43</xdr:col>
      <xdr:colOff>0</xdr:colOff>
      <xdr:row>83</xdr:row>
      <xdr:rowOff>0</xdr:rowOff>
    </xdr:from>
    <xdr:to>
      <xdr:col>72</xdr:col>
      <xdr:colOff>103416</xdr:colOff>
      <xdr:row>86</xdr:row>
      <xdr:rowOff>233693</xdr:rowOff>
    </xdr:to>
    <xdr:sp macro="" textlink="">
      <xdr:nvSpPr>
        <xdr:cNvPr id="7" name="テキスト ボックス 6">
          <a:extLst>
            <a:ext uri="{FF2B5EF4-FFF2-40B4-BE49-F238E27FC236}">
              <a16:creationId xmlns:a16="http://schemas.microsoft.com/office/drawing/2014/main" id="{B5FB9F79-E970-438A-9112-5D0101033D5A}"/>
            </a:ext>
          </a:extLst>
        </xdr:cNvPr>
        <xdr:cNvSpPr txBox="1"/>
      </xdr:nvSpPr>
      <xdr:spPr>
        <a:xfrm>
          <a:off x="6438900" y="25420320"/>
          <a:ext cx="4523016" cy="988073"/>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a:latin typeface="Meiryo UI" panose="020B0604030504040204" pitchFamily="50" charset="-128"/>
              <a:ea typeface="Meiryo UI" panose="020B0604030504040204" pitchFamily="50" charset="-128"/>
            </a:rPr>
            <a:t>■行が足りない場合は適宜追加してください。</a:t>
          </a:r>
          <a:endParaRPr kumimoji="1" lang="en-US" altLang="ja-JP" sz="1050">
            <a:latin typeface="Meiryo UI" panose="020B0604030504040204" pitchFamily="50" charset="-128"/>
            <a:ea typeface="Meiryo UI" panose="020B0604030504040204" pitchFamily="50" charset="-128"/>
          </a:endParaRPr>
        </a:p>
        <a:p>
          <a:r>
            <a:rPr kumimoji="1" lang="ja-JP" altLang="en-US" sz="1050">
              <a:latin typeface="Meiryo UI" panose="020B0604030504040204" pitchFamily="50" charset="-128"/>
              <a:ea typeface="Meiryo UI" panose="020B0604030504040204" pitchFamily="50" charset="-128"/>
            </a:rPr>
            <a:t>■目標年度は、事業で導入する設備等に「</a:t>
          </a:r>
          <a:r>
            <a:rPr kumimoji="1" lang="ja-JP" altLang="en-US" sz="1050" b="1">
              <a:latin typeface="Meiryo UI" panose="020B0604030504040204" pitchFamily="50" charset="-128"/>
              <a:ea typeface="Meiryo UI" panose="020B0604030504040204" pitchFamily="50" charset="-128"/>
            </a:rPr>
            <a:t>事業導入</a:t>
          </a:r>
          <a:r>
            <a:rPr kumimoji="1" lang="ja-JP" altLang="en-US" sz="1050">
              <a:latin typeface="Meiryo UI" panose="020B0604030504040204" pitchFamily="50" charset="-128"/>
              <a:ea typeface="Meiryo UI" panose="020B0604030504040204" pitchFamily="50" charset="-128"/>
            </a:rPr>
            <a:t>」と記載してください。</a:t>
          </a:r>
          <a:endParaRPr kumimoji="1" lang="en-US" altLang="ja-JP" sz="1050">
            <a:latin typeface="Meiryo UI" panose="020B0604030504040204" pitchFamily="50" charset="-128"/>
            <a:ea typeface="Meiryo UI"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Meiryo UI" panose="020B0604030504040204" pitchFamily="50" charset="-128"/>
              <a:ea typeface="Meiryo UI" panose="020B0604030504040204" pitchFamily="50" charset="-128"/>
              <a:cs typeface="+mn-cs"/>
            </a:rPr>
            <a:t>■書ききれない場合を含め、別紙で作成しても構いません。</a:t>
          </a:r>
          <a:endParaRPr lang="ja-JP" altLang="ja-JP" sz="1050">
            <a:effectLst/>
            <a:latin typeface="Meiryo UI" panose="020B0604030504040204" pitchFamily="50" charset="-128"/>
            <a:ea typeface="Meiryo UI" panose="020B0604030504040204" pitchFamily="50" charset="-128"/>
          </a:endParaRPr>
        </a:p>
      </xdr:txBody>
    </xdr:sp>
    <xdr:clientData/>
  </xdr:twoCellAnchor>
  <xdr:twoCellAnchor>
    <xdr:from>
      <xdr:col>43</xdr:col>
      <xdr:colOff>0</xdr:colOff>
      <xdr:row>110</xdr:row>
      <xdr:rowOff>0</xdr:rowOff>
    </xdr:from>
    <xdr:to>
      <xdr:col>69</xdr:col>
      <xdr:colOff>121920</xdr:colOff>
      <xdr:row>110</xdr:row>
      <xdr:rowOff>1203960</xdr:rowOff>
    </xdr:to>
    <xdr:sp macro="" textlink="">
      <xdr:nvSpPr>
        <xdr:cNvPr id="8" name="テキスト ボックス 7">
          <a:extLst>
            <a:ext uri="{FF2B5EF4-FFF2-40B4-BE49-F238E27FC236}">
              <a16:creationId xmlns:a16="http://schemas.microsoft.com/office/drawing/2014/main" id="{7E344947-4E2F-477F-8D6E-62A2C877832C}"/>
            </a:ext>
          </a:extLst>
        </xdr:cNvPr>
        <xdr:cNvSpPr txBox="1"/>
      </xdr:nvSpPr>
      <xdr:spPr>
        <a:xfrm>
          <a:off x="6438900" y="33550860"/>
          <a:ext cx="4084320" cy="1203960"/>
        </a:xfrm>
        <a:prstGeom prst="rect">
          <a:avLst/>
        </a:prstGeom>
        <a:solidFill>
          <a:schemeClr val="bg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50" b="0">
              <a:latin typeface="Meiryo UI" panose="020B0604030504040204" pitchFamily="50" charset="-128"/>
              <a:ea typeface="Meiryo UI" panose="020B0604030504040204" pitchFamily="50" charset="-128"/>
            </a:rPr>
            <a:t>要望段階では</a:t>
          </a:r>
          <a:endParaRPr kumimoji="1" lang="en-US" altLang="ja-JP" sz="1050" b="0">
            <a:latin typeface="Meiryo UI" panose="020B0604030504040204" pitchFamily="50" charset="-128"/>
            <a:ea typeface="Meiryo UI" panose="020B0604030504040204" pitchFamily="50" charset="-128"/>
          </a:endParaRPr>
        </a:p>
        <a:p>
          <a:r>
            <a:rPr kumimoji="1" lang="ja-JP" altLang="en-US" sz="1050" b="0" baseline="0">
              <a:latin typeface="Meiryo UI" panose="020B0604030504040204" pitchFamily="50" charset="-128"/>
              <a:ea typeface="Meiryo UI" panose="020B0604030504040204" pitchFamily="50" charset="-128"/>
            </a:rPr>
            <a:t>４　</a:t>
          </a:r>
          <a:r>
            <a:rPr kumimoji="1" lang="en-US" altLang="ja-JP" sz="1050" b="0" baseline="0">
              <a:latin typeface="Meiryo UI" panose="020B0604030504040204" pitchFamily="50" charset="-128"/>
              <a:ea typeface="Meiryo UI" panose="020B0604030504040204" pitchFamily="50" charset="-128"/>
            </a:rPr>
            <a:t> </a:t>
          </a:r>
          <a:r>
            <a:rPr kumimoji="1" lang="ja-JP" altLang="en-US" sz="1050" b="0" baseline="0">
              <a:latin typeface="Meiryo UI" panose="020B0604030504040204" pitchFamily="50" charset="-128"/>
              <a:ea typeface="Meiryo UI" panose="020B0604030504040204" pitchFamily="50" charset="-128"/>
            </a:rPr>
            <a:t>施設等整備位置図、農業機械定置図、基盤整備に関する書類</a:t>
          </a:r>
        </a:p>
        <a:p>
          <a:r>
            <a:rPr kumimoji="1" lang="ja-JP" altLang="en-US" sz="1050" b="0" baseline="0">
              <a:latin typeface="Meiryo UI" panose="020B0604030504040204" pitchFamily="50" charset="-128"/>
              <a:ea typeface="Meiryo UI" panose="020B0604030504040204" pitchFamily="50" charset="-128"/>
            </a:rPr>
            <a:t>５　事業費算定の根拠資料（見積書、図面等）</a:t>
          </a:r>
          <a:endParaRPr kumimoji="1" lang="en-US" altLang="ja-JP" sz="1050" b="0" baseline="0">
            <a:latin typeface="Meiryo UI" panose="020B0604030504040204" pitchFamily="50" charset="-128"/>
            <a:ea typeface="Meiryo UI" panose="020B0604030504040204" pitchFamily="50" charset="-128"/>
          </a:endParaRPr>
        </a:p>
        <a:p>
          <a:r>
            <a:rPr kumimoji="1" lang="ja-JP" altLang="en-US" sz="1050" b="0">
              <a:latin typeface="Meiryo UI" panose="020B0604030504040204" pitchFamily="50" charset="-128"/>
              <a:ea typeface="Meiryo UI" panose="020B0604030504040204" pitchFamily="50" charset="-128"/>
            </a:rPr>
            <a:t>のみご提出ください。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17</xdr:row>
      <xdr:rowOff>0</xdr:rowOff>
    </xdr:from>
    <xdr:to>
      <xdr:col>10</xdr:col>
      <xdr:colOff>45720</xdr:colOff>
      <xdr:row>29</xdr:row>
      <xdr:rowOff>45720</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419100" y="2865120"/>
          <a:ext cx="5783580" cy="205740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3200"/>
            <a:t>プルダウンリストや計算式が消えてしまうため、</a:t>
          </a:r>
          <a:r>
            <a:rPr kumimoji="1" lang="ja-JP" altLang="ja-JP" sz="3200">
              <a:solidFill>
                <a:schemeClr val="dk1"/>
              </a:solidFill>
              <a:effectLst/>
              <a:latin typeface="+mn-lt"/>
              <a:ea typeface="+mn-ea"/>
              <a:cs typeface="+mn-cs"/>
            </a:rPr>
            <a:t>本シート</a:t>
          </a:r>
          <a:r>
            <a:rPr kumimoji="1" lang="ja-JP" altLang="en-US" sz="3200">
              <a:solidFill>
                <a:schemeClr val="dk1"/>
              </a:solidFill>
              <a:effectLst/>
              <a:latin typeface="+mn-lt"/>
              <a:ea typeface="+mn-ea"/>
              <a:cs typeface="+mn-cs"/>
            </a:rPr>
            <a:t>は</a:t>
          </a:r>
          <a:r>
            <a:rPr kumimoji="1" lang="ja-JP" altLang="ja-JP" sz="3200">
              <a:solidFill>
                <a:schemeClr val="dk1"/>
              </a:solidFill>
              <a:effectLst/>
              <a:latin typeface="+mn-lt"/>
              <a:ea typeface="+mn-ea"/>
              <a:cs typeface="+mn-cs"/>
            </a:rPr>
            <a:t>書換え</a:t>
          </a:r>
          <a:r>
            <a:rPr kumimoji="1" lang="ja-JP" altLang="en-US" sz="3200">
              <a:solidFill>
                <a:schemeClr val="dk1"/>
              </a:solidFill>
              <a:effectLst/>
              <a:latin typeface="+mn-lt"/>
              <a:ea typeface="+mn-ea"/>
              <a:cs typeface="+mn-cs"/>
            </a:rPr>
            <a:t>及び</a:t>
          </a:r>
          <a:r>
            <a:rPr kumimoji="1" lang="ja-JP" altLang="ja-JP" sz="3200">
              <a:solidFill>
                <a:schemeClr val="dk1"/>
              </a:solidFill>
              <a:effectLst/>
              <a:latin typeface="+mn-lt"/>
              <a:ea typeface="+mn-ea"/>
              <a:cs typeface="+mn-cs"/>
            </a:rPr>
            <a:t>削除</a:t>
          </a:r>
          <a:r>
            <a:rPr kumimoji="1" lang="ja-JP" altLang="en-US" sz="3200">
              <a:solidFill>
                <a:schemeClr val="dk1"/>
              </a:solidFill>
              <a:effectLst/>
              <a:latin typeface="+mn-lt"/>
              <a:ea typeface="+mn-ea"/>
              <a:cs typeface="+mn-cs"/>
            </a:rPr>
            <a:t>を</a:t>
          </a:r>
          <a:r>
            <a:rPr kumimoji="1" lang="ja-JP" altLang="ja-JP" sz="3200">
              <a:solidFill>
                <a:schemeClr val="dk1"/>
              </a:solidFill>
              <a:effectLst/>
              <a:latin typeface="+mn-lt"/>
              <a:ea typeface="+mn-ea"/>
              <a:cs typeface="+mn-cs"/>
            </a:rPr>
            <a:t>しないでください。</a:t>
          </a:r>
          <a:endParaRPr kumimoji="1" lang="ja-JP" altLang="en-US" sz="3200"/>
        </a:p>
      </xdr:txBody>
    </xdr:sp>
    <xdr:clientData/>
  </xdr:two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99FF99"/>
    <pageSetUpPr fitToPage="1"/>
  </sheetPr>
  <dimension ref="A1:CC181"/>
  <sheetViews>
    <sheetView tabSelected="1" view="pageBreakPreview" topLeftCell="B1" zoomScale="70" zoomScaleNormal="100" zoomScaleSheetLayoutView="70" workbookViewId="0">
      <selection activeCell="J11" sqref="J11:U11"/>
    </sheetView>
  </sheetViews>
  <sheetFormatPr defaultColWidth="2.25" defaultRowHeight="16.5" x14ac:dyDescent="0.15"/>
  <cols>
    <col min="1" max="1" width="2.875" style="25" hidden="1" customWidth="1"/>
    <col min="2" max="42" width="2.25" style="28" customWidth="1"/>
    <col min="43" max="43" width="2.75" style="25" customWidth="1"/>
    <col min="44" max="47" width="2.25" style="25"/>
    <col min="48" max="48" width="2.25" style="25" customWidth="1"/>
    <col min="49" max="49" width="2.25" style="25"/>
    <col min="50" max="50" width="2.25" style="25" customWidth="1"/>
    <col min="51" max="51" width="2.25" style="25"/>
    <col min="52" max="52" width="2.25" style="25" customWidth="1"/>
    <col min="53" max="53" width="2.25" style="25"/>
    <col min="54" max="54" width="2.25" style="25" customWidth="1"/>
    <col min="55" max="16384" width="2.25" style="25"/>
  </cols>
  <sheetData>
    <row r="1" spans="2:42" s="148" customFormat="1" ht="18" customHeight="1" x14ac:dyDescent="0.15">
      <c r="B1" s="292" t="s">
        <v>299</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row>
    <row r="2" spans="2:42" ht="24.6" customHeight="1" x14ac:dyDescent="0.15">
      <c r="B2" s="308" t="s">
        <v>317</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row>
    <row r="3" spans="2:42" ht="24.6" customHeight="1" x14ac:dyDescent="0.15">
      <c r="B3" s="158"/>
      <c r="C3" s="158"/>
      <c r="D3" s="158"/>
      <c r="E3" s="158"/>
      <c r="F3" s="159"/>
      <c r="G3" s="159"/>
      <c r="H3" s="159"/>
      <c r="I3" s="159"/>
      <c r="J3" s="159"/>
      <c r="K3" s="159"/>
      <c r="L3" s="137"/>
      <c r="M3" s="137"/>
      <c r="N3" s="137"/>
      <c r="O3" s="25"/>
      <c r="P3" s="138"/>
      <c r="Q3" s="608" t="s">
        <v>1</v>
      </c>
      <c r="R3" s="609"/>
      <c r="S3" s="609"/>
      <c r="T3" s="609"/>
      <c r="U3" s="610"/>
      <c r="V3" s="628"/>
      <c r="W3" s="629"/>
      <c r="X3" s="629"/>
      <c r="Y3" s="629"/>
      <c r="Z3" s="629"/>
      <c r="AA3" s="629"/>
      <c r="AB3" s="630"/>
      <c r="AC3" s="255" t="s">
        <v>0</v>
      </c>
      <c r="AD3" s="256"/>
      <c r="AE3" s="256"/>
      <c r="AF3" s="256"/>
      <c r="AG3" s="257"/>
      <c r="AH3" s="258"/>
      <c r="AI3" s="259"/>
      <c r="AJ3" s="259"/>
      <c r="AK3" s="259"/>
      <c r="AL3" s="259"/>
      <c r="AM3" s="259"/>
      <c r="AN3" s="259"/>
      <c r="AO3" s="259"/>
      <c r="AP3" s="260"/>
    </row>
    <row r="4" spans="2:42" ht="24.6" customHeight="1" x14ac:dyDescent="0.15">
      <c r="B4" s="490" t="s">
        <v>2</v>
      </c>
      <c r="C4" s="491"/>
      <c r="D4" s="491"/>
      <c r="E4" s="492"/>
      <c r="F4" s="471"/>
      <c r="G4" s="472"/>
      <c r="H4" s="472"/>
      <c r="I4" s="472"/>
      <c r="J4" s="472"/>
      <c r="K4" s="472"/>
      <c r="L4" s="472"/>
      <c r="M4" s="472"/>
      <c r="N4" s="472"/>
      <c r="O4" s="472"/>
      <c r="P4" s="472"/>
      <c r="Q4" s="472"/>
      <c r="R4" s="472"/>
      <c r="S4" s="472"/>
      <c r="T4" s="472"/>
      <c r="U4" s="473"/>
      <c r="V4" s="487" t="s">
        <v>3</v>
      </c>
      <c r="W4" s="488"/>
      <c r="X4" s="488"/>
      <c r="Y4" s="488"/>
      <c r="Z4" s="488"/>
      <c r="AA4" s="488"/>
      <c r="AB4" s="489"/>
      <c r="AC4" s="471"/>
      <c r="AD4" s="472"/>
      <c r="AE4" s="472"/>
      <c r="AF4" s="472"/>
      <c r="AG4" s="472"/>
      <c r="AH4" s="472"/>
      <c r="AI4" s="472"/>
      <c r="AJ4" s="472"/>
      <c r="AK4" s="472"/>
      <c r="AL4" s="472"/>
      <c r="AM4" s="472"/>
      <c r="AN4" s="472"/>
      <c r="AO4" s="472"/>
      <c r="AP4" s="473"/>
    </row>
    <row r="5" spans="2:42" ht="24.6" customHeight="1" x14ac:dyDescent="0.15">
      <c r="B5" s="468" t="s">
        <v>4</v>
      </c>
      <c r="C5" s="469"/>
      <c r="D5" s="469"/>
      <c r="E5" s="470"/>
      <c r="F5" s="471"/>
      <c r="G5" s="472"/>
      <c r="H5" s="472"/>
      <c r="I5" s="472"/>
      <c r="J5" s="472"/>
      <c r="K5" s="472"/>
      <c r="L5" s="472"/>
      <c r="M5" s="472"/>
      <c r="N5" s="472"/>
      <c r="O5" s="472"/>
      <c r="P5" s="472"/>
      <c r="Q5" s="472"/>
      <c r="R5" s="472"/>
      <c r="S5" s="472"/>
      <c r="T5" s="472"/>
      <c r="U5" s="473"/>
      <c r="V5" s="501" t="s">
        <v>5</v>
      </c>
      <c r="W5" s="501"/>
      <c r="X5" s="501"/>
      <c r="Y5" s="501"/>
      <c r="Z5" s="501"/>
      <c r="AA5" s="501"/>
      <c r="AB5" s="501"/>
      <c r="AC5" s="502"/>
      <c r="AD5" s="503"/>
      <c r="AE5" s="503"/>
      <c r="AF5" s="503"/>
      <c r="AG5" s="503"/>
      <c r="AH5" s="503"/>
      <c r="AI5" s="503"/>
      <c r="AJ5" s="503"/>
      <c r="AK5" s="503"/>
      <c r="AL5" s="503"/>
      <c r="AM5" s="503"/>
      <c r="AN5" s="503"/>
      <c r="AO5" s="503"/>
      <c r="AP5" s="504"/>
    </row>
    <row r="6" spans="2:42" ht="24.6" customHeight="1" x14ac:dyDescent="0.15">
      <c r="B6" s="493" t="s">
        <v>6</v>
      </c>
      <c r="C6" s="493"/>
      <c r="D6" s="493"/>
      <c r="E6" s="493"/>
      <c r="F6" s="495"/>
      <c r="G6" s="496"/>
      <c r="H6" s="496"/>
      <c r="I6" s="496"/>
      <c r="J6" s="497"/>
      <c r="K6" s="482" t="s">
        <v>6</v>
      </c>
      <c r="L6" s="482"/>
      <c r="M6" s="482"/>
      <c r="N6" s="482"/>
      <c r="O6" s="483"/>
      <c r="P6" s="483"/>
      <c r="Q6" s="483"/>
      <c r="R6" s="483"/>
      <c r="S6" s="483"/>
      <c r="T6" s="483"/>
      <c r="U6" s="483"/>
      <c r="V6" s="474" t="s">
        <v>7</v>
      </c>
      <c r="W6" s="475"/>
      <c r="X6" s="475"/>
      <c r="Y6" s="475"/>
      <c r="Z6" s="475"/>
      <c r="AA6" s="475"/>
      <c r="AB6" s="476"/>
      <c r="AC6" s="275"/>
      <c r="AD6" s="276"/>
      <c r="AE6" s="276"/>
      <c r="AF6" s="276"/>
      <c r="AG6" s="276"/>
      <c r="AH6" s="276"/>
      <c r="AI6" s="276"/>
      <c r="AJ6" s="276"/>
      <c r="AK6" s="276"/>
      <c r="AL6" s="276"/>
      <c r="AM6" s="276"/>
      <c r="AN6" s="276"/>
      <c r="AO6" s="276"/>
      <c r="AP6" s="480"/>
    </row>
    <row r="7" spans="2:42" ht="24.6" customHeight="1" x14ac:dyDescent="0.15">
      <c r="B7" s="494" t="s">
        <v>8</v>
      </c>
      <c r="C7" s="494"/>
      <c r="D7" s="494"/>
      <c r="E7" s="494"/>
      <c r="F7" s="498"/>
      <c r="G7" s="499"/>
      <c r="H7" s="499"/>
      <c r="I7" s="499"/>
      <c r="J7" s="500"/>
      <c r="K7" s="505" t="s">
        <v>9</v>
      </c>
      <c r="L7" s="506"/>
      <c r="M7" s="506"/>
      <c r="N7" s="506"/>
      <c r="O7" s="507"/>
      <c r="P7" s="507"/>
      <c r="Q7" s="507"/>
      <c r="R7" s="507"/>
      <c r="S7" s="507"/>
      <c r="T7" s="507"/>
      <c r="U7" s="507"/>
      <c r="V7" s="477"/>
      <c r="W7" s="478"/>
      <c r="X7" s="478"/>
      <c r="Y7" s="478"/>
      <c r="Z7" s="478"/>
      <c r="AA7" s="478"/>
      <c r="AB7" s="479"/>
      <c r="AC7" s="278"/>
      <c r="AD7" s="279"/>
      <c r="AE7" s="279"/>
      <c r="AF7" s="279"/>
      <c r="AG7" s="279"/>
      <c r="AH7" s="279"/>
      <c r="AI7" s="279"/>
      <c r="AJ7" s="279"/>
      <c r="AK7" s="279"/>
      <c r="AL7" s="279"/>
      <c r="AM7" s="279"/>
      <c r="AN7" s="279"/>
      <c r="AO7" s="279"/>
      <c r="AP7" s="481"/>
    </row>
    <row r="8" spans="2:42" ht="24.6" customHeight="1" x14ac:dyDescent="0.15">
      <c r="B8" s="487" t="s">
        <v>10</v>
      </c>
      <c r="C8" s="488"/>
      <c r="D8" s="488"/>
      <c r="E8" s="488"/>
      <c r="F8" s="488"/>
      <c r="G8" s="489"/>
      <c r="H8" s="278"/>
      <c r="I8" s="279"/>
      <c r="J8" s="279"/>
      <c r="K8" s="279"/>
      <c r="L8" s="279"/>
      <c r="M8" s="279"/>
      <c r="N8" s="279"/>
      <c r="O8" s="279"/>
      <c r="P8" s="279"/>
      <c r="Q8" s="279"/>
      <c r="R8" s="279"/>
      <c r="S8" s="279"/>
      <c r="T8" s="279"/>
      <c r="U8" s="481"/>
      <c r="V8" s="477" t="s">
        <v>11</v>
      </c>
      <c r="W8" s="478"/>
      <c r="X8" s="478"/>
      <c r="Y8" s="478"/>
      <c r="Z8" s="478"/>
      <c r="AA8" s="478"/>
      <c r="AB8" s="479"/>
      <c r="AC8" s="484"/>
      <c r="AD8" s="485"/>
      <c r="AE8" s="485"/>
      <c r="AF8" s="485"/>
      <c r="AG8" s="485"/>
      <c r="AH8" s="485"/>
      <c r="AI8" s="485"/>
      <c r="AJ8" s="485"/>
      <c r="AK8" s="485"/>
      <c r="AL8" s="485"/>
      <c r="AM8" s="485"/>
      <c r="AN8" s="485"/>
      <c r="AO8" s="485"/>
      <c r="AP8" s="486"/>
    </row>
    <row r="9" spans="2:42" ht="24.6" customHeight="1" x14ac:dyDescent="0.15">
      <c r="B9" s="508" t="s">
        <v>292</v>
      </c>
      <c r="C9" s="509"/>
      <c r="D9" s="509"/>
      <c r="E9" s="509"/>
      <c r="F9" s="509"/>
      <c r="G9" s="510"/>
      <c r="H9" s="284"/>
      <c r="I9" s="285"/>
      <c r="J9" s="285"/>
      <c r="K9" s="285"/>
      <c r="L9" s="285"/>
      <c r="M9" s="285"/>
      <c r="N9" s="285"/>
      <c r="O9" s="285"/>
      <c r="P9" s="285"/>
      <c r="Q9" s="285"/>
      <c r="R9" s="285"/>
      <c r="S9" s="285"/>
      <c r="T9" s="285"/>
      <c r="U9" s="286"/>
      <c r="V9" s="284" t="s">
        <v>169</v>
      </c>
      <c r="W9" s="285"/>
      <c r="X9" s="285"/>
      <c r="Y9" s="285"/>
      <c r="Z9" s="285"/>
      <c r="AA9" s="285"/>
      <c r="AB9" s="286"/>
      <c r="AC9" s="284"/>
      <c r="AD9" s="285"/>
      <c r="AE9" s="285"/>
      <c r="AF9" s="285"/>
      <c r="AG9" s="285"/>
      <c r="AH9" s="285"/>
      <c r="AI9" s="285"/>
      <c r="AJ9" s="285"/>
      <c r="AK9" s="285"/>
      <c r="AL9" s="285"/>
      <c r="AM9" s="285"/>
      <c r="AN9" s="285"/>
      <c r="AO9" s="285"/>
      <c r="AP9" s="286"/>
    </row>
    <row r="10" spans="2:42" ht="24.6" customHeight="1" x14ac:dyDescent="0.15">
      <c r="B10" s="511" t="s">
        <v>12</v>
      </c>
      <c r="C10" s="511"/>
      <c r="D10" s="511"/>
      <c r="E10" s="511"/>
      <c r="F10" s="493" t="s">
        <v>6</v>
      </c>
      <c r="G10" s="493"/>
      <c r="H10" s="493"/>
      <c r="I10" s="493"/>
      <c r="J10" s="636"/>
      <c r="K10" s="637"/>
      <c r="L10" s="637"/>
      <c r="M10" s="637"/>
      <c r="N10" s="637"/>
      <c r="O10" s="637"/>
      <c r="P10" s="637"/>
      <c r="Q10" s="637"/>
      <c r="R10" s="637"/>
      <c r="S10" s="637"/>
      <c r="T10" s="637"/>
      <c r="U10" s="638"/>
      <c r="V10" s="205" t="s">
        <v>13</v>
      </c>
      <c r="W10" s="206"/>
      <c r="X10" s="206"/>
      <c r="Y10" s="206"/>
      <c r="Z10" s="206"/>
      <c r="AA10" s="206"/>
      <c r="AB10" s="207"/>
      <c r="AC10" s="205"/>
      <c r="AD10" s="206"/>
      <c r="AE10" s="206"/>
      <c r="AF10" s="206"/>
      <c r="AG10" s="206"/>
      <c r="AH10" s="206"/>
      <c r="AI10" s="206"/>
      <c r="AJ10" s="206"/>
      <c r="AK10" s="206"/>
      <c r="AL10" s="206"/>
      <c r="AM10" s="206"/>
      <c r="AN10" s="206"/>
      <c r="AO10" s="206"/>
      <c r="AP10" s="207"/>
    </row>
    <row r="11" spans="2:42" ht="24.6" customHeight="1" x14ac:dyDescent="0.15">
      <c r="B11" s="511"/>
      <c r="C11" s="511"/>
      <c r="D11" s="511"/>
      <c r="E11" s="511"/>
      <c r="F11" s="635" t="s">
        <v>14</v>
      </c>
      <c r="G11" s="635"/>
      <c r="H11" s="635"/>
      <c r="I11" s="635"/>
      <c r="J11" s="619"/>
      <c r="K11" s="620"/>
      <c r="L11" s="620"/>
      <c r="M11" s="620"/>
      <c r="N11" s="620"/>
      <c r="O11" s="620"/>
      <c r="P11" s="620"/>
      <c r="Q11" s="620"/>
      <c r="R11" s="620"/>
      <c r="S11" s="620"/>
      <c r="T11" s="620"/>
      <c r="U11" s="621"/>
      <c r="V11" s="205" t="s">
        <v>15</v>
      </c>
      <c r="W11" s="206"/>
      <c r="X11" s="639"/>
      <c r="Y11" s="639"/>
      <c r="Z11" s="639"/>
      <c r="AA11" s="639"/>
      <c r="AB11" s="640"/>
      <c r="AC11" s="622"/>
      <c r="AD11" s="623"/>
      <c r="AE11" s="623"/>
      <c r="AF11" s="623"/>
      <c r="AG11" s="623"/>
      <c r="AH11" s="623"/>
      <c r="AI11" s="623"/>
      <c r="AJ11" s="623"/>
      <c r="AK11" s="623"/>
      <c r="AL11" s="623"/>
      <c r="AM11" s="623"/>
      <c r="AN11" s="623"/>
      <c r="AO11" s="623"/>
      <c r="AP11" s="624"/>
    </row>
    <row r="12" spans="2:42" ht="24.6" customHeight="1" x14ac:dyDescent="0.15">
      <c r="B12" s="275" t="s">
        <v>16</v>
      </c>
      <c r="C12" s="276"/>
      <c r="D12" s="276"/>
      <c r="E12" s="276"/>
      <c r="F12" s="276"/>
      <c r="G12" s="480"/>
      <c r="H12" s="275">
        <v>1</v>
      </c>
      <c r="I12" s="526"/>
      <c r="J12" s="513" t="str">
        <f>VLOOKUP(H12,'計算用（書換え・削除禁止）'!$A$2:$B$11,2,FALSE)</f>
        <v>経営力の強化</v>
      </c>
      <c r="K12" s="514"/>
      <c r="L12" s="514"/>
      <c r="M12" s="514"/>
      <c r="N12" s="514"/>
      <c r="O12" s="514"/>
      <c r="P12" s="514"/>
      <c r="Q12" s="514"/>
      <c r="R12" s="514"/>
      <c r="S12" s="514"/>
      <c r="T12" s="514"/>
      <c r="U12" s="514"/>
      <c r="V12" s="643" t="b">
        <v>0</v>
      </c>
      <c r="W12" s="644"/>
      <c r="X12" s="519" t="s">
        <v>17</v>
      </c>
      <c r="Y12" s="519"/>
      <c r="Z12" s="519"/>
      <c r="AA12" s="519"/>
      <c r="AB12" s="519"/>
      <c r="AC12" s="519"/>
      <c r="AD12" s="519"/>
      <c r="AE12" s="519"/>
      <c r="AF12" s="519"/>
      <c r="AG12" s="519"/>
      <c r="AH12" s="519"/>
      <c r="AI12" s="519"/>
      <c r="AJ12" s="519"/>
      <c r="AK12" s="519"/>
      <c r="AL12" s="519"/>
      <c r="AM12" s="519"/>
      <c r="AN12" s="519"/>
      <c r="AO12" s="519"/>
      <c r="AP12" s="520"/>
    </row>
    <row r="13" spans="2:42" ht="24.6" customHeight="1" x14ac:dyDescent="0.15">
      <c r="B13" s="631"/>
      <c r="C13" s="632"/>
      <c r="D13" s="632"/>
      <c r="E13" s="632"/>
      <c r="F13" s="632"/>
      <c r="G13" s="632"/>
      <c r="H13" s="611" t="s">
        <v>18</v>
      </c>
      <c r="I13" s="612"/>
      <c r="J13" s="515" t="str">
        <f>VLOOKUP(H13,'計算用（書換え・削除禁止）'!$A$2:$B$11,2,FALSE)</f>
        <v>―</v>
      </c>
      <c r="K13" s="516"/>
      <c r="L13" s="516"/>
      <c r="M13" s="516"/>
      <c r="N13" s="516"/>
      <c r="O13" s="516"/>
      <c r="P13" s="516"/>
      <c r="Q13" s="516"/>
      <c r="R13" s="516"/>
      <c r="S13" s="516"/>
      <c r="T13" s="516"/>
      <c r="U13" s="516"/>
      <c r="V13" s="275" t="s">
        <v>19</v>
      </c>
      <c r="W13" s="276"/>
      <c r="X13" s="276"/>
      <c r="Y13" s="276"/>
      <c r="Z13" s="276"/>
      <c r="AA13" s="276"/>
      <c r="AB13" s="522"/>
      <c r="AC13" s="188" t="b">
        <v>0</v>
      </c>
      <c r="AD13" s="45" t="s">
        <v>328</v>
      </c>
      <c r="AE13" s="45"/>
      <c r="AF13" s="45"/>
      <c r="AG13" s="45"/>
      <c r="AH13" s="45"/>
      <c r="AI13" s="45"/>
      <c r="AJ13" s="45"/>
      <c r="AK13" s="188" t="b">
        <v>0</v>
      </c>
      <c r="AL13" s="45" t="s">
        <v>330</v>
      </c>
      <c r="AM13" s="45"/>
      <c r="AN13" s="45"/>
      <c r="AO13" s="45"/>
      <c r="AP13" s="184"/>
    </row>
    <row r="14" spans="2:42" ht="24.6" customHeight="1" x14ac:dyDescent="0.15">
      <c r="B14" s="631"/>
      <c r="C14" s="632"/>
      <c r="D14" s="632"/>
      <c r="E14" s="632"/>
      <c r="F14" s="632"/>
      <c r="G14" s="632"/>
      <c r="H14" s="611" t="s">
        <v>18</v>
      </c>
      <c r="I14" s="612"/>
      <c r="J14" s="515" t="str">
        <f>VLOOKUP(H14,'計算用（書換え・削除禁止）'!$A$2:$B$11,2,FALSE)</f>
        <v>―</v>
      </c>
      <c r="K14" s="516"/>
      <c r="L14" s="516"/>
      <c r="M14" s="516"/>
      <c r="N14" s="516"/>
      <c r="O14" s="516"/>
      <c r="P14" s="516"/>
      <c r="Q14" s="516"/>
      <c r="R14" s="516"/>
      <c r="S14" s="516"/>
      <c r="T14" s="516"/>
      <c r="U14" s="516"/>
      <c r="V14" s="278"/>
      <c r="W14" s="279"/>
      <c r="X14" s="279"/>
      <c r="Y14" s="279"/>
      <c r="Z14" s="279"/>
      <c r="AA14" s="279"/>
      <c r="AB14" s="523"/>
      <c r="AC14" s="187" t="b">
        <v>0</v>
      </c>
      <c r="AD14" s="185" t="s">
        <v>329</v>
      </c>
      <c r="AE14" s="185"/>
      <c r="AF14" s="185"/>
      <c r="AG14" s="185"/>
      <c r="AH14" s="185"/>
      <c r="AI14" s="185"/>
      <c r="AJ14" s="185"/>
      <c r="AK14" s="187" t="b">
        <v>0</v>
      </c>
      <c r="AL14" s="185" t="s">
        <v>331</v>
      </c>
      <c r="AM14" s="185"/>
      <c r="AN14" s="185"/>
      <c r="AO14" s="185"/>
      <c r="AP14" s="186"/>
    </row>
    <row r="15" spans="2:42" ht="24.6" customHeight="1" x14ac:dyDescent="0.15">
      <c r="B15" s="278"/>
      <c r="C15" s="279"/>
      <c r="D15" s="279"/>
      <c r="E15" s="279"/>
      <c r="F15" s="279"/>
      <c r="G15" s="279"/>
      <c r="H15" s="633" t="s">
        <v>18</v>
      </c>
      <c r="I15" s="634"/>
      <c r="J15" s="517" t="str">
        <f>VLOOKUP(H15,'計算用（書換え・削除禁止）'!$A$2:$B$11,2,FALSE)</f>
        <v>―</v>
      </c>
      <c r="K15" s="518"/>
      <c r="L15" s="518"/>
      <c r="M15" s="518"/>
      <c r="N15" s="518"/>
      <c r="O15" s="518"/>
      <c r="P15" s="518"/>
      <c r="Q15" s="518"/>
      <c r="R15" s="518"/>
      <c r="S15" s="518"/>
      <c r="T15" s="518"/>
      <c r="U15" s="518"/>
      <c r="V15" s="284" t="s">
        <v>20</v>
      </c>
      <c r="W15" s="285"/>
      <c r="X15" s="285"/>
      <c r="Y15" s="285"/>
      <c r="Z15" s="285"/>
      <c r="AA15" s="285"/>
      <c r="AB15" s="286"/>
      <c r="AC15" s="524"/>
      <c r="AD15" s="519"/>
      <c r="AE15" s="519"/>
      <c r="AF15" s="519"/>
      <c r="AG15" s="519"/>
      <c r="AH15" s="519"/>
      <c r="AI15" s="519"/>
      <c r="AJ15" s="519"/>
      <c r="AK15" s="519"/>
      <c r="AL15" s="519"/>
      <c r="AM15" s="519"/>
      <c r="AN15" s="519"/>
      <c r="AO15" s="519"/>
      <c r="AP15" s="525"/>
    </row>
    <row r="16" spans="2:42" ht="36" customHeight="1" x14ac:dyDescent="0.15">
      <c r="B16" s="512" t="s">
        <v>21</v>
      </c>
      <c r="C16" s="512"/>
      <c r="D16" s="512"/>
      <c r="E16" s="512"/>
      <c r="F16" s="512"/>
      <c r="G16" s="512"/>
      <c r="H16" s="299"/>
      <c r="I16" s="299"/>
      <c r="J16" s="299"/>
      <c r="K16" s="299"/>
      <c r="L16" s="299"/>
      <c r="M16" s="299"/>
      <c r="N16" s="299"/>
      <c r="O16" s="299"/>
      <c r="P16" s="299"/>
      <c r="Q16" s="299"/>
      <c r="R16" s="299"/>
      <c r="S16" s="299"/>
      <c r="T16" s="299"/>
      <c r="U16" s="299"/>
      <c r="V16" s="299"/>
      <c r="W16" s="299"/>
      <c r="X16" s="299"/>
      <c r="Y16" s="299"/>
      <c r="Z16" s="299"/>
      <c r="AA16" s="299"/>
      <c r="AB16" s="299"/>
      <c r="AC16" s="300"/>
      <c r="AD16" s="300"/>
      <c r="AE16" s="300"/>
      <c r="AF16" s="300"/>
      <c r="AG16" s="300"/>
      <c r="AH16" s="300"/>
      <c r="AI16" s="300"/>
      <c r="AJ16" s="300"/>
      <c r="AK16" s="300"/>
      <c r="AL16" s="300"/>
      <c r="AM16" s="300"/>
      <c r="AN16" s="300"/>
      <c r="AO16" s="300"/>
      <c r="AP16" s="300"/>
    </row>
    <row r="17" spans="2:56" ht="36" customHeight="1" x14ac:dyDescent="0.15">
      <c r="B17" s="251" t="s">
        <v>22</v>
      </c>
      <c r="C17" s="251"/>
      <c r="D17" s="251"/>
      <c r="E17" s="251"/>
      <c r="F17" s="251"/>
      <c r="G17" s="251"/>
      <c r="H17" s="261"/>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3"/>
    </row>
    <row r="18" spans="2:56" ht="36" customHeight="1" x14ac:dyDescent="0.15">
      <c r="B18" s="225" t="s">
        <v>23</v>
      </c>
      <c r="C18" s="225"/>
      <c r="D18" s="225"/>
      <c r="E18" s="225"/>
      <c r="F18" s="225"/>
      <c r="G18" s="225"/>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row>
    <row r="19" spans="2:56" ht="24" customHeight="1" x14ac:dyDescent="0.15">
      <c r="B19" s="645" t="s">
        <v>24</v>
      </c>
      <c r="C19" s="646"/>
      <c r="D19" s="646"/>
      <c r="E19" s="646"/>
      <c r="F19" s="646"/>
      <c r="G19" s="646"/>
      <c r="H19" s="646"/>
      <c r="I19" s="646"/>
      <c r="J19" s="646"/>
      <c r="K19" s="646"/>
      <c r="L19" s="646"/>
      <c r="M19" s="647"/>
      <c r="N19" s="626" t="s">
        <v>25</v>
      </c>
      <c r="O19" s="626"/>
      <c r="P19" s="626"/>
      <c r="Q19" s="626"/>
      <c r="R19" s="626"/>
      <c r="S19" s="626" t="s">
        <v>26</v>
      </c>
      <c r="T19" s="626"/>
      <c r="U19" s="626"/>
      <c r="V19" s="626"/>
      <c r="W19" s="626"/>
      <c r="X19" s="626" t="s">
        <v>27</v>
      </c>
      <c r="Y19" s="626"/>
      <c r="Z19" s="626"/>
      <c r="AA19" s="626"/>
      <c r="AB19" s="642" t="s">
        <v>28</v>
      </c>
      <c r="AC19" s="642"/>
      <c r="AD19" s="642"/>
      <c r="AE19" s="642"/>
      <c r="AF19" s="642"/>
      <c r="AG19" s="642"/>
      <c r="AH19" s="642"/>
      <c r="AI19" s="642"/>
      <c r="AJ19" s="642"/>
      <c r="AK19" s="642"/>
      <c r="AL19" s="527" t="s">
        <v>29</v>
      </c>
      <c r="AM19" s="527"/>
      <c r="AN19" s="527"/>
      <c r="AO19" s="527"/>
      <c r="AP19" s="527"/>
    </row>
    <row r="20" spans="2:56" ht="45.75" customHeight="1" x14ac:dyDescent="0.15">
      <c r="B20" s="648"/>
      <c r="C20" s="649"/>
      <c r="D20" s="649"/>
      <c r="E20" s="649"/>
      <c r="F20" s="649"/>
      <c r="G20" s="649"/>
      <c r="H20" s="649"/>
      <c r="I20" s="649"/>
      <c r="J20" s="649"/>
      <c r="K20" s="649"/>
      <c r="L20" s="649"/>
      <c r="M20" s="650"/>
      <c r="N20" s="626"/>
      <c r="O20" s="626"/>
      <c r="P20" s="626"/>
      <c r="Q20" s="626"/>
      <c r="R20" s="626"/>
      <c r="S20" s="626"/>
      <c r="T20" s="626"/>
      <c r="U20" s="626"/>
      <c r="V20" s="626"/>
      <c r="W20" s="626"/>
      <c r="X20" s="626"/>
      <c r="Y20" s="626"/>
      <c r="Z20" s="626"/>
      <c r="AA20" s="626"/>
      <c r="AB20" s="527" t="s">
        <v>30</v>
      </c>
      <c r="AC20" s="527"/>
      <c r="AD20" s="527"/>
      <c r="AE20" s="527"/>
      <c r="AF20" s="527"/>
      <c r="AG20" s="527" t="s">
        <v>31</v>
      </c>
      <c r="AH20" s="527"/>
      <c r="AI20" s="527"/>
      <c r="AJ20" s="527"/>
      <c r="AK20" s="527"/>
      <c r="AL20" s="527"/>
      <c r="AM20" s="527"/>
      <c r="AN20" s="527"/>
      <c r="AO20" s="527"/>
      <c r="AP20" s="527"/>
      <c r="BD20" s="47"/>
    </row>
    <row r="21" spans="2:56" ht="18" customHeight="1" x14ac:dyDescent="0.15">
      <c r="B21" s="627" t="s">
        <v>32</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1"/>
      <c r="BD21" s="47"/>
    </row>
    <row r="22" spans="2:56" ht="18" customHeight="1" x14ac:dyDescent="0.15">
      <c r="B22" s="594"/>
      <c r="C22" s="339"/>
      <c r="D22" s="340"/>
      <c r="E22" s="333"/>
      <c r="F22" s="334"/>
      <c r="G22" s="334"/>
      <c r="H22" s="334"/>
      <c r="I22" s="334"/>
      <c r="J22" s="334"/>
      <c r="K22" s="334"/>
      <c r="L22" s="334"/>
      <c r="M22" s="335"/>
      <c r="N22" s="223"/>
      <c r="O22" s="223"/>
      <c r="P22" s="223"/>
      <c r="Q22" s="223"/>
      <c r="R22" s="223"/>
      <c r="S22" s="223"/>
      <c r="T22" s="223"/>
      <c r="U22" s="223"/>
      <c r="V22" s="223"/>
      <c r="W22" s="223"/>
      <c r="X22" s="224">
        <f>N22-S22</f>
        <v>0</v>
      </c>
      <c r="Y22" s="224"/>
      <c r="Z22" s="224"/>
      <c r="AA22" s="224"/>
      <c r="AB22" s="217">
        <f>ROUNDDOWN(X25/2,-3)</f>
        <v>0</v>
      </c>
      <c r="AC22" s="218"/>
      <c r="AD22" s="218"/>
      <c r="AE22" s="218"/>
      <c r="AF22" s="219"/>
      <c r="AG22" s="587"/>
      <c r="AH22" s="588"/>
      <c r="AI22" s="588"/>
      <c r="AJ22" s="588"/>
      <c r="AK22" s="589"/>
      <c r="AL22" s="217">
        <f>N25-AB22-AG22</f>
        <v>0</v>
      </c>
      <c r="AM22" s="218"/>
      <c r="AN22" s="218"/>
      <c r="AO22" s="218"/>
      <c r="AP22" s="219"/>
    </row>
    <row r="23" spans="2:56" ht="18" customHeight="1" x14ac:dyDescent="0.15">
      <c r="B23" s="594"/>
      <c r="C23" s="339"/>
      <c r="D23" s="340"/>
      <c r="E23" s="333"/>
      <c r="F23" s="334"/>
      <c r="G23" s="334"/>
      <c r="H23" s="334"/>
      <c r="I23" s="334"/>
      <c r="J23" s="334"/>
      <c r="K23" s="334"/>
      <c r="L23" s="334"/>
      <c r="M23" s="335"/>
      <c r="N23" s="223"/>
      <c r="O23" s="223"/>
      <c r="P23" s="223"/>
      <c r="Q23" s="223"/>
      <c r="R23" s="223"/>
      <c r="S23" s="223"/>
      <c r="T23" s="223"/>
      <c r="U23" s="223"/>
      <c r="V23" s="223"/>
      <c r="W23" s="223"/>
      <c r="X23" s="224">
        <f t="shared" ref="X23:X24" si="0">N23-S23</f>
        <v>0</v>
      </c>
      <c r="Y23" s="224"/>
      <c r="Z23" s="224"/>
      <c r="AA23" s="224"/>
      <c r="AB23" s="220"/>
      <c r="AC23" s="221"/>
      <c r="AD23" s="221"/>
      <c r="AE23" s="221"/>
      <c r="AF23" s="222"/>
      <c r="AG23" s="590"/>
      <c r="AH23" s="591"/>
      <c r="AI23" s="591"/>
      <c r="AJ23" s="591"/>
      <c r="AK23" s="592"/>
      <c r="AL23" s="220"/>
      <c r="AM23" s="221"/>
      <c r="AN23" s="221"/>
      <c r="AO23" s="221"/>
      <c r="AP23" s="222"/>
    </row>
    <row r="24" spans="2:56" ht="18" customHeight="1" thickBot="1" x14ac:dyDescent="0.2">
      <c r="B24" s="594"/>
      <c r="C24" s="600"/>
      <c r="D24" s="601"/>
      <c r="E24" s="336"/>
      <c r="F24" s="337"/>
      <c r="G24" s="337"/>
      <c r="H24" s="337"/>
      <c r="I24" s="337"/>
      <c r="J24" s="337"/>
      <c r="K24" s="337"/>
      <c r="L24" s="337"/>
      <c r="M24" s="338"/>
      <c r="N24" s="331"/>
      <c r="O24" s="331"/>
      <c r="P24" s="331"/>
      <c r="Q24" s="331"/>
      <c r="R24" s="331"/>
      <c r="S24" s="641"/>
      <c r="T24" s="641"/>
      <c r="U24" s="641"/>
      <c r="V24" s="641"/>
      <c r="W24" s="641"/>
      <c r="X24" s="582">
        <f t="shared" si="0"/>
        <v>0</v>
      </c>
      <c r="Y24" s="582"/>
      <c r="Z24" s="582"/>
      <c r="AA24" s="582"/>
      <c r="AB24" s="220"/>
      <c r="AC24" s="221"/>
      <c r="AD24" s="221"/>
      <c r="AE24" s="221"/>
      <c r="AF24" s="222"/>
      <c r="AG24" s="590"/>
      <c r="AH24" s="591"/>
      <c r="AI24" s="591"/>
      <c r="AJ24" s="591"/>
      <c r="AK24" s="592"/>
      <c r="AL24" s="220"/>
      <c r="AM24" s="221"/>
      <c r="AN24" s="221"/>
      <c r="AO24" s="221"/>
      <c r="AP24" s="222"/>
    </row>
    <row r="25" spans="2:56" ht="18" customHeight="1" thickTop="1" x14ac:dyDescent="0.15">
      <c r="B25" s="595"/>
      <c r="C25" s="593" t="s">
        <v>33</v>
      </c>
      <c r="D25" s="593"/>
      <c r="E25" s="593"/>
      <c r="F25" s="593"/>
      <c r="G25" s="593"/>
      <c r="H25" s="593"/>
      <c r="I25" s="593"/>
      <c r="J25" s="593"/>
      <c r="K25" s="593"/>
      <c r="L25" s="593"/>
      <c r="M25" s="593"/>
      <c r="N25" s="332">
        <f>SUM(N22:R24)</f>
        <v>0</v>
      </c>
      <c r="O25" s="332"/>
      <c r="P25" s="332"/>
      <c r="Q25" s="332"/>
      <c r="R25" s="332"/>
      <c r="S25" s="332">
        <f>SUM(S22:W24)</f>
        <v>0</v>
      </c>
      <c r="T25" s="332"/>
      <c r="U25" s="332"/>
      <c r="V25" s="332"/>
      <c r="W25" s="332"/>
      <c r="X25" s="332">
        <f>SUM(X22:AA24)</f>
        <v>0</v>
      </c>
      <c r="Y25" s="332"/>
      <c r="Z25" s="332"/>
      <c r="AA25" s="332"/>
      <c r="AB25" s="291"/>
      <c r="AC25" s="291"/>
      <c r="AD25" s="291"/>
      <c r="AE25" s="291"/>
      <c r="AF25" s="291"/>
      <c r="AG25" s="291"/>
      <c r="AH25" s="291"/>
      <c r="AI25" s="291"/>
      <c r="AJ25" s="291"/>
      <c r="AK25" s="291"/>
      <c r="AL25" s="291"/>
      <c r="AM25" s="291"/>
      <c r="AN25" s="291"/>
      <c r="AO25" s="291"/>
      <c r="AP25" s="291"/>
    </row>
    <row r="26" spans="2:56" ht="18" customHeight="1" x14ac:dyDescent="0.15">
      <c r="B26" s="613" t="s">
        <v>34</v>
      </c>
      <c r="C26" s="614"/>
      <c r="D26" s="614"/>
      <c r="E26" s="614"/>
      <c r="F26" s="358"/>
      <c r="G26" s="358"/>
      <c r="H26" s="358"/>
      <c r="I26" s="358"/>
      <c r="J26" s="358"/>
      <c r="K26" s="358"/>
      <c r="L26" s="358"/>
      <c r="M26" s="358"/>
      <c r="N26" s="358"/>
      <c r="O26" s="358"/>
      <c r="P26" s="358"/>
      <c r="Q26" s="358"/>
      <c r="R26" s="358"/>
      <c r="S26" s="358"/>
      <c r="T26" s="358"/>
      <c r="U26" s="358"/>
      <c r="V26" s="358"/>
      <c r="W26" s="358"/>
      <c r="X26" s="358"/>
      <c r="Y26" s="358" t="s">
        <v>35</v>
      </c>
      <c r="Z26" s="358"/>
      <c r="AA26" s="358"/>
      <c r="AB26" s="358"/>
      <c r="AC26" s="358"/>
      <c r="AD26" s="358"/>
      <c r="AE26" s="358"/>
      <c r="AF26" s="358"/>
      <c r="AG26" s="358"/>
      <c r="AH26" s="358"/>
      <c r="AI26" s="358"/>
      <c r="AJ26" s="358"/>
      <c r="AK26" s="358"/>
      <c r="AL26" s="358"/>
      <c r="AM26" s="358"/>
      <c r="AN26" s="358"/>
      <c r="AO26" s="358"/>
      <c r="AP26" s="359"/>
    </row>
    <row r="27" spans="2:56" ht="18" customHeight="1" x14ac:dyDescent="0.15">
      <c r="B27" s="594"/>
      <c r="C27" s="339"/>
      <c r="D27" s="340"/>
      <c r="E27" s="333"/>
      <c r="F27" s="334"/>
      <c r="G27" s="334"/>
      <c r="H27" s="334"/>
      <c r="I27" s="334"/>
      <c r="J27" s="334"/>
      <c r="K27" s="334"/>
      <c r="L27" s="334"/>
      <c r="M27" s="335"/>
      <c r="N27" s="223"/>
      <c r="O27" s="223"/>
      <c r="P27" s="223"/>
      <c r="Q27" s="223"/>
      <c r="R27" s="223"/>
      <c r="S27" s="223"/>
      <c r="T27" s="223"/>
      <c r="U27" s="223"/>
      <c r="V27" s="223"/>
      <c r="W27" s="223"/>
      <c r="X27" s="224">
        <f>N27-S27</f>
        <v>0</v>
      </c>
      <c r="Y27" s="224"/>
      <c r="Z27" s="224"/>
      <c r="AA27" s="224"/>
      <c r="AB27" s="217">
        <f>ROUNDDOWN(X30*3/4,-3)</f>
        <v>0</v>
      </c>
      <c r="AC27" s="218"/>
      <c r="AD27" s="218"/>
      <c r="AE27" s="218"/>
      <c r="AF27" s="219"/>
      <c r="AG27" s="587"/>
      <c r="AH27" s="588"/>
      <c r="AI27" s="588"/>
      <c r="AJ27" s="588"/>
      <c r="AK27" s="589"/>
      <c r="AL27" s="217">
        <f>N30-AB27-AG27</f>
        <v>0</v>
      </c>
      <c r="AM27" s="218"/>
      <c r="AN27" s="218"/>
      <c r="AO27" s="218"/>
      <c r="AP27" s="219"/>
    </row>
    <row r="28" spans="2:56" ht="18" customHeight="1" x14ac:dyDescent="0.15">
      <c r="B28" s="594"/>
      <c r="C28" s="339"/>
      <c r="D28" s="340"/>
      <c r="E28" s="333"/>
      <c r="F28" s="334"/>
      <c r="G28" s="334"/>
      <c r="H28" s="334"/>
      <c r="I28" s="334"/>
      <c r="J28" s="334"/>
      <c r="K28" s="334"/>
      <c r="L28" s="334"/>
      <c r="M28" s="335"/>
      <c r="N28" s="223"/>
      <c r="O28" s="223"/>
      <c r="P28" s="223"/>
      <c r="Q28" s="223"/>
      <c r="R28" s="223"/>
      <c r="S28" s="223"/>
      <c r="T28" s="223"/>
      <c r="U28" s="223"/>
      <c r="V28" s="223"/>
      <c r="W28" s="223"/>
      <c r="X28" s="224">
        <f t="shared" ref="X28:X29" si="1">N28-S28</f>
        <v>0</v>
      </c>
      <c r="Y28" s="224"/>
      <c r="Z28" s="224"/>
      <c r="AA28" s="224"/>
      <c r="AB28" s="220"/>
      <c r="AC28" s="221"/>
      <c r="AD28" s="221"/>
      <c r="AE28" s="221"/>
      <c r="AF28" s="222"/>
      <c r="AG28" s="590"/>
      <c r="AH28" s="591"/>
      <c r="AI28" s="591"/>
      <c r="AJ28" s="591"/>
      <c r="AK28" s="592"/>
      <c r="AL28" s="220"/>
      <c r="AM28" s="221"/>
      <c r="AN28" s="221"/>
      <c r="AO28" s="221"/>
      <c r="AP28" s="222"/>
    </row>
    <row r="29" spans="2:56" ht="18" customHeight="1" thickBot="1" x14ac:dyDescent="0.2">
      <c r="B29" s="594"/>
      <c r="C29" s="600"/>
      <c r="D29" s="601"/>
      <c r="E29" s="336"/>
      <c r="F29" s="337"/>
      <c r="G29" s="337"/>
      <c r="H29" s="337"/>
      <c r="I29" s="337"/>
      <c r="J29" s="337"/>
      <c r="K29" s="337"/>
      <c r="L29" s="337"/>
      <c r="M29" s="338"/>
      <c r="N29" s="223"/>
      <c r="O29" s="223"/>
      <c r="P29" s="223"/>
      <c r="Q29" s="223"/>
      <c r="R29" s="223"/>
      <c r="S29" s="223"/>
      <c r="T29" s="223"/>
      <c r="U29" s="223"/>
      <c r="V29" s="223"/>
      <c r="W29" s="223"/>
      <c r="X29" s="224">
        <f t="shared" si="1"/>
        <v>0</v>
      </c>
      <c r="Y29" s="224"/>
      <c r="Z29" s="224"/>
      <c r="AA29" s="224"/>
      <c r="AB29" s="220"/>
      <c r="AC29" s="221"/>
      <c r="AD29" s="221"/>
      <c r="AE29" s="221"/>
      <c r="AF29" s="222"/>
      <c r="AG29" s="590"/>
      <c r="AH29" s="591"/>
      <c r="AI29" s="591"/>
      <c r="AJ29" s="591"/>
      <c r="AK29" s="592"/>
      <c r="AL29" s="220"/>
      <c r="AM29" s="221"/>
      <c r="AN29" s="221"/>
      <c r="AO29" s="221"/>
      <c r="AP29" s="222"/>
    </row>
    <row r="30" spans="2:56" ht="18" customHeight="1" thickTop="1" x14ac:dyDescent="0.15">
      <c r="B30" s="625"/>
      <c r="C30" s="593" t="s">
        <v>33</v>
      </c>
      <c r="D30" s="593"/>
      <c r="E30" s="593"/>
      <c r="F30" s="593"/>
      <c r="G30" s="593"/>
      <c r="H30" s="593"/>
      <c r="I30" s="593"/>
      <c r="J30" s="593"/>
      <c r="K30" s="593"/>
      <c r="L30" s="593"/>
      <c r="M30" s="593"/>
      <c r="N30" s="332">
        <f>SUM(N27:R29)</f>
        <v>0</v>
      </c>
      <c r="O30" s="332"/>
      <c r="P30" s="332"/>
      <c r="Q30" s="332"/>
      <c r="R30" s="332"/>
      <c r="S30" s="332">
        <f>SUM(S27:W29)</f>
        <v>0</v>
      </c>
      <c r="T30" s="332"/>
      <c r="U30" s="332"/>
      <c r="V30" s="332"/>
      <c r="W30" s="332"/>
      <c r="X30" s="332">
        <f>SUM(X27:AA29)</f>
        <v>0</v>
      </c>
      <c r="Y30" s="332"/>
      <c r="Z30" s="332"/>
      <c r="AA30" s="332"/>
      <c r="AB30" s="291"/>
      <c r="AC30" s="291"/>
      <c r="AD30" s="291"/>
      <c r="AE30" s="291"/>
      <c r="AF30" s="291"/>
      <c r="AG30" s="291"/>
      <c r="AH30" s="291"/>
      <c r="AI30" s="291"/>
      <c r="AJ30" s="291"/>
      <c r="AK30" s="291"/>
      <c r="AL30" s="291"/>
      <c r="AM30" s="291"/>
      <c r="AN30" s="291"/>
      <c r="AO30" s="291"/>
      <c r="AP30" s="291"/>
    </row>
    <row r="31" spans="2:56" ht="18" customHeight="1" x14ac:dyDescent="0.15">
      <c r="B31" s="596" t="s">
        <v>36</v>
      </c>
      <c r="C31" s="597"/>
      <c r="D31" s="597"/>
      <c r="E31" s="597"/>
      <c r="F31" s="358"/>
      <c r="G31" s="358"/>
      <c r="H31" s="358"/>
      <c r="I31" s="358"/>
      <c r="J31" s="358"/>
      <c r="K31" s="358"/>
      <c r="L31" s="358"/>
      <c r="M31" s="358"/>
      <c r="N31" s="358"/>
      <c r="O31" s="358"/>
      <c r="P31" s="358"/>
      <c r="Q31" s="358"/>
      <c r="R31" s="358"/>
      <c r="S31" s="358"/>
      <c r="T31" s="358"/>
      <c r="U31" s="358"/>
      <c r="V31" s="358"/>
      <c r="W31" s="358"/>
      <c r="X31" s="358"/>
      <c r="Y31" s="358" t="s">
        <v>35</v>
      </c>
      <c r="Z31" s="358"/>
      <c r="AA31" s="358"/>
      <c r="AB31" s="358"/>
      <c r="AC31" s="358"/>
      <c r="AD31" s="358"/>
      <c r="AE31" s="358"/>
      <c r="AF31" s="358"/>
      <c r="AG31" s="358"/>
      <c r="AH31" s="358"/>
      <c r="AI31" s="358"/>
      <c r="AJ31" s="358"/>
      <c r="AK31" s="358"/>
      <c r="AL31" s="358"/>
      <c r="AM31" s="358"/>
      <c r="AN31" s="358"/>
      <c r="AO31" s="358"/>
      <c r="AP31" s="359"/>
    </row>
    <row r="32" spans="2:56" ht="18" customHeight="1" x14ac:dyDescent="0.15">
      <c r="B32" s="594"/>
      <c r="C32" s="339"/>
      <c r="D32" s="340"/>
      <c r="E32" s="333"/>
      <c r="F32" s="334"/>
      <c r="G32" s="334"/>
      <c r="H32" s="334"/>
      <c r="I32" s="334"/>
      <c r="J32" s="334"/>
      <c r="K32" s="334"/>
      <c r="L32" s="334"/>
      <c r="M32" s="335"/>
      <c r="N32" s="223"/>
      <c r="O32" s="223"/>
      <c r="P32" s="223"/>
      <c r="Q32" s="223"/>
      <c r="R32" s="223"/>
      <c r="S32" s="223"/>
      <c r="T32" s="223"/>
      <c r="U32" s="223"/>
      <c r="V32" s="223"/>
      <c r="W32" s="223"/>
      <c r="X32" s="224">
        <f>N32-S32</f>
        <v>0</v>
      </c>
      <c r="Y32" s="224"/>
      <c r="Z32" s="224"/>
      <c r="AA32" s="224"/>
      <c r="AB32" s="217">
        <f>ROUNDDOWN(X35*3/4,-3)</f>
        <v>0</v>
      </c>
      <c r="AC32" s="218"/>
      <c r="AD32" s="218"/>
      <c r="AE32" s="218"/>
      <c r="AF32" s="219"/>
      <c r="AG32" s="587"/>
      <c r="AH32" s="588"/>
      <c r="AI32" s="588"/>
      <c r="AJ32" s="588"/>
      <c r="AK32" s="589"/>
      <c r="AL32" s="217">
        <f>N35-AB32-AG32</f>
        <v>0</v>
      </c>
      <c r="AM32" s="218"/>
      <c r="AN32" s="218"/>
      <c r="AO32" s="218"/>
      <c r="AP32" s="219"/>
    </row>
    <row r="33" spans="2:58" ht="18" customHeight="1" x14ac:dyDescent="0.15">
      <c r="B33" s="594"/>
      <c r="C33" s="339"/>
      <c r="D33" s="340"/>
      <c r="E33" s="333"/>
      <c r="F33" s="334"/>
      <c r="G33" s="334"/>
      <c r="H33" s="334"/>
      <c r="I33" s="334"/>
      <c r="J33" s="334"/>
      <c r="K33" s="334"/>
      <c r="L33" s="334"/>
      <c r="M33" s="335"/>
      <c r="N33" s="223"/>
      <c r="O33" s="223"/>
      <c r="P33" s="223"/>
      <c r="Q33" s="223"/>
      <c r="R33" s="223"/>
      <c r="S33" s="223"/>
      <c r="T33" s="223"/>
      <c r="U33" s="223"/>
      <c r="V33" s="223"/>
      <c r="W33" s="223"/>
      <c r="X33" s="224">
        <f t="shared" ref="X33:X34" si="2">N33-S33</f>
        <v>0</v>
      </c>
      <c r="Y33" s="224"/>
      <c r="Z33" s="224"/>
      <c r="AA33" s="224"/>
      <c r="AB33" s="220"/>
      <c r="AC33" s="221"/>
      <c r="AD33" s="221"/>
      <c r="AE33" s="221"/>
      <c r="AF33" s="222"/>
      <c r="AG33" s="590"/>
      <c r="AH33" s="591"/>
      <c r="AI33" s="591"/>
      <c r="AJ33" s="591"/>
      <c r="AK33" s="592"/>
      <c r="AL33" s="220"/>
      <c r="AM33" s="221"/>
      <c r="AN33" s="221"/>
      <c r="AO33" s="221"/>
      <c r="AP33" s="222"/>
    </row>
    <row r="34" spans="2:58" ht="18" customHeight="1" thickBot="1" x14ac:dyDescent="0.2">
      <c r="B34" s="594"/>
      <c r="C34" s="600"/>
      <c r="D34" s="601"/>
      <c r="E34" s="336"/>
      <c r="F34" s="337"/>
      <c r="G34" s="337"/>
      <c r="H34" s="337"/>
      <c r="I34" s="337"/>
      <c r="J34" s="337"/>
      <c r="K34" s="337"/>
      <c r="L34" s="337"/>
      <c r="M34" s="338"/>
      <c r="N34" s="223"/>
      <c r="O34" s="223"/>
      <c r="P34" s="223"/>
      <c r="Q34" s="223"/>
      <c r="R34" s="223"/>
      <c r="S34" s="223"/>
      <c r="T34" s="223"/>
      <c r="U34" s="223"/>
      <c r="V34" s="223"/>
      <c r="W34" s="223"/>
      <c r="X34" s="224">
        <f t="shared" si="2"/>
        <v>0</v>
      </c>
      <c r="Y34" s="224"/>
      <c r="Z34" s="224"/>
      <c r="AA34" s="224"/>
      <c r="AB34" s="220"/>
      <c r="AC34" s="221"/>
      <c r="AD34" s="221"/>
      <c r="AE34" s="221"/>
      <c r="AF34" s="222"/>
      <c r="AG34" s="590"/>
      <c r="AH34" s="591"/>
      <c r="AI34" s="591"/>
      <c r="AJ34" s="591"/>
      <c r="AK34" s="592"/>
      <c r="AL34" s="220"/>
      <c r="AM34" s="221"/>
      <c r="AN34" s="221"/>
      <c r="AO34" s="221"/>
      <c r="AP34" s="222"/>
    </row>
    <row r="35" spans="2:58" ht="18" customHeight="1" thickTop="1" thickBot="1" x14ac:dyDescent="0.2">
      <c r="B35" s="618"/>
      <c r="C35" s="585" t="s">
        <v>33</v>
      </c>
      <c r="D35" s="585"/>
      <c r="E35" s="585"/>
      <c r="F35" s="585"/>
      <c r="G35" s="585"/>
      <c r="H35" s="585"/>
      <c r="I35" s="585"/>
      <c r="J35" s="585"/>
      <c r="K35" s="585"/>
      <c r="L35" s="585"/>
      <c r="M35" s="585"/>
      <c r="N35" s="562">
        <f>SUM(N32:R34)</f>
        <v>0</v>
      </c>
      <c r="O35" s="562"/>
      <c r="P35" s="562"/>
      <c r="Q35" s="562"/>
      <c r="R35" s="562"/>
      <c r="S35" s="562">
        <f>SUM(S32:W34)</f>
        <v>0</v>
      </c>
      <c r="T35" s="562"/>
      <c r="U35" s="562"/>
      <c r="V35" s="562"/>
      <c r="W35" s="562"/>
      <c r="X35" s="562">
        <f>SUM(X32:AA34)</f>
        <v>0</v>
      </c>
      <c r="Y35" s="562"/>
      <c r="Z35" s="562"/>
      <c r="AA35" s="562"/>
      <c r="AB35" s="586"/>
      <c r="AC35" s="586"/>
      <c r="AD35" s="586"/>
      <c r="AE35" s="586"/>
      <c r="AF35" s="586"/>
      <c r="AG35" s="586"/>
      <c r="AH35" s="586"/>
      <c r="AI35" s="586"/>
      <c r="AJ35" s="586"/>
      <c r="AK35" s="586"/>
      <c r="AL35" s="586"/>
      <c r="AM35" s="586"/>
      <c r="AN35" s="586"/>
      <c r="AO35" s="586"/>
      <c r="AP35" s="586"/>
    </row>
    <row r="36" spans="2:58" ht="18" customHeight="1" thickTop="1" x14ac:dyDescent="0.15">
      <c r="B36" s="615" t="s">
        <v>37</v>
      </c>
      <c r="C36" s="616"/>
      <c r="D36" s="616"/>
      <c r="E36" s="616"/>
      <c r="F36" s="616"/>
      <c r="G36" s="616"/>
      <c r="H36" s="616"/>
      <c r="I36" s="616"/>
      <c r="J36" s="616"/>
      <c r="K36" s="616"/>
      <c r="L36" s="616"/>
      <c r="M36" s="617"/>
      <c r="N36" s="561">
        <f>SUM(N25,N30,N35)</f>
        <v>0</v>
      </c>
      <c r="O36" s="561"/>
      <c r="P36" s="561"/>
      <c r="Q36" s="561"/>
      <c r="R36" s="561"/>
      <c r="S36" s="561">
        <f>SUM(S25,S30,S35)</f>
        <v>0</v>
      </c>
      <c r="T36" s="561"/>
      <c r="U36" s="561"/>
      <c r="V36" s="561"/>
      <c r="W36" s="561"/>
      <c r="X36" s="561">
        <f>SUM(X25,X30,X35)</f>
        <v>0</v>
      </c>
      <c r="Y36" s="561"/>
      <c r="Z36" s="561"/>
      <c r="AA36" s="561"/>
      <c r="AB36" s="561">
        <f>SUM(AB22,AB27,AB32)</f>
        <v>0</v>
      </c>
      <c r="AC36" s="561"/>
      <c r="AD36" s="561"/>
      <c r="AE36" s="561"/>
      <c r="AF36" s="561"/>
      <c r="AG36" s="561">
        <f>SUM(AG22,AG27,AG32)</f>
        <v>0</v>
      </c>
      <c r="AH36" s="561"/>
      <c r="AI36" s="561"/>
      <c r="AJ36" s="561"/>
      <c r="AK36" s="561"/>
      <c r="AL36" s="561">
        <f>SUM(AL22,AL27,AL32)</f>
        <v>0</v>
      </c>
      <c r="AM36" s="561"/>
      <c r="AN36" s="561"/>
      <c r="AO36" s="561"/>
      <c r="AP36" s="561"/>
    </row>
    <row r="37" spans="2:58" ht="18" customHeight="1" x14ac:dyDescent="0.15">
      <c r="B37" s="474" t="s">
        <v>293</v>
      </c>
      <c r="C37" s="475"/>
      <c r="D37" s="475"/>
      <c r="E37" s="475"/>
      <c r="F37" s="475"/>
      <c r="G37" s="475"/>
      <c r="H37" s="476"/>
      <c r="I37" s="502" t="s">
        <v>294</v>
      </c>
      <c r="J37" s="503"/>
      <c r="K37" s="503"/>
      <c r="L37" s="503"/>
      <c r="M37" s="503"/>
      <c r="N37" s="503"/>
      <c r="O37" s="504"/>
      <c r="P37" s="502" t="s">
        <v>295</v>
      </c>
      <c r="Q37" s="503"/>
      <c r="R37" s="503"/>
      <c r="S37" s="503"/>
      <c r="T37" s="503"/>
      <c r="U37" s="503"/>
      <c r="V37" s="504"/>
      <c r="W37" s="502" t="s">
        <v>296</v>
      </c>
      <c r="X37" s="503"/>
      <c r="Y37" s="503"/>
      <c r="Z37" s="503"/>
      <c r="AA37" s="503"/>
      <c r="AB37" s="503"/>
      <c r="AC37" s="504"/>
      <c r="AD37" s="502" t="s">
        <v>297</v>
      </c>
      <c r="AE37" s="503"/>
      <c r="AF37" s="503"/>
      <c r="AG37" s="503"/>
      <c r="AH37" s="503"/>
      <c r="AI37" s="503"/>
      <c r="AJ37" s="504"/>
      <c r="AK37" s="605" t="s">
        <v>298</v>
      </c>
      <c r="AL37" s="606"/>
      <c r="AM37" s="606"/>
      <c r="AN37" s="606"/>
      <c r="AO37" s="606"/>
      <c r="AP37" s="607"/>
      <c r="AQ37" s="26"/>
    </row>
    <row r="38" spans="2:58" ht="18" customHeight="1" x14ac:dyDescent="0.15">
      <c r="B38" s="477"/>
      <c r="C38" s="478"/>
      <c r="D38" s="478"/>
      <c r="E38" s="478"/>
      <c r="F38" s="478"/>
      <c r="G38" s="478"/>
      <c r="H38" s="479"/>
      <c r="I38" s="153"/>
      <c r="J38" s="190" t="b">
        <v>0</v>
      </c>
      <c r="K38" s="154" t="s">
        <v>332</v>
      </c>
      <c r="L38" s="154"/>
      <c r="M38" s="190" t="b">
        <v>0</v>
      </c>
      <c r="N38" s="154" t="s">
        <v>331</v>
      </c>
      <c r="O38" s="155"/>
      <c r="P38" s="153"/>
      <c r="Q38" s="190" t="b">
        <v>0</v>
      </c>
      <c r="R38" s="154" t="s">
        <v>332</v>
      </c>
      <c r="S38" s="154"/>
      <c r="T38" s="190" t="b">
        <v>0</v>
      </c>
      <c r="U38" s="154" t="s">
        <v>331</v>
      </c>
      <c r="V38" s="155"/>
      <c r="W38" s="153"/>
      <c r="X38" s="190" t="b">
        <v>0</v>
      </c>
      <c r="Y38" s="154" t="s">
        <v>332</v>
      </c>
      <c r="Z38" s="154"/>
      <c r="AA38" s="190" t="b">
        <v>0</v>
      </c>
      <c r="AB38" s="154" t="s">
        <v>331</v>
      </c>
      <c r="AC38" s="155"/>
      <c r="AD38" s="153"/>
      <c r="AE38" s="190" t="b">
        <v>0</v>
      </c>
      <c r="AF38" s="154" t="s">
        <v>332</v>
      </c>
      <c r="AG38" s="154"/>
      <c r="AH38" s="190" t="b">
        <v>0</v>
      </c>
      <c r="AI38" s="154" t="s">
        <v>331</v>
      </c>
      <c r="AJ38" s="155"/>
      <c r="AK38" s="156"/>
      <c r="AL38" s="189" t="b">
        <v>0</v>
      </c>
      <c r="AM38" s="156" t="s">
        <v>332</v>
      </c>
      <c r="AN38" s="156"/>
      <c r="AO38" s="189" t="b">
        <v>0</v>
      </c>
      <c r="AP38" s="157" t="s">
        <v>331</v>
      </c>
      <c r="AQ38" s="26"/>
    </row>
    <row r="39" spans="2:58" ht="54" customHeight="1" x14ac:dyDescent="0.15">
      <c r="B39" s="602" t="s">
        <v>310</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4"/>
      <c r="AQ39" s="26"/>
    </row>
    <row r="40" spans="2:58" ht="18" customHeight="1" x14ac:dyDescent="0.15">
      <c r="B40" s="253" t="s">
        <v>39</v>
      </c>
      <c r="C40" s="253"/>
      <c r="D40" s="253"/>
      <c r="E40" s="253"/>
      <c r="F40" s="253"/>
      <c r="G40" s="216" t="s">
        <v>40</v>
      </c>
      <c r="H40" s="216"/>
      <c r="I40" s="216"/>
      <c r="J40" s="216"/>
      <c r="K40" s="216"/>
      <c r="L40" s="216"/>
      <c r="M40" s="216"/>
      <c r="N40" s="216"/>
      <c r="O40" s="583" t="s">
        <v>333</v>
      </c>
      <c r="P40" s="583"/>
      <c r="Q40" s="583"/>
      <c r="R40" s="583"/>
      <c r="S40" s="583"/>
      <c r="T40" s="284" t="s">
        <v>41</v>
      </c>
      <c r="U40" s="285"/>
      <c r="V40" s="285"/>
      <c r="W40" s="285"/>
      <c r="X40" s="285"/>
      <c r="Y40" s="285"/>
      <c r="Z40" s="285"/>
      <c r="AA40" s="285"/>
      <c r="AB40" s="285"/>
      <c r="AC40" s="285"/>
      <c r="AD40" s="285"/>
      <c r="AE40" s="286"/>
      <c r="AF40" s="215" t="s">
        <v>42</v>
      </c>
      <c r="AG40" s="215"/>
      <c r="AH40" s="215"/>
      <c r="AI40" s="215" t="s">
        <v>43</v>
      </c>
      <c r="AJ40" s="215"/>
      <c r="AK40" s="215"/>
      <c r="AL40" s="215"/>
      <c r="AM40" s="215"/>
      <c r="AN40" s="215"/>
      <c r="AO40" s="215"/>
      <c r="AP40" s="215"/>
    </row>
    <row r="41" spans="2:58" ht="18" customHeight="1" x14ac:dyDescent="0.15">
      <c r="B41" s="290"/>
      <c r="C41" s="290"/>
      <c r="D41" s="290"/>
      <c r="E41" s="290"/>
      <c r="F41" s="290"/>
      <c r="G41" s="290"/>
      <c r="H41" s="290"/>
      <c r="I41" s="290"/>
      <c r="J41" s="290"/>
      <c r="K41" s="290"/>
      <c r="L41" s="290"/>
      <c r="M41" s="290"/>
      <c r="N41" s="290"/>
      <c r="O41" s="584"/>
      <c r="P41" s="584"/>
      <c r="Q41" s="584"/>
      <c r="R41" s="584"/>
      <c r="S41" s="584"/>
      <c r="T41" s="225" t="s">
        <v>44</v>
      </c>
      <c r="U41" s="225"/>
      <c r="V41" s="225"/>
      <c r="W41" s="225" t="s">
        <v>45</v>
      </c>
      <c r="X41" s="225"/>
      <c r="Y41" s="225"/>
      <c r="Z41" s="225" t="s">
        <v>46</v>
      </c>
      <c r="AA41" s="225"/>
      <c r="AB41" s="225"/>
      <c r="AC41" s="225" t="s">
        <v>47</v>
      </c>
      <c r="AD41" s="225"/>
      <c r="AE41" s="225"/>
      <c r="AF41" s="365" t="s">
        <v>334</v>
      </c>
      <c r="AG41" s="365"/>
      <c r="AH41" s="366"/>
      <c r="AI41" s="570"/>
      <c r="AJ41" s="571"/>
      <c r="AK41" s="571"/>
      <c r="AL41" s="571"/>
      <c r="AM41" s="571"/>
      <c r="AN41" s="571"/>
      <c r="AO41" s="571"/>
      <c r="AP41" s="572"/>
    </row>
    <row r="42" spans="2:58" ht="36" customHeight="1" x14ac:dyDescent="0.15">
      <c r="B42" s="253"/>
      <c r="C42" s="278"/>
      <c r="D42" s="216" t="s">
        <v>48</v>
      </c>
      <c r="E42" s="216"/>
      <c r="F42" s="216"/>
      <c r="G42" s="251" t="s">
        <v>49</v>
      </c>
      <c r="H42" s="251"/>
      <c r="I42" s="251"/>
      <c r="J42" s="251"/>
      <c r="K42" s="251"/>
      <c r="L42" s="251"/>
      <c r="M42" s="251"/>
      <c r="N42" s="251"/>
      <c r="O42" s="566"/>
      <c r="P42" s="566"/>
      <c r="Q42" s="566"/>
      <c r="R42" s="566"/>
      <c r="S42" s="566"/>
      <c r="T42" s="357"/>
      <c r="U42" s="357"/>
      <c r="V42" s="357"/>
      <c r="W42" s="357"/>
      <c r="X42" s="357"/>
      <c r="Y42" s="357"/>
      <c r="Z42" s="357"/>
      <c r="AA42" s="357"/>
      <c r="AB42" s="357"/>
      <c r="AC42" s="357"/>
      <c r="AD42" s="357"/>
      <c r="AE42" s="357"/>
      <c r="AF42" s="357"/>
      <c r="AG42" s="357"/>
      <c r="AH42" s="357"/>
      <c r="AI42" s="573"/>
      <c r="AJ42" s="574"/>
      <c r="AK42" s="574"/>
      <c r="AL42" s="574"/>
      <c r="AM42" s="574"/>
      <c r="AN42" s="574"/>
      <c r="AO42" s="574"/>
      <c r="AP42" s="575"/>
    </row>
    <row r="43" spans="2:58" ht="36" customHeight="1" x14ac:dyDescent="0.15">
      <c r="B43" s="216"/>
      <c r="C43" s="284"/>
      <c r="D43" s="216" t="s">
        <v>50</v>
      </c>
      <c r="E43" s="216"/>
      <c r="F43" s="216"/>
      <c r="G43" s="598"/>
      <c r="H43" s="598"/>
      <c r="I43" s="598"/>
      <c r="J43" s="598"/>
      <c r="K43" s="598"/>
      <c r="L43" s="598"/>
      <c r="M43" s="598"/>
      <c r="N43" s="598"/>
      <c r="O43" s="566"/>
      <c r="P43" s="566"/>
      <c r="Q43" s="566"/>
      <c r="R43" s="566"/>
      <c r="S43" s="566"/>
      <c r="T43" s="357"/>
      <c r="U43" s="357"/>
      <c r="V43" s="357"/>
      <c r="W43" s="357"/>
      <c r="X43" s="357"/>
      <c r="Y43" s="357"/>
      <c r="Z43" s="357"/>
      <c r="AA43" s="357"/>
      <c r="AB43" s="357"/>
      <c r="AC43" s="357"/>
      <c r="AD43" s="357"/>
      <c r="AE43" s="357"/>
      <c r="AF43" s="357"/>
      <c r="AG43" s="357"/>
      <c r="AH43" s="357"/>
      <c r="AI43" s="576"/>
      <c r="AJ43" s="577"/>
      <c r="AK43" s="577"/>
      <c r="AL43" s="577"/>
      <c r="AM43" s="577"/>
      <c r="AN43" s="577"/>
      <c r="AO43" s="577"/>
      <c r="AP43" s="578"/>
      <c r="AQ43" s="27"/>
      <c r="AR43" s="27"/>
      <c r="AS43" s="27"/>
      <c r="AT43" s="27"/>
      <c r="AU43" s="27"/>
      <c r="AV43" s="27"/>
      <c r="AW43" s="27"/>
      <c r="AX43" s="27"/>
      <c r="AY43" s="27"/>
      <c r="AZ43" s="27"/>
      <c r="BA43" s="27"/>
      <c r="BB43" s="27"/>
      <c r="BC43" s="27"/>
      <c r="BD43" s="27"/>
      <c r="BE43" s="27"/>
      <c r="BF43" s="27"/>
    </row>
    <row r="44" spans="2:58" ht="18" customHeight="1" x14ac:dyDescent="0.15">
      <c r="B44" s="39" t="s">
        <v>51</v>
      </c>
      <c r="C44" s="30"/>
      <c r="D44" s="30"/>
      <c r="E44" s="30"/>
      <c r="F44" s="30"/>
      <c r="G44" s="40"/>
      <c r="H44" s="40"/>
      <c r="I44" s="40"/>
      <c r="J44" s="40"/>
      <c r="K44" s="40"/>
      <c r="L44" s="40"/>
      <c r="M44" s="40"/>
      <c r="N44" s="40"/>
      <c r="O44" s="30"/>
      <c r="P44" s="30"/>
      <c r="Q44" s="30"/>
      <c r="R44" s="30"/>
      <c r="S44" s="30"/>
      <c r="T44" s="30"/>
      <c r="U44" s="30"/>
      <c r="V44" s="30"/>
      <c r="W44" s="30"/>
      <c r="X44" s="30"/>
      <c r="Y44" s="30"/>
      <c r="Z44" s="30"/>
      <c r="AA44" s="30"/>
      <c r="AB44" s="30"/>
      <c r="AC44" s="30"/>
      <c r="AD44" s="30"/>
      <c r="AE44" s="30"/>
      <c r="AF44" s="30"/>
      <c r="AG44" s="30"/>
      <c r="AH44" s="30"/>
      <c r="AI44" s="84"/>
      <c r="AJ44" s="84"/>
      <c r="AK44" s="84"/>
      <c r="AL44" s="84"/>
      <c r="AM44" s="84"/>
      <c r="AN44" s="84"/>
      <c r="AO44" s="84"/>
      <c r="AP44" s="84"/>
      <c r="AQ44" s="27"/>
      <c r="AR44" s="27"/>
      <c r="AS44" s="27"/>
      <c r="AT44" s="27"/>
      <c r="AU44" s="27"/>
      <c r="AV44" s="27"/>
      <c r="AW44" s="27"/>
      <c r="AX44" s="27"/>
      <c r="AY44" s="27"/>
      <c r="AZ44" s="27"/>
      <c r="BA44" s="27"/>
      <c r="BB44" s="27"/>
      <c r="BC44" s="27"/>
      <c r="BD44" s="27"/>
      <c r="BE44" s="27"/>
      <c r="BF44" s="27"/>
    </row>
    <row r="45" spans="2:58" s="34" customFormat="1" ht="36" customHeight="1" x14ac:dyDescent="0.15">
      <c r="B45" s="599" t="s">
        <v>291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147"/>
      <c r="AR45" s="147"/>
      <c r="AS45" s="147"/>
      <c r="AT45" s="147"/>
      <c r="AU45" s="147"/>
      <c r="AV45" s="147"/>
      <c r="AW45" s="147"/>
      <c r="AX45" s="147"/>
      <c r="AY45" s="147"/>
      <c r="AZ45" s="147"/>
      <c r="BA45" s="147"/>
      <c r="BB45" s="147"/>
      <c r="BC45" s="147"/>
      <c r="BD45" s="147"/>
      <c r="BE45" s="147"/>
      <c r="BF45" s="147"/>
    </row>
    <row r="46" spans="2:58" ht="18" customHeight="1" x14ac:dyDescent="0.15">
      <c r="B46" s="39"/>
      <c r="C46" s="30"/>
      <c r="D46" s="30"/>
      <c r="E46" s="30"/>
      <c r="F46" s="30"/>
      <c r="G46" s="40"/>
      <c r="H46" s="40"/>
      <c r="I46" s="40"/>
      <c r="J46" s="40"/>
      <c r="K46" s="40"/>
      <c r="L46" s="40"/>
      <c r="M46" s="40"/>
      <c r="N46" s="40"/>
      <c r="O46" s="30"/>
      <c r="P46" s="30"/>
      <c r="Q46" s="30"/>
      <c r="R46" s="30"/>
      <c r="S46" s="30"/>
      <c r="T46" s="30"/>
      <c r="U46" s="30"/>
      <c r="V46" s="30"/>
      <c r="W46" s="30"/>
      <c r="X46" s="30"/>
      <c r="Y46" s="30"/>
      <c r="Z46" s="30"/>
      <c r="AA46" s="30"/>
      <c r="AB46" s="30"/>
      <c r="AC46" s="30"/>
      <c r="AD46" s="30"/>
      <c r="AE46" s="30"/>
      <c r="AF46" s="30"/>
      <c r="AG46" s="30"/>
      <c r="AH46" s="30"/>
      <c r="AI46" s="84"/>
      <c r="AJ46" s="84"/>
      <c r="AK46" s="84"/>
      <c r="AL46" s="84"/>
      <c r="AM46" s="84"/>
      <c r="AN46" s="84"/>
      <c r="AO46" s="84"/>
      <c r="AP46" s="84"/>
      <c r="AQ46" s="27"/>
      <c r="AR46" s="27"/>
      <c r="AS46" s="27"/>
      <c r="AT46" s="27"/>
      <c r="AU46" s="27"/>
      <c r="AV46" s="27"/>
      <c r="AW46" s="27"/>
      <c r="AX46" s="27"/>
      <c r="AY46" s="27"/>
      <c r="AZ46" s="27"/>
      <c r="BA46" s="27"/>
      <c r="BB46" s="27"/>
      <c r="BC46" s="27"/>
      <c r="BD46" s="27"/>
      <c r="BE46" s="27"/>
      <c r="BF46" s="27"/>
    </row>
    <row r="47" spans="2:58" ht="18" customHeight="1" x14ac:dyDescent="0.15">
      <c r="B47" s="245" t="s">
        <v>52</v>
      </c>
      <c r="C47" s="246"/>
      <c r="D47" s="246"/>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7"/>
    </row>
    <row r="48" spans="2:58" ht="18" customHeight="1" x14ac:dyDescent="0.15">
      <c r="B48" s="245" t="s">
        <v>53</v>
      </c>
      <c r="C48" s="246"/>
      <c r="D48" s="246"/>
      <c r="E48" s="246"/>
      <c r="F48" s="247"/>
      <c r="G48" s="248"/>
      <c r="H48" s="249"/>
      <c r="I48" s="249"/>
      <c r="J48" s="249"/>
      <c r="K48" s="249"/>
      <c r="L48" s="249"/>
      <c r="M48" s="249"/>
      <c r="N48" s="249"/>
      <c r="O48" s="250"/>
      <c r="P48" s="248"/>
      <c r="Q48" s="249"/>
      <c r="R48" s="249"/>
      <c r="S48" s="249"/>
      <c r="T48" s="249"/>
      <c r="U48" s="249"/>
      <c r="V48" s="249"/>
      <c r="W48" s="249"/>
      <c r="X48" s="250"/>
      <c r="Y48" s="248"/>
      <c r="Z48" s="249"/>
      <c r="AA48" s="249"/>
      <c r="AB48" s="249"/>
      <c r="AC48" s="249"/>
      <c r="AD48" s="249"/>
      <c r="AE48" s="249"/>
      <c r="AF48" s="249"/>
      <c r="AG48" s="250"/>
      <c r="AH48" s="248"/>
      <c r="AI48" s="249"/>
      <c r="AJ48" s="249"/>
      <c r="AK48" s="249"/>
      <c r="AL48" s="249"/>
      <c r="AM48" s="249"/>
      <c r="AN48" s="249"/>
      <c r="AO48" s="249"/>
      <c r="AP48" s="250"/>
      <c r="AQ48" s="27"/>
      <c r="AR48" s="27"/>
      <c r="AS48" s="27"/>
      <c r="AT48" s="27"/>
      <c r="AV48" s="27"/>
      <c r="AW48" s="27"/>
      <c r="AX48" s="27"/>
      <c r="AY48" s="27"/>
      <c r="AZ48" s="27"/>
      <c r="BA48" s="27"/>
      <c r="BB48" s="27"/>
      <c r="BC48" s="27"/>
      <c r="BD48" s="27"/>
      <c r="BE48" s="27"/>
      <c r="BF48" s="27"/>
    </row>
    <row r="49" spans="2:58" ht="18" customHeight="1" x14ac:dyDescent="0.15">
      <c r="B49" s="245" t="s">
        <v>54</v>
      </c>
      <c r="C49" s="246"/>
      <c r="D49" s="246"/>
      <c r="E49" s="246"/>
      <c r="F49" s="247"/>
      <c r="G49" s="248"/>
      <c r="H49" s="249"/>
      <c r="I49" s="249"/>
      <c r="J49" s="249"/>
      <c r="K49" s="249"/>
      <c r="L49" s="249"/>
      <c r="M49" s="249"/>
      <c r="N49" s="249"/>
      <c r="O49" s="250"/>
      <c r="P49" s="248"/>
      <c r="Q49" s="249"/>
      <c r="R49" s="249"/>
      <c r="S49" s="249"/>
      <c r="T49" s="249"/>
      <c r="U49" s="249"/>
      <c r="V49" s="249"/>
      <c r="W49" s="249"/>
      <c r="X49" s="250"/>
      <c r="Y49" s="248"/>
      <c r="Z49" s="249"/>
      <c r="AA49" s="249"/>
      <c r="AB49" s="249"/>
      <c r="AC49" s="249"/>
      <c r="AD49" s="249"/>
      <c r="AE49" s="249"/>
      <c r="AF49" s="249"/>
      <c r="AG49" s="250"/>
      <c r="AH49" s="248"/>
      <c r="AI49" s="249"/>
      <c r="AJ49" s="249"/>
      <c r="AK49" s="249"/>
      <c r="AL49" s="249"/>
      <c r="AM49" s="249"/>
      <c r="AN49" s="249"/>
      <c r="AO49" s="249"/>
      <c r="AP49" s="250"/>
      <c r="AQ49" s="27"/>
      <c r="AR49" s="27"/>
      <c r="AS49" s="27"/>
      <c r="AT49" s="27"/>
      <c r="AV49" s="27"/>
      <c r="AW49" s="27"/>
      <c r="AX49" s="27"/>
      <c r="AY49" s="27"/>
      <c r="AZ49" s="27"/>
      <c r="BA49" s="27"/>
      <c r="BB49" s="27"/>
      <c r="BC49" s="27"/>
      <c r="BD49" s="27"/>
      <c r="BE49" s="27"/>
      <c r="BF49" s="27"/>
    </row>
    <row r="50" spans="2:58" ht="18" customHeight="1" x14ac:dyDescent="0.15">
      <c r="B50" s="284" t="s">
        <v>55</v>
      </c>
      <c r="C50" s="285"/>
      <c r="D50" s="285"/>
      <c r="E50" s="285"/>
      <c r="F50" s="286"/>
      <c r="G50" s="205"/>
      <c r="H50" s="206"/>
      <c r="I50" s="206"/>
      <c r="J50" s="206"/>
      <c r="K50" s="206"/>
      <c r="L50" s="206"/>
      <c r="M50" s="206"/>
      <c r="N50" s="206"/>
      <c r="O50" s="207"/>
      <c r="P50" s="205"/>
      <c r="Q50" s="206"/>
      <c r="R50" s="206"/>
      <c r="S50" s="206"/>
      <c r="T50" s="206"/>
      <c r="U50" s="206"/>
      <c r="V50" s="206"/>
      <c r="W50" s="206"/>
      <c r="X50" s="207"/>
      <c r="Y50" s="205"/>
      <c r="Z50" s="206"/>
      <c r="AA50" s="206"/>
      <c r="AB50" s="206"/>
      <c r="AC50" s="206"/>
      <c r="AD50" s="206"/>
      <c r="AE50" s="206"/>
      <c r="AF50" s="206"/>
      <c r="AG50" s="207"/>
      <c r="AH50" s="205"/>
      <c r="AI50" s="206"/>
      <c r="AJ50" s="206"/>
      <c r="AK50" s="206"/>
      <c r="AL50" s="206"/>
      <c r="AM50" s="206"/>
      <c r="AN50" s="206"/>
      <c r="AO50" s="206"/>
      <c r="AP50" s="207"/>
      <c r="AQ50" s="27"/>
      <c r="AR50" s="27"/>
      <c r="AS50" s="27"/>
      <c r="AT50" s="27"/>
      <c r="AV50" s="27"/>
      <c r="AW50" s="27"/>
      <c r="AX50" s="27"/>
      <c r="AY50" s="27"/>
      <c r="AZ50" s="27"/>
      <c r="BA50" s="27"/>
      <c r="BB50" s="27"/>
      <c r="BC50" s="27"/>
      <c r="BD50" s="27"/>
      <c r="BE50" s="27"/>
      <c r="BF50" s="27"/>
    </row>
    <row r="51" spans="2:58" ht="18" customHeight="1" x14ac:dyDescent="0.15">
      <c r="B51" s="284" t="s">
        <v>56</v>
      </c>
      <c r="C51" s="285"/>
      <c r="D51" s="285"/>
      <c r="E51" s="285"/>
      <c r="F51" s="286"/>
      <c r="G51" s="205"/>
      <c r="H51" s="206"/>
      <c r="I51" s="206"/>
      <c r="J51" s="206"/>
      <c r="K51" s="206"/>
      <c r="L51" s="206"/>
      <c r="M51" s="206"/>
      <c r="N51" s="206"/>
      <c r="O51" s="207"/>
      <c r="P51" s="205"/>
      <c r="Q51" s="206"/>
      <c r="R51" s="206"/>
      <c r="S51" s="206"/>
      <c r="T51" s="206"/>
      <c r="U51" s="206"/>
      <c r="V51" s="206"/>
      <c r="W51" s="206"/>
      <c r="X51" s="207"/>
      <c r="Y51" s="205"/>
      <c r="Z51" s="206"/>
      <c r="AA51" s="206"/>
      <c r="AB51" s="206"/>
      <c r="AC51" s="206"/>
      <c r="AD51" s="206"/>
      <c r="AE51" s="206"/>
      <c r="AF51" s="206"/>
      <c r="AG51" s="207"/>
      <c r="AH51" s="205"/>
      <c r="AI51" s="206"/>
      <c r="AJ51" s="206"/>
      <c r="AK51" s="206"/>
      <c r="AL51" s="206"/>
      <c r="AM51" s="206"/>
      <c r="AN51" s="206"/>
      <c r="AO51" s="206"/>
      <c r="AP51" s="207"/>
      <c r="AQ51" s="27"/>
      <c r="AR51" s="27"/>
      <c r="AS51" s="27"/>
      <c r="AT51" s="27"/>
      <c r="AV51" s="27"/>
      <c r="AW51" s="27"/>
      <c r="AX51" s="27"/>
      <c r="AY51" s="27"/>
      <c r="AZ51" s="27"/>
      <c r="BA51" s="27"/>
      <c r="BB51" s="27"/>
      <c r="BC51" s="27"/>
      <c r="BD51" s="27"/>
      <c r="BE51" s="27"/>
      <c r="BF51" s="27"/>
    </row>
    <row r="52" spans="2:58" ht="18" customHeight="1" x14ac:dyDescent="0.15">
      <c r="B52" s="284" t="s">
        <v>57</v>
      </c>
      <c r="C52" s="285"/>
      <c r="D52" s="285"/>
      <c r="E52" s="285"/>
      <c r="F52" s="286"/>
      <c r="G52" s="205"/>
      <c r="H52" s="206"/>
      <c r="I52" s="206"/>
      <c r="J52" s="206"/>
      <c r="K52" s="206"/>
      <c r="L52" s="206"/>
      <c r="M52" s="206"/>
      <c r="N52" s="206"/>
      <c r="O52" s="207"/>
      <c r="P52" s="205"/>
      <c r="Q52" s="206"/>
      <c r="R52" s="206"/>
      <c r="S52" s="206"/>
      <c r="T52" s="206"/>
      <c r="U52" s="206"/>
      <c r="V52" s="206"/>
      <c r="W52" s="206"/>
      <c r="X52" s="207"/>
      <c r="Y52" s="205"/>
      <c r="Z52" s="206"/>
      <c r="AA52" s="206"/>
      <c r="AB52" s="206"/>
      <c r="AC52" s="206"/>
      <c r="AD52" s="206"/>
      <c r="AE52" s="206"/>
      <c r="AF52" s="206"/>
      <c r="AG52" s="207"/>
      <c r="AH52" s="205"/>
      <c r="AI52" s="206"/>
      <c r="AJ52" s="206"/>
      <c r="AK52" s="206"/>
      <c r="AL52" s="206"/>
      <c r="AM52" s="206"/>
      <c r="AN52" s="206"/>
      <c r="AO52" s="206"/>
      <c r="AP52" s="207"/>
      <c r="AQ52" s="27"/>
      <c r="AR52" s="27"/>
      <c r="AS52" s="27"/>
      <c r="AT52" s="27"/>
      <c r="AV52" s="27"/>
      <c r="AW52" s="27"/>
      <c r="AX52" s="27"/>
      <c r="AY52" s="27"/>
      <c r="AZ52" s="27"/>
      <c r="BA52" s="27"/>
      <c r="BB52" s="27"/>
      <c r="BC52" s="27"/>
      <c r="BD52" s="27"/>
      <c r="BE52" s="27"/>
      <c r="BF52" s="27"/>
    </row>
    <row r="53" spans="2:58" ht="18" customHeight="1" x14ac:dyDescent="0.15">
      <c r="B53" s="205" t="s">
        <v>58</v>
      </c>
      <c r="C53" s="206"/>
      <c r="D53" s="206"/>
      <c r="E53" s="206"/>
      <c r="F53" s="207"/>
      <c r="G53" s="266"/>
      <c r="H53" s="267"/>
      <c r="I53" s="267"/>
      <c r="J53" s="267"/>
      <c r="K53" s="267"/>
      <c r="L53" s="267"/>
      <c r="M53" s="267"/>
      <c r="N53" s="267"/>
      <c r="O53" s="268"/>
      <c r="P53" s="266"/>
      <c r="Q53" s="267"/>
      <c r="R53" s="267"/>
      <c r="S53" s="267"/>
      <c r="T53" s="267"/>
      <c r="U53" s="267"/>
      <c r="V53" s="267"/>
      <c r="W53" s="267"/>
      <c r="X53" s="268"/>
      <c r="Y53" s="269"/>
      <c r="Z53" s="270"/>
      <c r="AA53" s="270"/>
      <c r="AB53" s="270"/>
      <c r="AC53" s="270"/>
      <c r="AD53" s="270"/>
      <c r="AE53" s="270"/>
      <c r="AF53" s="270"/>
      <c r="AG53" s="271"/>
      <c r="AH53" s="269"/>
      <c r="AI53" s="270"/>
      <c r="AJ53" s="270"/>
      <c r="AK53" s="270"/>
      <c r="AL53" s="270"/>
      <c r="AM53" s="270"/>
      <c r="AN53" s="270"/>
      <c r="AO53" s="270"/>
      <c r="AP53" s="271"/>
      <c r="AQ53" s="27"/>
      <c r="AR53" s="27"/>
      <c r="AS53" s="27"/>
      <c r="AT53" s="27"/>
      <c r="AV53" s="27"/>
      <c r="AW53" s="27"/>
      <c r="AX53" s="27"/>
      <c r="AY53" s="27"/>
      <c r="AZ53" s="27"/>
      <c r="BA53" s="27"/>
      <c r="BB53" s="27"/>
      <c r="BC53" s="27"/>
      <c r="BD53" s="27"/>
      <c r="BE53" s="27"/>
      <c r="BF53" s="27"/>
    </row>
    <row r="54" spans="2:58" ht="18" customHeight="1" x14ac:dyDescent="0.15">
      <c r="B54" s="284" t="s">
        <v>4</v>
      </c>
      <c r="C54" s="285"/>
      <c r="D54" s="285"/>
      <c r="E54" s="285"/>
      <c r="F54" s="286"/>
      <c r="G54" s="205"/>
      <c r="H54" s="206"/>
      <c r="I54" s="206"/>
      <c r="J54" s="206"/>
      <c r="K54" s="206"/>
      <c r="L54" s="206"/>
      <c r="M54" s="206"/>
      <c r="N54" s="206"/>
      <c r="O54" s="207"/>
      <c r="P54" s="205"/>
      <c r="Q54" s="206"/>
      <c r="R54" s="206"/>
      <c r="S54" s="206"/>
      <c r="T54" s="206"/>
      <c r="U54" s="206"/>
      <c r="V54" s="206"/>
      <c r="W54" s="206"/>
      <c r="X54" s="207"/>
      <c r="Y54" s="205"/>
      <c r="Z54" s="206"/>
      <c r="AA54" s="206"/>
      <c r="AB54" s="206"/>
      <c r="AC54" s="206"/>
      <c r="AD54" s="206"/>
      <c r="AE54" s="206"/>
      <c r="AF54" s="206"/>
      <c r="AG54" s="207"/>
      <c r="AH54" s="205"/>
      <c r="AI54" s="206"/>
      <c r="AJ54" s="206"/>
      <c r="AK54" s="206"/>
      <c r="AL54" s="206"/>
      <c r="AM54" s="206"/>
      <c r="AN54" s="206"/>
      <c r="AO54" s="206"/>
      <c r="AP54" s="207"/>
      <c r="AQ54" s="27"/>
      <c r="AR54" s="27"/>
      <c r="AS54" s="27"/>
      <c r="AT54" s="27"/>
      <c r="AW54" s="27"/>
      <c r="AX54" s="27"/>
      <c r="AY54" s="27"/>
      <c r="AZ54" s="27"/>
      <c r="BA54" s="27"/>
      <c r="BB54" s="27"/>
      <c r="BC54" s="27"/>
      <c r="BD54" s="27"/>
      <c r="BE54" s="27"/>
      <c r="BF54" s="27"/>
    </row>
    <row r="55" spans="2:58" ht="18" customHeight="1" x14ac:dyDescent="0.15">
      <c r="B55" s="284" t="s">
        <v>59</v>
      </c>
      <c r="C55" s="285"/>
      <c r="D55" s="285"/>
      <c r="E55" s="285"/>
      <c r="F55" s="286"/>
      <c r="G55" s="205"/>
      <c r="H55" s="206"/>
      <c r="I55" s="206"/>
      <c r="J55" s="206"/>
      <c r="K55" s="206"/>
      <c r="L55" s="206"/>
      <c r="M55" s="206"/>
      <c r="N55" s="206"/>
      <c r="O55" s="207"/>
      <c r="P55" s="205"/>
      <c r="Q55" s="206"/>
      <c r="R55" s="206"/>
      <c r="S55" s="206"/>
      <c r="T55" s="206"/>
      <c r="U55" s="206"/>
      <c r="V55" s="206"/>
      <c r="W55" s="206"/>
      <c r="X55" s="207"/>
      <c r="Y55" s="205"/>
      <c r="Z55" s="206"/>
      <c r="AA55" s="206"/>
      <c r="AB55" s="206"/>
      <c r="AC55" s="206"/>
      <c r="AD55" s="206"/>
      <c r="AE55" s="206"/>
      <c r="AF55" s="206"/>
      <c r="AG55" s="207"/>
      <c r="AH55" s="205"/>
      <c r="AI55" s="206"/>
      <c r="AJ55" s="206"/>
      <c r="AK55" s="206"/>
      <c r="AL55" s="206"/>
      <c r="AM55" s="206"/>
      <c r="AN55" s="206"/>
      <c r="AO55" s="206"/>
      <c r="AP55" s="207"/>
      <c r="AQ55" s="27"/>
      <c r="AR55" s="27"/>
      <c r="AS55" s="27"/>
      <c r="AT55" s="27"/>
      <c r="AV55" s="27"/>
      <c r="AW55" s="27"/>
      <c r="AX55" s="27"/>
      <c r="AY55" s="27"/>
      <c r="AZ55" s="27"/>
      <c r="BA55" s="27"/>
      <c r="BB55" s="27"/>
      <c r="BC55" s="27"/>
      <c r="BD55" s="27"/>
      <c r="BE55" s="27"/>
      <c r="BF55" s="27"/>
    </row>
    <row r="56" spans="2:58" ht="18" customHeight="1" x14ac:dyDescent="0.15">
      <c r="B56" s="208" t="s">
        <v>60</v>
      </c>
      <c r="C56" s="209"/>
      <c r="D56" s="212" t="s">
        <v>61</v>
      </c>
      <c r="E56" s="213"/>
      <c r="F56" s="214"/>
      <c r="G56" s="555"/>
      <c r="H56" s="556"/>
      <c r="I56" s="556"/>
      <c r="J56" s="556"/>
      <c r="K56" s="556"/>
      <c r="L56" s="556"/>
      <c r="M56" s="556"/>
      <c r="N56" s="556"/>
      <c r="O56" s="557"/>
      <c r="P56" s="269"/>
      <c r="Q56" s="270"/>
      <c r="R56" s="270"/>
      <c r="S56" s="270"/>
      <c r="T56" s="270"/>
      <c r="U56" s="270"/>
      <c r="V56" s="270"/>
      <c r="W56" s="270"/>
      <c r="X56" s="271"/>
      <c r="Y56" s="205"/>
      <c r="Z56" s="206"/>
      <c r="AA56" s="206"/>
      <c r="AB56" s="206"/>
      <c r="AC56" s="206"/>
      <c r="AD56" s="206"/>
      <c r="AE56" s="206"/>
      <c r="AF56" s="206"/>
      <c r="AG56" s="207"/>
      <c r="AH56" s="205"/>
      <c r="AI56" s="206"/>
      <c r="AJ56" s="206"/>
      <c r="AK56" s="206"/>
      <c r="AL56" s="206"/>
      <c r="AM56" s="206"/>
      <c r="AN56" s="206"/>
      <c r="AO56" s="206"/>
      <c r="AP56" s="207"/>
      <c r="AQ56" s="27"/>
      <c r="AR56" s="27"/>
      <c r="AS56" s="27"/>
      <c r="AT56" s="27"/>
      <c r="AV56" s="27"/>
      <c r="AW56" s="27"/>
      <c r="AX56" s="27"/>
      <c r="AY56" s="27"/>
      <c r="AZ56" s="27"/>
      <c r="BA56" s="27"/>
      <c r="BB56" s="27"/>
      <c r="BC56" s="27"/>
      <c r="BD56" s="27"/>
      <c r="BE56" s="27"/>
      <c r="BF56" s="27"/>
    </row>
    <row r="57" spans="2:58" ht="18" customHeight="1" x14ac:dyDescent="0.15">
      <c r="B57" s="210"/>
      <c r="C57" s="211"/>
      <c r="D57" s="212" t="s">
        <v>62</v>
      </c>
      <c r="E57" s="213"/>
      <c r="F57" s="214"/>
      <c r="G57" s="555"/>
      <c r="H57" s="556"/>
      <c r="I57" s="556"/>
      <c r="J57" s="556"/>
      <c r="K57" s="556"/>
      <c r="L57" s="556"/>
      <c r="M57" s="556"/>
      <c r="N57" s="556"/>
      <c r="O57" s="557"/>
      <c r="P57" s="266"/>
      <c r="Q57" s="267"/>
      <c r="R57" s="267"/>
      <c r="S57" s="267"/>
      <c r="T57" s="267"/>
      <c r="U57" s="267"/>
      <c r="V57" s="267"/>
      <c r="W57" s="267"/>
      <c r="X57" s="268"/>
      <c r="Y57" s="205"/>
      <c r="Z57" s="206"/>
      <c r="AA57" s="206"/>
      <c r="AB57" s="206"/>
      <c r="AC57" s="206"/>
      <c r="AD57" s="206"/>
      <c r="AE57" s="206"/>
      <c r="AF57" s="206"/>
      <c r="AG57" s="207"/>
      <c r="AH57" s="205"/>
      <c r="AI57" s="206"/>
      <c r="AJ57" s="206"/>
      <c r="AK57" s="206"/>
      <c r="AL57" s="206"/>
      <c r="AM57" s="206"/>
      <c r="AN57" s="206"/>
      <c r="AO57" s="206"/>
      <c r="AP57" s="207"/>
      <c r="AQ57" s="27"/>
      <c r="AR57" s="27"/>
      <c r="AS57" s="27"/>
      <c r="AT57" s="27"/>
      <c r="AV57" s="27"/>
      <c r="AW57" s="27"/>
      <c r="AX57" s="27"/>
      <c r="AY57" s="27"/>
      <c r="AZ57" s="27"/>
      <c r="BA57" s="27"/>
      <c r="BB57" s="27"/>
      <c r="BC57" s="27"/>
      <c r="BD57" s="27"/>
      <c r="BE57" s="27"/>
      <c r="BF57" s="27"/>
    </row>
    <row r="58" spans="2:58" ht="18" customHeight="1" x14ac:dyDescent="0.15">
      <c r="B58" s="212" t="s">
        <v>63</v>
      </c>
      <c r="C58" s="213"/>
      <c r="D58" s="213"/>
      <c r="E58" s="213"/>
      <c r="F58" s="214"/>
      <c r="G58" s="567"/>
      <c r="H58" s="568"/>
      <c r="I58" s="568"/>
      <c r="J58" s="568"/>
      <c r="K58" s="568"/>
      <c r="L58" s="568"/>
      <c r="M58" s="568"/>
      <c r="N58" s="568"/>
      <c r="O58" s="569"/>
      <c r="P58" s="567"/>
      <c r="Q58" s="568"/>
      <c r="R58" s="568"/>
      <c r="S58" s="568"/>
      <c r="T58" s="568"/>
      <c r="U58" s="568"/>
      <c r="V58" s="568"/>
      <c r="W58" s="568"/>
      <c r="X58" s="569"/>
      <c r="Y58" s="205"/>
      <c r="Z58" s="206"/>
      <c r="AA58" s="206"/>
      <c r="AB58" s="206"/>
      <c r="AC58" s="206"/>
      <c r="AD58" s="206"/>
      <c r="AE58" s="206"/>
      <c r="AF58" s="206"/>
      <c r="AG58" s="207"/>
      <c r="AH58" s="205"/>
      <c r="AI58" s="206"/>
      <c r="AJ58" s="206"/>
      <c r="AK58" s="206"/>
      <c r="AL58" s="206"/>
      <c r="AM58" s="206"/>
      <c r="AN58" s="206"/>
      <c r="AO58" s="206"/>
      <c r="AP58" s="207"/>
      <c r="AQ58" s="27"/>
      <c r="AR58" s="27"/>
      <c r="AS58" s="27"/>
      <c r="AT58" s="27"/>
      <c r="AV58" s="27"/>
      <c r="AW58" s="27"/>
      <c r="AX58" s="27"/>
      <c r="AY58" s="27"/>
      <c r="AZ58" s="27"/>
      <c r="BA58" s="27"/>
      <c r="BB58" s="27"/>
      <c r="BC58" s="27"/>
      <c r="BD58" s="27"/>
      <c r="BE58" s="27"/>
      <c r="BF58" s="27"/>
    </row>
    <row r="59" spans="2:58" ht="18" customHeight="1" x14ac:dyDescent="0.15">
      <c r="B59" s="216" t="s">
        <v>64</v>
      </c>
      <c r="C59" s="216"/>
      <c r="D59" s="216"/>
      <c r="E59" s="216"/>
      <c r="F59" s="216"/>
      <c r="G59" s="306"/>
      <c r="H59" s="306"/>
      <c r="I59" s="306"/>
      <c r="J59" s="306"/>
      <c r="K59" s="306"/>
      <c r="L59" s="306"/>
      <c r="M59" s="306"/>
      <c r="N59" s="306"/>
      <c r="O59" s="306"/>
      <c r="P59" s="306"/>
      <c r="Q59" s="306"/>
      <c r="R59" s="306"/>
      <c r="S59" s="306"/>
      <c r="T59" s="306"/>
      <c r="U59" s="306"/>
      <c r="V59" s="306"/>
      <c r="W59" s="306"/>
      <c r="X59" s="306"/>
      <c r="Y59" s="306"/>
      <c r="Z59" s="307"/>
      <c r="AA59" s="307"/>
      <c r="AB59" s="307"/>
      <c r="AC59" s="307"/>
      <c r="AD59" s="307"/>
      <c r="AE59" s="307"/>
      <c r="AF59" s="307"/>
      <c r="AG59" s="307"/>
      <c r="AH59" s="307"/>
      <c r="AI59" s="306"/>
      <c r="AJ59" s="306"/>
      <c r="AK59" s="306"/>
      <c r="AL59" s="306"/>
      <c r="AM59" s="306"/>
      <c r="AN59" s="306"/>
      <c r="AO59" s="306"/>
      <c r="AP59" s="306"/>
      <c r="AQ59" s="27"/>
      <c r="AR59" s="27"/>
      <c r="AS59" s="27"/>
      <c r="AT59" s="27"/>
      <c r="AU59" s="27"/>
      <c r="AV59" s="27"/>
      <c r="AW59" s="27"/>
      <c r="AX59" s="27"/>
      <c r="AY59" s="27"/>
      <c r="AZ59" s="27"/>
      <c r="BA59" s="27"/>
      <c r="BB59" s="27"/>
      <c r="BC59" s="27"/>
      <c r="BD59" s="27"/>
      <c r="BE59" s="27"/>
      <c r="BF59" s="27"/>
    </row>
    <row r="60" spans="2:58" ht="18" customHeight="1" x14ac:dyDescent="0.15">
      <c r="B60" s="450" t="s">
        <v>65</v>
      </c>
      <c r="C60" s="451"/>
      <c r="D60" s="547"/>
      <c r="E60" s="275" t="s">
        <v>66</v>
      </c>
      <c r="F60" s="276"/>
      <c r="G60" s="276"/>
      <c r="H60" s="276"/>
      <c r="I60" s="276"/>
      <c r="J60" s="276"/>
      <c r="K60" s="277"/>
      <c r="L60" s="552" t="s">
        <v>67</v>
      </c>
      <c r="M60" s="552"/>
      <c r="N60" s="552"/>
      <c r="O60" s="552"/>
      <c r="P60" s="552"/>
      <c r="Q60" s="552"/>
      <c r="R60" s="552"/>
      <c r="S60" s="553"/>
      <c r="T60" s="347" t="s">
        <v>68</v>
      </c>
      <c r="U60" s="311"/>
      <c r="V60" s="311"/>
      <c r="W60" s="311"/>
      <c r="X60" s="348"/>
      <c r="Y60" s="311" t="s">
        <v>76</v>
      </c>
      <c r="Z60" s="311"/>
      <c r="AA60" s="311"/>
      <c r="AB60" s="311"/>
      <c r="AC60" s="311"/>
      <c r="AD60" s="311"/>
      <c r="AE60" s="311"/>
      <c r="AF60" s="311"/>
      <c r="AG60" s="312"/>
      <c r="AH60" s="347" t="s">
        <v>77</v>
      </c>
      <c r="AI60" s="311"/>
      <c r="AJ60" s="311"/>
      <c r="AK60" s="311"/>
      <c r="AL60" s="311"/>
      <c r="AM60" s="311"/>
      <c r="AN60" s="311"/>
      <c r="AO60" s="311"/>
      <c r="AP60" s="312"/>
    </row>
    <row r="61" spans="2:58" ht="18" customHeight="1" x14ac:dyDescent="0.15">
      <c r="B61" s="548"/>
      <c r="C61" s="549"/>
      <c r="D61" s="550"/>
      <c r="E61" s="278" t="s">
        <v>71</v>
      </c>
      <c r="F61" s="279"/>
      <c r="G61" s="279"/>
      <c r="H61" s="279"/>
      <c r="I61" s="279"/>
      <c r="J61" s="279"/>
      <c r="K61" s="280"/>
      <c r="L61" s="552" t="s">
        <v>72</v>
      </c>
      <c r="M61" s="552"/>
      <c r="N61" s="552"/>
      <c r="O61" s="553"/>
      <c r="P61" s="554" t="s">
        <v>73</v>
      </c>
      <c r="Q61" s="552"/>
      <c r="R61" s="552"/>
      <c r="S61" s="553"/>
      <c r="T61" s="309" t="s">
        <v>74</v>
      </c>
      <c r="U61" s="301"/>
      <c r="V61" s="301"/>
      <c r="W61" s="301"/>
      <c r="X61" s="310"/>
      <c r="Y61" s="301"/>
      <c r="Z61" s="301"/>
      <c r="AA61" s="301"/>
      <c r="AB61" s="302"/>
      <c r="AC61" s="272" t="s">
        <v>312</v>
      </c>
      <c r="AD61" s="273"/>
      <c r="AE61" s="273"/>
      <c r="AF61" s="273"/>
      <c r="AG61" s="274"/>
      <c r="AH61" s="303"/>
      <c r="AI61" s="304"/>
      <c r="AJ61" s="304"/>
      <c r="AK61" s="305"/>
      <c r="AL61" s="272" t="s">
        <v>312</v>
      </c>
      <c r="AM61" s="273"/>
      <c r="AN61" s="273"/>
      <c r="AO61" s="273"/>
      <c r="AP61" s="274"/>
    </row>
    <row r="62" spans="2:58" ht="18" customHeight="1" x14ac:dyDescent="0.15">
      <c r="B62" s="452"/>
      <c r="C62" s="453"/>
      <c r="D62" s="551"/>
      <c r="E62" s="281">
        <f>SUM(Y62,AH62)</f>
        <v>0</v>
      </c>
      <c r="F62" s="282"/>
      <c r="G62" s="282"/>
      <c r="H62" s="282"/>
      <c r="I62" s="282"/>
      <c r="J62" s="282"/>
      <c r="K62" s="283"/>
      <c r="L62" s="314"/>
      <c r="M62" s="314"/>
      <c r="N62" s="314"/>
      <c r="O62" s="315"/>
      <c r="P62" s="313"/>
      <c r="Q62" s="314"/>
      <c r="R62" s="314"/>
      <c r="S62" s="315"/>
      <c r="T62" s="313"/>
      <c r="U62" s="314"/>
      <c r="V62" s="314"/>
      <c r="W62" s="314"/>
      <c r="X62" s="349"/>
      <c r="Y62" s="317"/>
      <c r="Z62" s="317"/>
      <c r="AA62" s="317"/>
      <c r="AB62" s="318"/>
      <c r="AC62" s="316"/>
      <c r="AD62" s="317"/>
      <c r="AE62" s="317"/>
      <c r="AF62" s="317"/>
      <c r="AG62" s="318"/>
      <c r="AH62" s="313"/>
      <c r="AI62" s="314"/>
      <c r="AJ62" s="314"/>
      <c r="AK62" s="315"/>
      <c r="AL62" s="313"/>
      <c r="AM62" s="314"/>
      <c r="AN62" s="314"/>
      <c r="AO62" s="314"/>
      <c r="AP62" s="315"/>
    </row>
    <row r="63" spans="2:58" ht="54" customHeight="1" x14ac:dyDescent="0.15">
      <c r="B63" s="471" t="s">
        <v>78</v>
      </c>
      <c r="C63" s="472"/>
      <c r="D63" s="472"/>
      <c r="E63" s="563" t="s">
        <v>304</v>
      </c>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5"/>
    </row>
    <row r="64" spans="2:58" ht="18" customHeight="1" x14ac:dyDescent="0.15">
      <c r="B64" s="64"/>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row>
    <row r="65" spans="2:43" ht="18" customHeight="1" x14ac:dyDescent="0.15">
      <c r="B65" s="528" t="s">
        <v>79</v>
      </c>
      <c r="C65" s="529"/>
      <c r="D65" s="529"/>
      <c r="E65" s="529"/>
      <c r="F65" s="529"/>
      <c r="G65" s="529"/>
      <c r="H65" s="529"/>
      <c r="I65" s="529"/>
      <c r="J65" s="529"/>
      <c r="K65" s="529"/>
      <c r="L65" s="530"/>
      <c r="M65" s="253" t="s">
        <v>335</v>
      </c>
      <c r="N65" s="253"/>
      <c r="O65" s="253"/>
      <c r="P65" s="253"/>
      <c r="Q65" s="253"/>
      <c r="R65" s="253"/>
      <c r="S65" s="253"/>
      <c r="T65" s="253"/>
      <c r="U65" s="253"/>
      <c r="V65" s="253"/>
      <c r="W65" s="253"/>
      <c r="X65" s="253"/>
      <c r="Y65" s="253"/>
      <c r="Z65" s="253"/>
      <c r="AA65" s="253"/>
      <c r="AB65" s="252" t="s">
        <v>336</v>
      </c>
      <c r="AC65" s="252"/>
      <c r="AD65" s="252"/>
      <c r="AE65" s="252"/>
      <c r="AF65" s="252"/>
      <c r="AG65" s="252"/>
      <c r="AH65" s="252"/>
      <c r="AI65" s="252"/>
      <c r="AJ65" s="252"/>
      <c r="AK65" s="252"/>
      <c r="AL65" s="252"/>
      <c r="AM65" s="252"/>
      <c r="AN65" s="252"/>
      <c r="AO65" s="252"/>
      <c r="AP65" s="252"/>
    </row>
    <row r="66" spans="2:43" ht="18" customHeight="1" x14ac:dyDescent="0.15">
      <c r="B66" s="531"/>
      <c r="C66" s="532"/>
      <c r="D66" s="532"/>
      <c r="E66" s="532"/>
      <c r="F66" s="532"/>
      <c r="G66" s="532"/>
      <c r="H66" s="532"/>
      <c r="I66" s="532"/>
      <c r="J66" s="532"/>
      <c r="K66" s="532"/>
      <c r="L66" s="533"/>
      <c r="M66" s="215" t="s">
        <v>80</v>
      </c>
      <c r="N66" s="215"/>
      <c r="O66" s="215"/>
      <c r="P66" s="216" t="s">
        <v>81</v>
      </c>
      <c r="Q66" s="216"/>
      <c r="R66" s="216"/>
      <c r="S66" s="216"/>
      <c r="T66" s="216"/>
      <c r="U66" s="216"/>
      <c r="V66" s="216"/>
      <c r="W66" s="216"/>
      <c r="X66" s="216"/>
      <c r="Y66" s="216"/>
      <c r="Z66" s="216"/>
      <c r="AA66" s="216"/>
      <c r="AB66" s="215" t="s">
        <v>80</v>
      </c>
      <c r="AC66" s="215"/>
      <c r="AD66" s="215"/>
      <c r="AE66" s="216" t="s">
        <v>81</v>
      </c>
      <c r="AF66" s="216"/>
      <c r="AG66" s="216"/>
      <c r="AH66" s="216"/>
      <c r="AI66" s="216"/>
      <c r="AJ66" s="216"/>
      <c r="AK66" s="216"/>
      <c r="AL66" s="216"/>
      <c r="AM66" s="216"/>
      <c r="AN66" s="216"/>
      <c r="AO66" s="216"/>
      <c r="AP66" s="216"/>
    </row>
    <row r="67" spans="2:43" ht="18" customHeight="1" x14ac:dyDescent="0.15">
      <c r="B67" s="293" t="s">
        <v>82</v>
      </c>
      <c r="C67" s="558"/>
      <c r="D67" s="264"/>
      <c r="E67" s="265"/>
      <c r="F67" s="265"/>
      <c r="G67" s="265"/>
      <c r="H67" s="265"/>
      <c r="I67" s="265"/>
      <c r="J67" s="265"/>
      <c r="K67" s="265"/>
      <c r="L67" s="265"/>
      <c r="M67" s="229"/>
      <c r="N67" s="230"/>
      <c r="O67" s="230"/>
      <c r="P67" s="229"/>
      <c r="Q67" s="229"/>
      <c r="R67" s="229"/>
      <c r="S67" s="229"/>
      <c r="T67" s="229"/>
      <c r="U67" s="229"/>
      <c r="V67" s="229"/>
      <c r="W67" s="229"/>
      <c r="X67" s="229"/>
      <c r="Y67" s="229"/>
      <c r="Z67" s="229"/>
      <c r="AA67" s="229"/>
      <c r="AB67" s="229"/>
      <c r="AC67" s="230"/>
      <c r="AD67" s="230"/>
      <c r="AE67" s="229"/>
      <c r="AF67" s="229"/>
      <c r="AG67" s="229"/>
      <c r="AH67" s="229"/>
      <c r="AI67" s="229"/>
      <c r="AJ67" s="229"/>
      <c r="AK67" s="229"/>
      <c r="AL67" s="229"/>
      <c r="AM67" s="229"/>
      <c r="AN67" s="229"/>
      <c r="AO67" s="229"/>
      <c r="AP67" s="229"/>
    </row>
    <row r="68" spans="2:43" ht="18" customHeight="1" x14ac:dyDescent="0.15">
      <c r="B68" s="295"/>
      <c r="C68" s="559"/>
      <c r="D68" s="264"/>
      <c r="E68" s="265"/>
      <c r="F68" s="265"/>
      <c r="G68" s="265"/>
      <c r="H68" s="265"/>
      <c r="I68" s="265"/>
      <c r="J68" s="265"/>
      <c r="K68" s="265"/>
      <c r="L68" s="265"/>
      <c r="M68" s="229"/>
      <c r="N68" s="230"/>
      <c r="O68" s="230"/>
      <c r="P68" s="230"/>
      <c r="Q68" s="230"/>
      <c r="R68" s="230"/>
      <c r="S68" s="230"/>
      <c r="T68" s="230"/>
      <c r="U68" s="230"/>
      <c r="V68" s="230"/>
      <c r="W68" s="230"/>
      <c r="X68" s="230"/>
      <c r="Y68" s="230"/>
      <c r="Z68" s="230"/>
      <c r="AA68" s="230"/>
      <c r="AB68" s="229"/>
      <c r="AC68" s="229"/>
      <c r="AD68" s="229"/>
      <c r="AE68" s="229"/>
      <c r="AF68" s="230"/>
      <c r="AG68" s="230"/>
      <c r="AH68" s="230"/>
      <c r="AI68" s="230"/>
      <c r="AJ68" s="230"/>
      <c r="AK68" s="230"/>
      <c r="AL68" s="230"/>
      <c r="AM68" s="230"/>
      <c r="AN68" s="230"/>
      <c r="AO68" s="230"/>
      <c r="AP68" s="230"/>
    </row>
    <row r="69" spans="2:43" ht="18" customHeight="1" x14ac:dyDescent="0.15">
      <c r="B69" s="295"/>
      <c r="C69" s="559"/>
      <c r="D69" s="264"/>
      <c r="E69" s="265"/>
      <c r="F69" s="265"/>
      <c r="G69" s="265"/>
      <c r="H69" s="265"/>
      <c r="I69" s="265"/>
      <c r="J69" s="265"/>
      <c r="K69" s="265"/>
      <c r="L69" s="265"/>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row>
    <row r="70" spans="2:43" ht="18" customHeight="1" x14ac:dyDescent="0.15">
      <c r="B70" s="295"/>
      <c r="C70" s="559"/>
      <c r="D70" s="242"/>
      <c r="E70" s="243"/>
      <c r="F70" s="243"/>
      <c r="G70" s="243"/>
      <c r="H70" s="243"/>
      <c r="I70" s="243"/>
      <c r="J70" s="243"/>
      <c r="K70" s="243"/>
      <c r="L70" s="244"/>
      <c r="M70" s="242"/>
      <c r="N70" s="243"/>
      <c r="O70" s="244"/>
      <c r="P70" s="242"/>
      <c r="Q70" s="243"/>
      <c r="R70" s="243"/>
      <c r="S70" s="243"/>
      <c r="T70" s="243"/>
      <c r="U70" s="243"/>
      <c r="V70" s="243"/>
      <c r="W70" s="243"/>
      <c r="X70" s="243"/>
      <c r="Y70" s="243"/>
      <c r="Z70" s="243"/>
      <c r="AA70" s="244"/>
      <c r="AB70" s="535"/>
      <c r="AC70" s="535"/>
      <c r="AD70" s="535"/>
      <c r="AE70" s="521"/>
      <c r="AF70" s="521"/>
      <c r="AG70" s="521"/>
      <c r="AH70" s="521"/>
      <c r="AI70" s="521"/>
      <c r="AJ70" s="521"/>
      <c r="AK70" s="521"/>
      <c r="AL70" s="521"/>
      <c r="AM70" s="521"/>
      <c r="AN70" s="521"/>
      <c r="AO70" s="521"/>
      <c r="AP70" s="521"/>
    </row>
    <row r="71" spans="2:43" ht="18" customHeight="1" x14ac:dyDescent="0.15">
      <c r="B71" s="297"/>
      <c r="C71" s="560"/>
      <c r="D71" s="440"/>
      <c r="E71" s="441"/>
      <c r="F71" s="441"/>
      <c r="G71" s="441"/>
      <c r="H71" s="441"/>
      <c r="I71" s="441"/>
      <c r="J71" s="441"/>
      <c r="K71" s="441"/>
      <c r="L71" s="442"/>
      <c r="M71" s="463"/>
      <c r="N71" s="464"/>
      <c r="O71" s="465"/>
      <c r="P71" s="463"/>
      <c r="Q71" s="464"/>
      <c r="R71" s="464"/>
      <c r="S71" s="464"/>
      <c r="T71" s="464"/>
      <c r="U71" s="464"/>
      <c r="V71" s="464"/>
      <c r="W71" s="464"/>
      <c r="X71" s="464"/>
      <c r="Y71" s="464"/>
      <c r="Z71" s="464"/>
      <c r="AA71" s="465"/>
      <c r="AB71" s="230"/>
      <c r="AC71" s="230"/>
      <c r="AD71" s="230"/>
      <c r="AE71" s="534"/>
      <c r="AF71" s="534"/>
      <c r="AG71" s="534"/>
      <c r="AH71" s="534"/>
      <c r="AI71" s="534"/>
      <c r="AJ71" s="534"/>
      <c r="AK71" s="534"/>
      <c r="AL71" s="534"/>
      <c r="AM71" s="534"/>
      <c r="AN71" s="534"/>
      <c r="AO71" s="534"/>
      <c r="AP71" s="534"/>
    </row>
    <row r="72" spans="2:43" ht="18" customHeight="1" x14ac:dyDescent="0.15">
      <c r="B72" s="293" t="s">
        <v>83</v>
      </c>
      <c r="C72" s="294"/>
      <c r="D72" s="264"/>
      <c r="E72" s="265"/>
      <c r="F72" s="265"/>
      <c r="G72" s="265"/>
      <c r="H72" s="265"/>
      <c r="I72" s="265"/>
      <c r="J72" s="265"/>
      <c r="K72" s="265"/>
      <c r="L72" s="265"/>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9"/>
    </row>
    <row r="73" spans="2:43" ht="18" customHeight="1" x14ac:dyDescent="0.15">
      <c r="B73" s="295"/>
      <c r="C73" s="296"/>
      <c r="D73" s="264"/>
      <c r="E73" s="265"/>
      <c r="F73" s="265"/>
      <c r="G73" s="265"/>
      <c r="H73" s="265"/>
      <c r="I73" s="265"/>
      <c r="J73" s="265"/>
      <c r="K73" s="265"/>
      <c r="L73" s="265"/>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row>
    <row r="74" spans="2:43" ht="18" customHeight="1" x14ac:dyDescent="0.15">
      <c r="B74" s="295"/>
      <c r="C74" s="296"/>
      <c r="D74" s="264"/>
      <c r="E74" s="265"/>
      <c r="F74" s="265"/>
      <c r="G74" s="265"/>
      <c r="H74" s="265"/>
      <c r="I74" s="265"/>
      <c r="J74" s="265"/>
      <c r="K74" s="265"/>
      <c r="L74" s="265"/>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row>
    <row r="75" spans="2:43" ht="18" customHeight="1" x14ac:dyDescent="0.15">
      <c r="B75" s="295"/>
      <c r="C75" s="296"/>
      <c r="D75" s="264"/>
      <c r="E75" s="265"/>
      <c r="F75" s="265"/>
      <c r="G75" s="265"/>
      <c r="H75" s="265"/>
      <c r="I75" s="265"/>
      <c r="J75" s="265"/>
      <c r="K75" s="265"/>
      <c r="L75" s="265"/>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row>
    <row r="76" spans="2:43" ht="18" customHeight="1" x14ac:dyDescent="0.15">
      <c r="B76" s="297"/>
      <c r="C76" s="298"/>
      <c r="D76" s="264"/>
      <c r="E76" s="265"/>
      <c r="F76" s="265"/>
      <c r="G76" s="265"/>
      <c r="H76" s="265"/>
      <c r="I76" s="265"/>
      <c r="J76" s="265"/>
      <c r="K76" s="265"/>
      <c r="L76" s="265"/>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row>
    <row r="77" spans="2:43" ht="18" customHeight="1" x14ac:dyDescent="0.15">
      <c r="B77" s="293" t="s">
        <v>84</v>
      </c>
      <c r="C77" s="294"/>
      <c r="D77" s="264"/>
      <c r="E77" s="265"/>
      <c r="F77" s="265"/>
      <c r="G77" s="265"/>
      <c r="H77" s="265"/>
      <c r="I77" s="265"/>
      <c r="J77" s="265"/>
      <c r="K77" s="265"/>
      <c r="L77" s="265"/>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row>
    <row r="78" spans="2:43" ht="18" customHeight="1" x14ac:dyDescent="0.15">
      <c r="B78" s="295"/>
      <c r="C78" s="296"/>
      <c r="D78" s="264"/>
      <c r="E78" s="265"/>
      <c r="F78" s="265"/>
      <c r="G78" s="265"/>
      <c r="H78" s="265"/>
      <c r="I78" s="265"/>
      <c r="J78" s="265"/>
      <c r="K78" s="265"/>
      <c r="L78" s="265"/>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row>
    <row r="79" spans="2:43" ht="18" customHeight="1" x14ac:dyDescent="0.15">
      <c r="B79" s="295"/>
      <c r="C79" s="296"/>
      <c r="D79" s="264"/>
      <c r="E79" s="265"/>
      <c r="F79" s="265"/>
      <c r="G79" s="265"/>
      <c r="H79" s="265"/>
      <c r="I79" s="265"/>
      <c r="J79" s="265"/>
      <c r="K79" s="265"/>
      <c r="L79" s="356"/>
      <c r="M79" s="264"/>
      <c r="N79" s="265"/>
      <c r="O79" s="356"/>
      <c r="P79" s="264"/>
      <c r="Q79" s="265"/>
      <c r="R79" s="265"/>
      <c r="S79" s="265"/>
      <c r="T79" s="265"/>
      <c r="U79" s="265"/>
      <c r="V79" s="265"/>
      <c r="W79" s="265"/>
      <c r="X79" s="265"/>
      <c r="Y79" s="265"/>
      <c r="Z79" s="265"/>
      <c r="AA79" s="356"/>
      <c r="AB79" s="264"/>
      <c r="AC79" s="265"/>
      <c r="AD79" s="356"/>
      <c r="AE79" s="264"/>
      <c r="AF79" s="265"/>
      <c r="AG79" s="265"/>
      <c r="AH79" s="265"/>
      <c r="AI79" s="265"/>
      <c r="AJ79" s="265"/>
      <c r="AK79" s="265"/>
      <c r="AL79" s="265"/>
      <c r="AM79" s="265"/>
      <c r="AN79" s="265"/>
      <c r="AO79" s="265"/>
      <c r="AP79" s="356"/>
    </row>
    <row r="80" spans="2:43" ht="18" customHeight="1" x14ac:dyDescent="0.15">
      <c r="B80" s="295"/>
      <c r="C80" s="296"/>
      <c r="D80" s="264"/>
      <c r="E80" s="265"/>
      <c r="F80" s="265"/>
      <c r="G80" s="265"/>
      <c r="H80" s="265"/>
      <c r="I80" s="265"/>
      <c r="J80" s="265"/>
      <c r="K80" s="265"/>
      <c r="L80" s="356"/>
      <c r="M80" s="284"/>
      <c r="N80" s="285"/>
      <c r="O80" s="286"/>
      <c r="P80" s="264"/>
      <c r="Q80" s="265"/>
      <c r="R80" s="265"/>
      <c r="S80" s="265"/>
      <c r="T80" s="265"/>
      <c r="U80" s="265"/>
      <c r="V80" s="265"/>
      <c r="W80" s="265"/>
      <c r="X80" s="265"/>
      <c r="Y80" s="265"/>
      <c r="Z80" s="265"/>
      <c r="AA80" s="356"/>
      <c r="AB80" s="264"/>
      <c r="AC80" s="265"/>
      <c r="AD80" s="356"/>
      <c r="AE80" s="264"/>
      <c r="AF80" s="265"/>
      <c r="AG80" s="265"/>
      <c r="AH80" s="265"/>
      <c r="AI80" s="265"/>
      <c r="AJ80" s="265"/>
      <c r="AK80" s="265"/>
      <c r="AL80" s="265"/>
      <c r="AM80" s="265"/>
      <c r="AN80" s="265"/>
      <c r="AO80" s="265"/>
      <c r="AP80" s="356"/>
    </row>
    <row r="81" spans="2:81" ht="18" customHeight="1" x14ac:dyDescent="0.15">
      <c r="B81" s="297"/>
      <c r="C81" s="298"/>
      <c r="D81" s="264"/>
      <c r="E81" s="265"/>
      <c r="F81" s="265"/>
      <c r="G81" s="265"/>
      <c r="H81" s="265"/>
      <c r="I81" s="265"/>
      <c r="J81" s="265"/>
      <c r="K81" s="265"/>
      <c r="L81" s="356"/>
      <c r="M81" s="284"/>
      <c r="N81" s="285"/>
      <c r="O81" s="286"/>
      <c r="P81" s="264"/>
      <c r="Q81" s="265"/>
      <c r="R81" s="265"/>
      <c r="S81" s="265"/>
      <c r="T81" s="265"/>
      <c r="U81" s="265"/>
      <c r="V81" s="265"/>
      <c r="W81" s="265"/>
      <c r="X81" s="265"/>
      <c r="Y81" s="265"/>
      <c r="Z81" s="265"/>
      <c r="AA81" s="356"/>
      <c r="AB81" s="264"/>
      <c r="AC81" s="265"/>
      <c r="AD81" s="356"/>
      <c r="AE81" s="264"/>
      <c r="AF81" s="265"/>
      <c r="AG81" s="265"/>
      <c r="AH81" s="265"/>
      <c r="AI81" s="265"/>
      <c r="AJ81" s="265"/>
      <c r="AK81" s="265"/>
      <c r="AL81" s="265"/>
      <c r="AM81" s="265"/>
      <c r="AN81" s="265"/>
      <c r="AO81" s="265"/>
      <c r="AP81" s="356"/>
    </row>
    <row r="82" spans="2:81" ht="18" customHeight="1" x14ac:dyDescent="0.15">
      <c r="B82" s="52"/>
      <c r="C82" s="52"/>
      <c r="D82" s="39"/>
      <c r="E82" s="39"/>
      <c r="F82" s="39"/>
      <c r="G82" s="39"/>
      <c r="H82" s="39"/>
      <c r="I82" s="39"/>
      <c r="J82" s="39"/>
      <c r="K82" s="39"/>
      <c r="L82" s="39"/>
      <c r="M82" s="30"/>
      <c r="N82" s="30"/>
      <c r="O82" s="30"/>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row>
    <row r="83" spans="2:81" ht="18" customHeight="1" x14ac:dyDescent="0.15">
      <c r="B83" s="28" t="s">
        <v>85</v>
      </c>
    </row>
    <row r="84" spans="2:81" ht="18" customHeight="1" x14ac:dyDescent="0.15">
      <c r="B84" s="373" t="s">
        <v>86</v>
      </c>
      <c r="C84" s="374"/>
      <c r="D84" s="374"/>
      <c r="E84" s="374"/>
      <c r="F84" s="374"/>
      <c r="G84" s="374"/>
      <c r="H84" s="376"/>
      <c r="I84" s="216" t="s">
        <v>335</v>
      </c>
      <c r="J84" s="216"/>
      <c r="K84" s="216"/>
      <c r="L84" s="216"/>
      <c r="M84" s="216"/>
      <c r="N84" s="216"/>
      <c r="O84" s="216"/>
      <c r="P84" s="216"/>
      <c r="Q84" s="216"/>
      <c r="R84" s="216"/>
      <c r="S84" s="216"/>
      <c r="T84" s="216"/>
      <c r="U84" s="216"/>
      <c r="V84" s="216"/>
      <c r="W84" s="216"/>
      <c r="X84" s="215" t="s">
        <v>336</v>
      </c>
      <c r="Y84" s="215"/>
      <c r="Z84" s="215"/>
      <c r="AA84" s="215"/>
      <c r="AB84" s="215"/>
      <c r="AC84" s="215"/>
      <c r="AD84" s="215"/>
      <c r="AE84" s="215"/>
      <c r="AF84" s="215"/>
      <c r="AG84" s="215"/>
      <c r="AH84" s="215"/>
      <c r="AI84" s="215"/>
      <c r="AJ84" s="215"/>
      <c r="AK84" s="215"/>
      <c r="AL84" s="215"/>
      <c r="AM84" s="248" t="s">
        <v>87</v>
      </c>
      <c r="AN84" s="249"/>
      <c r="AO84" s="249"/>
      <c r="AP84" s="250"/>
    </row>
    <row r="85" spans="2:81" ht="45" customHeight="1" x14ac:dyDescent="0.15">
      <c r="B85" s="377"/>
      <c r="C85" s="378"/>
      <c r="D85" s="378"/>
      <c r="E85" s="378"/>
      <c r="F85" s="378"/>
      <c r="G85" s="378"/>
      <c r="H85" s="379"/>
      <c r="I85" s="248" t="s">
        <v>88</v>
      </c>
      <c r="J85" s="250"/>
      <c r="K85" s="226" t="s">
        <v>89</v>
      </c>
      <c r="L85" s="227"/>
      <c r="M85" s="227"/>
      <c r="N85" s="227"/>
      <c r="O85" s="362" t="s">
        <v>90</v>
      </c>
      <c r="P85" s="363"/>
      <c r="Q85" s="363"/>
      <c r="R85" s="364"/>
      <c r="S85" s="226" t="s">
        <v>91</v>
      </c>
      <c r="T85" s="227"/>
      <c r="U85" s="227"/>
      <c r="V85" s="227"/>
      <c r="W85" s="228"/>
      <c r="X85" s="248" t="s">
        <v>88</v>
      </c>
      <c r="Y85" s="250"/>
      <c r="Z85" s="226" t="s">
        <v>89</v>
      </c>
      <c r="AA85" s="227"/>
      <c r="AB85" s="227"/>
      <c r="AC85" s="228"/>
      <c r="AD85" s="362" t="s">
        <v>90</v>
      </c>
      <c r="AE85" s="363"/>
      <c r="AF85" s="363"/>
      <c r="AG85" s="364"/>
      <c r="AH85" s="226" t="s">
        <v>91</v>
      </c>
      <c r="AI85" s="227"/>
      <c r="AJ85" s="227"/>
      <c r="AK85" s="227"/>
      <c r="AL85" s="228"/>
      <c r="AM85" s="231"/>
      <c r="AN85" s="232"/>
      <c r="AO85" s="232"/>
      <c r="AP85" s="233"/>
      <c r="AQ85" s="31"/>
      <c r="BB85" s="27"/>
      <c r="BC85" s="27"/>
      <c r="BD85" s="27"/>
      <c r="BE85" s="27"/>
      <c r="BF85" s="103"/>
      <c r="BG85" s="103"/>
      <c r="BH85" s="103"/>
      <c r="BI85" s="103"/>
      <c r="BJ85" s="103"/>
      <c r="BK85" s="103"/>
      <c r="BL85" s="103"/>
      <c r="BM85" s="103"/>
      <c r="BN85" s="103"/>
      <c r="BO85" s="103"/>
      <c r="BP85" s="27"/>
      <c r="BQ85" s="27"/>
      <c r="BR85" s="27"/>
      <c r="BS85" s="27"/>
      <c r="BT85" s="103"/>
      <c r="BU85" s="103"/>
      <c r="BV85" s="103"/>
      <c r="BW85" s="103"/>
      <c r="BX85" s="103"/>
      <c r="BY85" s="103"/>
      <c r="BZ85" s="103"/>
      <c r="CA85" s="103"/>
      <c r="CB85" s="103"/>
      <c r="CC85" s="103"/>
    </row>
    <row r="86" spans="2:81" ht="18" customHeight="1" x14ac:dyDescent="0.15">
      <c r="B86" s="393" t="s">
        <v>92</v>
      </c>
      <c r="C86" s="396" t="s">
        <v>93</v>
      </c>
      <c r="D86" s="397"/>
      <c r="E86" s="397"/>
      <c r="F86" s="397"/>
      <c r="G86" s="397"/>
      <c r="H86" s="398"/>
      <c r="I86" s="284"/>
      <c r="J86" s="285"/>
      <c r="K86" s="201"/>
      <c r="L86" s="202"/>
      <c r="M86" s="202"/>
      <c r="N86" s="254"/>
      <c r="O86" s="201"/>
      <c r="P86" s="202"/>
      <c r="Q86" s="202"/>
      <c r="R86" s="254"/>
      <c r="S86" s="327">
        <f t="shared" ref="S86:S91" si="3">K86*O86</f>
        <v>0</v>
      </c>
      <c r="T86" s="328"/>
      <c r="U86" s="328"/>
      <c r="V86" s="328"/>
      <c r="W86" s="346"/>
      <c r="X86" s="245"/>
      <c r="Y86" s="246"/>
      <c r="Z86" s="201"/>
      <c r="AA86" s="202"/>
      <c r="AB86" s="202"/>
      <c r="AC86" s="202"/>
      <c r="AD86" s="201"/>
      <c r="AE86" s="202"/>
      <c r="AF86" s="202"/>
      <c r="AG86" s="254"/>
      <c r="AH86" s="327">
        <f>Z86*AD86</f>
        <v>0</v>
      </c>
      <c r="AI86" s="328"/>
      <c r="AJ86" s="328"/>
      <c r="AK86" s="328"/>
      <c r="AL86" s="346"/>
      <c r="AM86" s="234"/>
      <c r="AN86" s="235"/>
      <c r="AO86" s="235"/>
      <c r="AP86" s="236"/>
      <c r="BB86" s="29"/>
      <c r="BC86" s="29"/>
      <c r="BD86" s="29"/>
      <c r="BE86" s="29"/>
      <c r="BF86" s="29"/>
      <c r="BG86" s="29"/>
      <c r="BH86" s="29"/>
      <c r="BI86" s="29"/>
      <c r="BJ86" s="29"/>
      <c r="BK86" s="101"/>
      <c r="BL86" s="101"/>
      <c r="BM86" s="101"/>
      <c r="BN86" s="101"/>
      <c r="BO86" s="101"/>
      <c r="BP86" s="29"/>
      <c r="BQ86" s="29"/>
      <c r="BR86" s="29"/>
      <c r="BS86" s="29"/>
      <c r="BT86" s="29"/>
      <c r="BU86" s="29"/>
      <c r="BV86" s="29"/>
      <c r="BW86" s="29"/>
      <c r="BX86" s="29"/>
      <c r="BY86" s="101"/>
      <c r="BZ86" s="101"/>
      <c r="CA86" s="101"/>
      <c r="CB86" s="101"/>
      <c r="CC86" s="101"/>
    </row>
    <row r="87" spans="2:81" ht="18" customHeight="1" x14ac:dyDescent="0.15">
      <c r="B87" s="394"/>
      <c r="C87" s="324"/>
      <c r="D87" s="325"/>
      <c r="E87" s="325"/>
      <c r="F87" s="325"/>
      <c r="G87" s="325"/>
      <c r="H87" s="326"/>
      <c r="I87" s="284"/>
      <c r="J87" s="285"/>
      <c r="K87" s="201"/>
      <c r="L87" s="202"/>
      <c r="M87" s="202"/>
      <c r="N87" s="254"/>
      <c r="O87" s="201"/>
      <c r="P87" s="202"/>
      <c r="Q87" s="202"/>
      <c r="R87" s="254"/>
      <c r="S87" s="327">
        <f t="shared" si="3"/>
        <v>0</v>
      </c>
      <c r="T87" s="328"/>
      <c r="U87" s="328"/>
      <c r="V87" s="328"/>
      <c r="W87" s="346"/>
      <c r="X87" s="245"/>
      <c r="Y87" s="246"/>
      <c r="Z87" s="201"/>
      <c r="AA87" s="202"/>
      <c r="AB87" s="202"/>
      <c r="AC87" s="202"/>
      <c r="AD87" s="201"/>
      <c r="AE87" s="202"/>
      <c r="AF87" s="202"/>
      <c r="AG87" s="254"/>
      <c r="AH87" s="327">
        <f t="shared" ref="AH87:AH91" si="4">Z87*AD87</f>
        <v>0</v>
      </c>
      <c r="AI87" s="328"/>
      <c r="AJ87" s="328"/>
      <c r="AK87" s="328"/>
      <c r="AL87" s="346"/>
      <c r="AM87" s="234"/>
      <c r="AN87" s="235"/>
      <c r="AO87" s="235"/>
      <c r="AP87" s="236"/>
      <c r="AU87" s="29"/>
      <c r="AV87" s="29"/>
      <c r="AW87" s="29"/>
      <c r="AX87" s="29"/>
      <c r="AY87" s="29"/>
      <c r="AZ87" s="29"/>
      <c r="BA87" s="29"/>
      <c r="BB87" s="29"/>
      <c r="BC87" s="29"/>
      <c r="BD87" s="29"/>
      <c r="BE87" s="29"/>
      <c r="BF87" s="29"/>
      <c r="BG87" s="29"/>
      <c r="BH87" s="29"/>
      <c r="BI87" s="29"/>
      <c r="BJ87" s="29"/>
      <c r="BK87" s="101"/>
      <c r="BL87" s="101"/>
      <c r="BM87" s="101"/>
      <c r="BN87" s="101"/>
      <c r="BO87" s="101"/>
      <c r="BP87" s="29"/>
      <c r="BQ87" s="29"/>
      <c r="BR87" s="29"/>
      <c r="BS87" s="29"/>
      <c r="BT87" s="29"/>
      <c r="BU87" s="29"/>
      <c r="BV87" s="29"/>
      <c r="BW87" s="29"/>
      <c r="BX87" s="29"/>
      <c r="BY87" s="101"/>
      <c r="BZ87" s="101"/>
      <c r="CA87" s="101"/>
      <c r="CB87" s="101"/>
      <c r="CC87" s="101"/>
    </row>
    <row r="88" spans="2:81" ht="18" customHeight="1" x14ac:dyDescent="0.15">
      <c r="B88" s="394"/>
      <c r="C88" s="324"/>
      <c r="D88" s="325"/>
      <c r="E88" s="325"/>
      <c r="F88" s="325"/>
      <c r="G88" s="325"/>
      <c r="H88" s="326"/>
      <c r="I88" s="284"/>
      <c r="J88" s="285"/>
      <c r="K88" s="201"/>
      <c r="L88" s="202"/>
      <c r="M88" s="202"/>
      <c r="N88" s="254"/>
      <c r="O88" s="201"/>
      <c r="P88" s="202"/>
      <c r="Q88" s="202"/>
      <c r="R88" s="254"/>
      <c r="S88" s="327">
        <f t="shared" si="3"/>
        <v>0</v>
      </c>
      <c r="T88" s="328"/>
      <c r="U88" s="328"/>
      <c r="V88" s="328"/>
      <c r="W88" s="346"/>
      <c r="X88" s="245"/>
      <c r="Y88" s="246"/>
      <c r="Z88" s="201"/>
      <c r="AA88" s="202"/>
      <c r="AB88" s="202"/>
      <c r="AC88" s="202"/>
      <c r="AD88" s="201"/>
      <c r="AE88" s="202"/>
      <c r="AF88" s="202"/>
      <c r="AG88" s="254"/>
      <c r="AH88" s="327">
        <f t="shared" si="4"/>
        <v>0</v>
      </c>
      <c r="AI88" s="328"/>
      <c r="AJ88" s="328"/>
      <c r="AK88" s="328"/>
      <c r="AL88" s="346"/>
      <c r="AM88" s="234"/>
      <c r="AN88" s="235"/>
      <c r="AO88" s="235"/>
      <c r="AP88" s="236"/>
      <c r="AU88" s="29"/>
      <c r="AV88" s="29"/>
      <c r="AW88" s="29"/>
      <c r="AX88" s="29"/>
      <c r="AY88" s="29"/>
      <c r="AZ88" s="29"/>
      <c r="BA88" s="29"/>
      <c r="BB88" s="29"/>
      <c r="BC88" s="29"/>
      <c r="BD88" s="29"/>
      <c r="BE88" s="29"/>
      <c r="BF88" s="29"/>
      <c r="BG88" s="29"/>
      <c r="BH88" s="29"/>
      <c r="BI88" s="29"/>
      <c r="BJ88" s="29"/>
      <c r="BK88" s="101"/>
      <c r="BL88" s="101"/>
      <c r="BM88" s="101"/>
      <c r="BN88" s="101"/>
      <c r="BO88" s="101"/>
      <c r="BP88" s="29"/>
      <c r="BQ88" s="29"/>
      <c r="BR88" s="29"/>
      <c r="BS88" s="29"/>
      <c r="BT88" s="29"/>
      <c r="BU88" s="29"/>
      <c r="BV88" s="29"/>
      <c r="BW88" s="29"/>
      <c r="BX88" s="29"/>
      <c r="BY88" s="101"/>
      <c r="BZ88" s="101"/>
      <c r="CA88" s="101"/>
      <c r="CB88" s="101"/>
      <c r="CC88" s="101"/>
    </row>
    <row r="89" spans="2:81" ht="18" customHeight="1" x14ac:dyDescent="0.15">
      <c r="B89" s="394"/>
      <c r="C89" s="324"/>
      <c r="D89" s="325"/>
      <c r="E89" s="325"/>
      <c r="F89" s="325"/>
      <c r="G89" s="325"/>
      <c r="H89" s="326"/>
      <c r="I89" s="284"/>
      <c r="J89" s="286"/>
      <c r="K89" s="201"/>
      <c r="L89" s="202"/>
      <c r="M89" s="202"/>
      <c r="N89" s="254"/>
      <c r="O89" s="201"/>
      <c r="P89" s="202"/>
      <c r="Q89" s="202"/>
      <c r="R89" s="254"/>
      <c r="S89" s="327">
        <f t="shared" si="3"/>
        <v>0</v>
      </c>
      <c r="T89" s="328"/>
      <c r="U89" s="328"/>
      <c r="V89" s="328"/>
      <c r="W89" s="346"/>
      <c r="X89" s="245"/>
      <c r="Y89" s="246"/>
      <c r="Z89" s="201"/>
      <c r="AA89" s="202"/>
      <c r="AB89" s="202"/>
      <c r="AC89" s="254"/>
      <c r="AD89" s="201"/>
      <c r="AE89" s="202"/>
      <c r="AF89" s="202"/>
      <c r="AG89" s="254"/>
      <c r="AH89" s="327">
        <f t="shared" si="4"/>
        <v>0</v>
      </c>
      <c r="AI89" s="328"/>
      <c r="AJ89" s="328"/>
      <c r="AK89" s="328"/>
      <c r="AL89" s="346"/>
      <c r="AM89" s="234"/>
      <c r="AN89" s="235"/>
      <c r="AO89" s="235"/>
      <c r="AP89" s="236"/>
      <c r="AU89" s="29"/>
      <c r="AV89" s="29"/>
      <c r="AW89" s="29"/>
      <c r="AX89" s="29"/>
      <c r="AY89" s="29"/>
      <c r="AZ89" s="29"/>
      <c r="BA89" s="29"/>
      <c r="BB89" s="29"/>
      <c r="BC89" s="29"/>
      <c r="BD89" s="29"/>
      <c r="BE89" s="29"/>
      <c r="BF89" s="29"/>
      <c r="BG89" s="29"/>
      <c r="BH89" s="29"/>
      <c r="BI89" s="29"/>
      <c r="BJ89" s="29"/>
      <c r="BK89" s="101"/>
      <c r="BL89" s="101"/>
      <c r="BM89" s="101"/>
      <c r="BN89" s="101"/>
      <c r="BO89" s="101"/>
      <c r="BP89" s="29"/>
      <c r="BQ89" s="29"/>
      <c r="BR89" s="29"/>
      <c r="BS89" s="29"/>
      <c r="BT89" s="29"/>
      <c r="BU89" s="29"/>
      <c r="BV89" s="29"/>
      <c r="BW89" s="29"/>
      <c r="BX89" s="29"/>
      <c r="BY89" s="101"/>
      <c r="BZ89" s="101"/>
      <c r="CA89" s="101"/>
      <c r="CB89" s="101"/>
      <c r="CC89" s="101"/>
    </row>
    <row r="90" spans="2:81" ht="18" customHeight="1" x14ac:dyDescent="0.15">
      <c r="B90" s="394"/>
      <c r="C90" s="324"/>
      <c r="D90" s="325"/>
      <c r="E90" s="325"/>
      <c r="F90" s="325"/>
      <c r="G90" s="325"/>
      <c r="H90" s="326"/>
      <c r="I90" s="284"/>
      <c r="J90" s="286"/>
      <c r="K90" s="201"/>
      <c r="L90" s="202"/>
      <c r="M90" s="202"/>
      <c r="N90" s="254"/>
      <c r="O90" s="201"/>
      <c r="P90" s="202"/>
      <c r="Q90" s="202"/>
      <c r="R90" s="254"/>
      <c r="S90" s="327">
        <f t="shared" si="3"/>
        <v>0</v>
      </c>
      <c r="T90" s="328"/>
      <c r="U90" s="328"/>
      <c r="V90" s="328"/>
      <c r="W90" s="346"/>
      <c r="X90" s="245"/>
      <c r="Y90" s="246"/>
      <c r="Z90" s="201"/>
      <c r="AA90" s="202"/>
      <c r="AB90" s="202"/>
      <c r="AC90" s="254"/>
      <c r="AD90" s="201"/>
      <c r="AE90" s="202"/>
      <c r="AF90" s="202"/>
      <c r="AG90" s="254"/>
      <c r="AH90" s="327">
        <f t="shared" si="4"/>
        <v>0</v>
      </c>
      <c r="AI90" s="328"/>
      <c r="AJ90" s="328"/>
      <c r="AK90" s="328"/>
      <c r="AL90" s="346"/>
      <c r="AM90" s="234"/>
      <c r="AN90" s="235"/>
      <c r="AO90" s="235"/>
      <c r="AP90" s="236"/>
      <c r="AU90" s="29"/>
      <c r="AV90" s="29"/>
      <c r="AW90" s="29"/>
      <c r="AX90" s="29"/>
      <c r="AY90" s="29"/>
      <c r="AZ90" s="29"/>
      <c r="BA90" s="29"/>
      <c r="BB90" s="29"/>
      <c r="BC90" s="29"/>
      <c r="BD90" s="29"/>
      <c r="BE90" s="29"/>
      <c r="BF90" s="29"/>
      <c r="BG90" s="29"/>
      <c r="BH90" s="29"/>
      <c r="BI90" s="29"/>
      <c r="BJ90" s="29"/>
      <c r="BK90" s="101"/>
      <c r="BL90" s="101"/>
      <c r="BM90" s="101"/>
      <c r="BN90" s="101"/>
      <c r="BO90" s="101"/>
      <c r="BP90" s="29"/>
      <c r="BQ90" s="29"/>
      <c r="BR90" s="29"/>
      <c r="BS90" s="29"/>
      <c r="BT90" s="29"/>
      <c r="BU90" s="29"/>
      <c r="BV90" s="29"/>
      <c r="BW90" s="29"/>
      <c r="BX90" s="29"/>
      <c r="BY90" s="101"/>
      <c r="BZ90" s="101"/>
      <c r="CA90" s="101"/>
      <c r="CB90" s="101"/>
      <c r="CC90" s="101"/>
    </row>
    <row r="91" spans="2:81" ht="18" customHeight="1" x14ac:dyDescent="0.15">
      <c r="B91" s="394"/>
      <c r="C91" s="324"/>
      <c r="D91" s="325"/>
      <c r="E91" s="325"/>
      <c r="F91" s="325"/>
      <c r="G91" s="325"/>
      <c r="H91" s="326"/>
      <c r="I91" s="284"/>
      <c r="J91" s="286"/>
      <c r="K91" s="201"/>
      <c r="L91" s="202"/>
      <c r="M91" s="202"/>
      <c r="N91" s="254"/>
      <c r="O91" s="201"/>
      <c r="P91" s="202"/>
      <c r="Q91" s="202"/>
      <c r="R91" s="254"/>
      <c r="S91" s="327">
        <f t="shared" si="3"/>
        <v>0</v>
      </c>
      <c r="T91" s="328"/>
      <c r="U91" s="328"/>
      <c r="V91" s="328"/>
      <c r="W91" s="346"/>
      <c r="X91" s="245"/>
      <c r="Y91" s="246"/>
      <c r="Z91" s="201"/>
      <c r="AA91" s="202"/>
      <c r="AB91" s="202"/>
      <c r="AC91" s="254"/>
      <c r="AD91" s="201"/>
      <c r="AE91" s="202"/>
      <c r="AF91" s="202"/>
      <c r="AG91" s="254"/>
      <c r="AH91" s="327">
        <f t="shared" si="4"/>
        <v>0</v>
      </c>
      <c r="AI91" s="328"/>
      <c r="AJ91" s="328"/>
      <c r="AK91" s="328"/>
      <c r="AL91" s="346"/>
      <c r="AM91" s="234"/>
      <c r="AN91" s="235"/>
      <c r="AO91" s="235"/>
      <c r="AP91" s="236"/>
      <c r="AU91" s="29"/>
      <c r="AV91" s="29"/>
      <c r="AW91" s="29"/>
      <c r="AX91" s="29"/>
      <c r="AY91" s="29"/>
      <c r="AZ91" s="29"/>
      <c r="BA91" s="29"/>
      <c r="BB91" s="29"/>
      <c r="BC91" s="29"/>
      <c r="BD91" s="29"/>
      <c r="BE91" s="29"/>
      <c r="BF91" s="29"/>
      <c r="BG91" s="29"/>
      <c r="BH91" s="29"/>
      <c r="BI91" s="29"/>
      <c r="BJ91" s="29"/>
      <c r="BK91" s="101"/>
      <c r="BL91" s="101"/>
      <c r="BM91" s="101"/>
      <c r="BN91" s="101"/>
      <c r="BO91" s="101"/>
      <c r="BP91" s="29"/>
      <c r="BQ91" s="29"/>
      <c r="BR91" s="29"/>
      <c r="BS91" s="29"/>
      <c r="BT91" s="29"/>
      <c r="BU91" s="29"/>
      <c r="BV91" s="29"/>
      <c r="BW91" s="29"/>
      <c r="BX91" s="29"/>
      <c r="BY91" s="101"/>
      <c r="BZ91" s="101"/>
      <c r="CA91" s="101"/>
      <c r="CB91" s="101"/>
      <c r="CC91" s="101"/>
    </row>
    <row r="92" spans="2:81" ht="18" customHeight="1" x14ac:dyDescent="0.15">
      <c r="B92" s="395"/>
      <c r="C92" s="248" t="s">
        <v>33</v>
      </c>
      <c r="D92" s="249"/>
      <c r="E92" s="249"/>
      <c r="F92" s="249"/>
      <c r="G92" s="249"/>
      <c r="H92" s="250"/>
      <c r="I92" s="329">
        <f>SUM(I86:J91)</f>
        <v>0</v>
      </c>
      <c r="J92" s="330"/>
      <c r="K92" s="367"/>
      <c r="L92" s="368"/>
      <c r="M92" s="368"/>
      <c r="N92" s="371"/>
      <c r="O92" s="367"/>
      <c r="P92" s="368"/>
      <c r="Q92" s="368"/>
      <c r="R92" s="371"/>
      <c r="S92" s="327">
        <f>SUM(S86:W91)</f>
        <v>0</v>
      </c>
      <c r="T92" s="328"/>
      <c r="U92" s="328"/>
      <c r="V92" s="328"/>
      <c r="W92" s="346"/>
      <c r="X92" s="329">
        <f>SUM(X86:Y91)</f>
        <v>0</v>
      </c>
      <c r="Y92" s="330"/>
      <c r="Z92" s="367"/>
      <c r="AA92" s="368"/>
      <c r="AB92" s="368"/>
      <c r="AC92" s="368"/>
      <c r="AD92" s="367"/>
      <c r="AE92" s="368"/>
      <c r="AF92" s="368"/>
      <c r="AG92" s="371"/>
      <c r="AH92" s="327">
        <f>SUM(AH86:AL91)</f>
        <v>0</v>
      </c>
      <c r="AI92" s="328"/>
      <c r="AJ92" s="328"/>
      <c r="AK92" s="328"/>
      <c r="AL92" s="346"/>
      <c r="AM92" s="234"/>
      <c r="AN92" s="235"/>
      <c r="AO92" s="235"/>
      <c r="AP92" s="236"/>
      <c r="AR92" s="32"/>
      <c r="AS92" s="32"/>
      <c r="AT92" s="32"/>
      <c r="AU92" s="95"/>
      <c r="AV92" s="95"/>
      <c r="AW92" s="95"/>
      <c r="AX92" s="95"/>
      <c r="AY92" s="95"/>
      <c r="AZ92" s="95"/>
      <c r="BA92" s="95"/>
      <c r="BB92" s="96"/>
      <c r="BC92" s="96"/>
      <c r="BD92" s="96"/>
      <c r="BE92" s="96"/>
      <c r="BF92" s="96"/>
      <c r="BG92" s="96"/>
      <c r="BH92" s="96"/>
      <c r="BI92" s="96"/>
      <c r="BJ92" s="96"/>
      <c r="BK92" s="97"/>
      <c r="BL92" s="97"/>
      <c r="BM92" s="97"/>
      <c r="BN92" s="97"/>
      <c r="BO92" s="97"/>
      <c r="BP92" s="96"/>
      <c r="BQ92" s="96"/>
      <c r="BR92" s="96"/>
      <c r="BS92" s="96"/>
      <c r="BT92" s="96"/>
      <c r="BU92" s="96"/>
      <c r="BV92" s="96"/>
      <c r="BW92" s="96"/>
      <c r="BX92" s="96"/>
      <c r="BY92" s="98"/>
      <c r="BZ92" s="98"/>
      <c r="CA92" s="98"/>
      <c r="CB92" s="98"/>
      <c r="CC92" s="98"/>
    </row>
    <row r="93" spans="2:81" ht="18" customHeight="1" x14ac:dyDescent="0.15">
      <c r="B93" s="541" t="s">
        <v>94</v>
      </c>
      <c r="C93" s="396" t="s">
        <v>95</v>
      </c>
      <c r="D93" s="397"/>
      <c r="E93" s="397"/>
      <c r="F93" s="397"/>
      <c r="G93" s="397"/>
      <c r="H93" s="398"/>
      <c r="I93" s="245"/>
      <c r="J93" s="246"/>
      <c r="K93" s="201"/>
      <c r="L93" s="202"/>
      <c r="M93" s="202"/>
      <c r="N93" s="202"/>
      <c r="O93" s="201"/>
      <c r="P93" s="202"/>
      <c r="Q93" s="202"/>
      <c r="R93" s="254"/>
      <c r="S93" s="327">
        <f>K93*O93</f>
        <v>0</v>
      </c>
      <c r="T93" s="328"/>
      <c r="U93" s="328"/>
      <c r="V93" s="328"/>
      <c r="W93" s="346"/>
      <c r="X93" s="245"/>
      <c r="Y93" s="246"/>
      <c r="Z93" s="201"/>
      <c r="AA93" s="202"/>
      <c r="AB93" s="202"/>
      <c r="AC93" s="202"/>
      <c r="AD93" s="201"/>
      <c r="AE93" s="202"/>
      <c r="AF93" s="202"/>
      <c r="AG93" s="254"/>
      <c r="AH93" s="327">
        <f>Z93*AD93</f>
        <v>0</v>
      </c>
      <c r="AI93" s="328"/>
      <c r="AJ93" s="328"/>
      <c r="AK93" s="328"/>
      <c r="AL93" s="346"/>
      <c r="AM93" s="234"/>
      <c r="AN93" s="235"/>
      <c r="AO93" s="235"/>
      <c r="AP93" s="236"/>
      <c r="AR93" s="32"/>
      <c r="AS93" s="32"/>
      <c r="AT93" s="32"/>
      <c r="AU93" s="95"/>
      <c r="AV93" s="95"/>
      <c r="AW93" s="95"/>
      <c r="AX93" s="95"/>
      <c r="AY93" s="95"/>
      <c r="AZ93" s="95"/>
      <c r="BA93" s="95"/>
      <c r="BB93" s="96"/>
      <c r="BC93" s="96"/>
      <c r="BD93" s="96"/>
      <c r="BE93" s="96"/>
      <c r="BF93" s="96"/>
      <c r="BG93" s="96"/>
      <c r="BH93" s="96"/>
      <c r="BI93" s="96"/>
      <c r="BJ93" s="96"/>
      <c r="BK93" s="97"/>
      <c r="BL93" s="97"/>
      <c r="BM93" s="97"/>
      <c r="BN93" s="97"/>
      <c r="BO93" s="97"/>
      <c r="BP93" s="96"/>
      <c r="BQ93" s="96"/>
      <c r="BR93" s="96"/>
      <c r="BS93" s="96"/>
      <c r="BT93" s="96"/>
      <c r="BU93" s="96"/>
      <c r="BV93" s="96"/>
      <c r="BW93" s="96"/>
      <c r="BX93" s="96"/>
      <c r="BY93" s="98"/>
      <c r="BZ93" s="98"/>
      <c r="CA93" s="98"/>
      <c r="CB93" s="98"/>
      <c r="CC93" s="98"/>
    </row>
    <row r="94" spans="2:81" ht="18" customHeight="1" x14ac:dyDescent="0.15">
      <c r="B94" s="542"/>
      <c r="C94" s="396" t="s">
        <v>96</v>
      </c>
      <c r="D94" s="397"/>
      <c r="E94" s="397"/>
      <c r="F94" s="397"/>
      <c r="G94" s="397"/>
      <c r="H94" s="398"/>
      <c r="I94" s="245"/>
      <c r="J94" s="246"/>
      <c r="K94" s="201"/>
      <c r="L94" s="202"/>
      <c r="M94" s="202"/>
      <c r="N94" s="202"/>
      <c r="O94" s="201"/>
      <c r="P94" s="202"/>
      <c r="Q94" s="202"/>
      <c r="R94" s="254"/>
      <c r="S94" s="327">
        <f>K94*O94</f>
        <v>0</v>
      </c>
      <c r="T94" s="328"/>
      <c r="U94" s="328"/>
      <c r="V94" s="328"/>
      <c r="W94" s="346"/>
      <c r="X94" s="245"/>
      <c r="Y94" s="246"/>
      <c r="Z94" s="201"/>
      <c r="AA94" s="202"/>
      <c r="AB94" s="202"/>
      <c r="AC94" s="254"/>
      <c r="AD94" s="201"/>
      <c r="AE94" s="202"/>
      <c r="AF94" s="202"/>
      <c r="AG94" s="254"/>
      <c r="AH94" s="327">
        <f>Z94*AD94</f>
        <v>0</v>
      </c>
      <c r="AI94" s="328"/>
      <c r="AJ94" s="328"/>
      <c r="AK94" s="328"/>
      <c r="AL94" s="346"/>
      <c r="AM94" s="234"/>
      <c r="AN94" s="235"/>
      <c r="AO94" s="235"/>
      <c r="AP94" s="236"/>
      <c r="BB94" s="99"/>
      <c r="BC94" s="99"/>
      <c r="BD94" s="99"/>
      <c r="BE94" s="99"/>
      <c r="BF94" s="99"/>
      <c r="BG94" s="99"/>
      <c r="BH94" s="99"/>
      <c r="BI94" s="99"/>
      <c r="BJ94" s="99"/>
      <c r="BK94" s="100"/>
      <c r="BL94" s="100"/>
      <c r="BM94" s="100"/>
      <c r="BN94" s="100"/>
      <c r="BO94" s="100"/>
      <c r="BP94" s="99"/>
      <c r="BQ94" s="99"/>
      <c r="BR94" s="99"/>
      <c r="BS94" s="99"/>
      <c r="BT94" s="99"/>
      <c r="BU94" s="99"/>
      <c r="BV94" s="99"/>
      <c r="BW94" s="99"/>
      <c r="BX94" s="99"/>
      <c r="BY94" s="100"/>
      <c r="BZ94" s="100"/>
      <c r="CA94" s="100"/>
      <c r="CB94" s="100"/>
      <c r="CC94" s="100"/>
    </row>
    <row r="95" spans="2:81" ht="18" customHeight="1" x14ac:dyDescent="0.15">
      <c r="B95" s="542"/>
      <c r="C95" s="396" t="s">
        <v>97</v>
      </c>
      <c r="D95" s="397"/>
      <c r="E95" s="397"/>
      <c r="F95" s="397"/>
      <c r="G95" s="397"/>
      <c r="H95" s="398"/>
      <c r="I95" s="245"/>
      <c r="J95" s="246"/>
      <c r="K95" s="201"/>
      <c r="L95" s="202"/>
      <c r="M95" s="202"/>
      <c r="N95" s="202"/>
      <c r="O95" s="201"/>
      <c r="P95" s="202"/>
      <c r="Q95" s="202"/>
      <c r="R95" s="254"/>
      <c r="S95" s="327">
        <f>K95*O95</f>
        <v>0</v>
      </c>
      <c r="T95" s="328"/>
      <c r="U95" s="328"/>
      <c r="V95" s="328"/>
      <c r="W95" s="346"/>
      <c r="X95" s="284"/>
      <c r="Y95" s="285"/>
      <c r="Z95" s="369"/>
      <c r="AA95" s="370"/>
      <c r="AB95" s="370"/>
      <c r="AC95" s="370"/>
      <c r="AD95" s="369"/>
      <c r="AE95" s="370"/>
      <c r="AF95" s="370"/>
      <c r="AG95" s="392"/>
      <c r="AH95" s="327">
        <f>Z95*AD95</f>
        <v>0</v>
      </c>
      <c r="AI95" s="328"/>
      <c r="AJ95" s="328"/>
      <c r="AK95" s="328"/>
      <c r="AL95" s="346"/>
      <c r="AM95" s="234"/>
      <c r="AN95" s="235"/>
      <c r="AO95" s="235"/>
      <c r="AP95" s="236"/>
      <c r="BB95" s="29"/>
      <c r="BC95" s="29"/>
      <c r="BD95" s="29"/>
      <c r="BE95" s="29"/>
      <c r="BF95" s="29"/>
      <c r="BG95" s="29"/>
      <c r="BH95" s="29"/>
      <c r="BI95" s="29"/>
      <c r="BJ95" s="29"/>
      <c r="BK95" s="101"/>
      <c r="BL95" s="101"/>
      <c r="BM95" s="101"/>
      <c r="BN95" s="101"/>
      <c r="BO95" s="101"/>
      <c r="BP95" s="29"/>
      <c r="BQ95" s="29"/>
      <c r="BR95" s="29"/>
      <c r="BS95" s="29"/>
      <c r="BT95" s="29"/>
      <c r="BU95" s="29"/>
      <c r="BV95" s="29"/>
      <c r="BW95" s="29"/>
      <c r="BX95" s="29"/>
      <c r="BY95" s="101"/>
      <c r="BZ95" s="101"/>
      <c r="CA95" s="101"/>
      <c r="CB95" s="101"/>
      <c r="CC95" s="101"/>
    </row>
    <row r="96" spans="2:81" ht="18" customHeight="1" x14ac:dyDescent="0.15">
      <c r="B96" s="542"/>
      <c r="C96" s="396" t="s">
        <v>354</v>
      </c>
      <c r="D96" s="397"/>
      <c r="E96" s="397"/>
      <c r="F96" s="397"/>
      <c r="G96" s="397"/>
      <c r="H96" s="398"/>
      <c r="I96" s="245"/>
      <c r="J96" s="246"/>
      <c r="K96" s="201"/>
      <c r="L96" s="202"/>
      <c r="M96" s="202"/>
      <c r="N96" s="202"/>
      <c r="O96" s="201"/>
      <c r="P96" s="202"/>
      <c r="Q96" s="202"/>
      <c r="R96" s="254"/>
      <c r="S96" s="327">
        <f>K96*O96</f>
        <v>0</v>
      </c>
      <c r="T96" s="328"/>
      <c r="U96" s="328"/>
      <c r="V96" s="328"/>
      <c r="W96" s="346"/>
      <c r="X96" s="245"/>
      <c r="Y96" s="246"/>
      <c r="Z96" s="201"/>
      <c r="AA96" s="202"/>
      <c r="AB96" s="202"/>
      <c r="AC96" s="254"/>
      <c r="AD96" s="201"/>
      <c r="AE96" s="202"/>
      <c r="AF96" s="202"/>
      <c r="AG96" s="254"/>
      <c r="AH96" s="327">
        <f>Z96*AD96</f>
        <v>0</v>
      </c>
      <c r="AI96" s="328"/>
      <c r="AJ96" s="328"/>
      <c r="AK96" s="328"/>
      <c r="AL96" s="346"/>
      <c r="AM96" s="234"/>
      <c r="AN96" s="235"/>
      <c r="AO96" s="235"/>
      <c r="AP96" s="236"/>
      <c r="BB96" s="99"/>
      <c r="BC96" s="99"/>
      <c r="BD96" s="99"/>
      <c r="BE96" s="99"/>
      <c r="BF96" s="99"/>
      <c r="BG96" s="99"/>
      <c r="BH96" s="99"/>
      <c r="BI96" s="99"/>
      <c r="BJ96" s="99"/>
      <c r="BK96" s="100"/>
      <c r="BL96" s="100"/>
      <c r="BM96" s="100"/>
      <c r="BN96" s="100"/>
      <c r="BO96" s="100"/>
      <c r="BP96" s="99"/>
      <c r="BQ96" s="99"/>
      <c r="BR96" s="99"/>
      <c r="BS96" s="99"/>
      <c r="BT96" s="99"/>
      <c r="BU96" s="99"/>
      <c r="BV96" s="99"/>
      <c r="BW96" s="99"/>
      <c r="BX96" s="99"/>
      <c r="BY96" s="100"/>
      <c r="BZ96" s="100"/>
      <c r="CA96" s="100"/>
      <c r="CB96" s="100"/>
      <c r="CC96" s="100"/>
    </row>
    <row r="97" spans="2:81" ht="18" customHeight="1" x14ac:dyDescent="0.15">
      <c r="B97" s="542"/>
      <c r="C97" s="538" t="s">
        <v>98</v>
      </c>
      <c r="D97" s="539"/>
      <c r="E97" s="539"/>
      <c r="F97" s="539"/>
      <c r="G97" s="539"/>
      <c r="H97" s="540"/>
      <c r="I97" s="373"/>
      <c r="J97" s="374"/>
      <c r="K97" s="360"/>
      <c r="L97" s="361"/>
      <c r="M97" s="361"/>
      <c r="N97" s="361"/>
      <c r="O97" s="360"/>
      <c r="P97" s="361"/>
      <c r="Q97" s="361"/>
      <c r="R97" s="433"/>
      <c r="S97" s="327">
        <f>K97*O97</f>
        <v>0</v>
      </c>
      <c r="T97" s="328"/>
      <c r="U97" s="328"/>
      <c r="V97" s="328"/>
      <c r="W97" s="346"/>
      <c r="X97" s="373"/>
      <c r="Y97" s="374"/>
      <c r="Z97" s="360"/>
      <c r="AA97" s="361"/>
      <c r="AB97" s="361"/>
      <c r="AC97" s="433"/>
      <c r="AD97" s="360"/>
      <c r="AE97" s="361"/>
      <c r="AF97" s="361"/>
      <c r="AG97" s="433"/>
      <c r="AH97" s="327">
        <f>Z97*AD97</f>
        <v>0</v>
      </c>
      <c r="AI97" s="328"/>
      <c r="AJ97" s="328"/>
      <c r="AK97" s="328"/>
      <c r="AL97" s="346"/>
      <c r="AM97" s="234"/>
      <c r="AN97" s="235"/>
      <c r="AO97" s="235"/>
      <c r="AP97" s="236"/>
      <c r="BB97" s="99"/>
      <c r="BC97" s="99"/>
      <c r="BD97" s="99"/>
      <c r="BE97" s="99"/>
      <c r="BF97" s="99"/>
      <c r="BG97" s="99"/>
      <c r="BH97" s="99"/>
      <c r="BI97" s="99"/>
      <c r="BJ97" s="99"/>
      <c r="BK97" s="100"/>
      <c r="BL97" s="100"/>
      <c r="BM97" s="100"/>
      <c r="BN97" s="100"/>
      <c r="BO97" s="100"/>
      <c r="BP97" s="99"/>
      <c r="BQ97" s="99"/>
      <c r="BR97" s="99"/>
      <c r="BS97" s="99"/>
      <c r="BT97" s="99"/>
      <c r="BU97" s="99"/>
      <c r="BV97" s="99"/>
      <c r="BW97" s="99"/>
      <c r="BX97" s="99"/>
      <c r="BY97" s="100"/>
      <c r="BZ97" s="100"/>
      <c r="CA97" s="100"/>
      <c r="CB97" s="100"/>
      <c r="CC97" s="100"/>
    </row>
    <row r="98" spans="2:81" ht="18" customHeight="1" thickBot="1" x14ac:dyDescent="0.2">
      <c r="B98" s="543"/>
      <c r="C98" s="544" t="s">
        <v>33</v>
      </c>
      <c r="D98" s="545"/>
      <c r="E98" s="545"/>
      <c r="F98" s="545"/>
      <c r="G98" s="545"/>
      <c r="H98" s="546"/>
      <c r="I98" s="329">
        <f>SUM(I93:J97)</f>
        <v>0</v>
      </c>
      <c r="J98" s="330"/>
      <c r="K98" s="383"/>
      <c r="L98" s="384"/>
      <c r="M98" s="384"/>
      <c r="N98" s="385"/>
      <c r="O98" s="383"/>
      <c r="P98" s="384"/>
      <c r="Q98" s="384"/>
      <c r="R98" s="385"/>
      <c r="S98" s="327">
        <f>SUM(S93:W97)</f>
        <v>0</v>
      </c>
      <c r="T98" s="328"/>
      <c r="U98" s="328"/>
      <c r="V98" s="328"/>
      <c r="W98" s="346"/>
      <c r="X98" s="329">
        <f>SUM(X93:Y97)</f>
        <v>0</v>
      </c>
      <c r="Y98" s="330"/>
      <c r="Z98" s="383"/>
      <c r="AA98" s="384"/>
      <c r="AB98" s="384"/>
      <c r="AC98" s="385"/>
      <c r="AD98" s="383"/>
      <c r="AE98" s="384"/>
      <c r="AF98" s="384"/>
      <c r="AG98" s="385"/>
      <c r="AH98" s="327">
        <f>SUM(AH93:AL97)</f>
        <v>0</v>
      </c>
      <c r="AI98" s="328"/>
      <c r="AJ98" s="328"/>
      <c r="AK98" s="328"/>
      <c r="AL98" s="346"/>
      <c r="AM98" s="234"/>
      <c r="AN98" s="235"/>
      <c r="AO98" s="235"/>
      <c r="AP98" s="236"/>
      <c r="AR98" s="32"/>
      <c r="AS98" s="32"/>
      <c r="AT98" s="32"/>
      <c r="AU98" s="95"/>
      <c r="AV98" s="95"/>
      <c r="AW98" s="95"/>
      <c r="AX98" s="95"/>
      <c r="AY98" s="95"/>
      <c r="AZ98" s="95"/>
      <c r="BA98" s="95"/>
      <c r="BB98" s="96"/>
      <c r="BC98" s="96"/>
      <c r="BD98" s="96"/>
      <c r="BE98" s="96"/>
      <c r="BF98" s="96"/>
      <c r="BG98" s="96"/>
      <c r="BH98" s="96"/>
      <c r="BI98" s="96"/>
      <c r="BJ98" s="96"/>
      <c r="BK98" s="97"/>
      <c r="BL98" s="97"/>
      <c r="BM98" s="97"/>
      <c r="BN98" s="97"/>
      <c r="BO98" s="97"/>
      <c r="BP98" s="96"/>
      <c r="BQ98" s="96"/>
      <c r="BR98" s="96"/>
      <c r="BS98" s="96"/>
      <c r="BT98" s="96"/>
      <c r="BU98" s="96"/>
      <c r="BV98" s="96"/>
      <c r="BW98" s="96"/>
      <c r="BX98" s="96"/>
      <c r="BY98" s="98"/>
      <c r="BZ98" s="98"/>
      <c r="CA98" s="98"/>
      <c r="CB98" s="98"/>
      <c r="CC98" s="98"/>
    </row>
    <row r="99" spans="2:81" ht="18" customHeight="1" thickTop="1" x14ac:dyDescent="0.15">
      <c r="B99" s="341" t="s">
        <v>37</v>
      </c>
      <c r="C99" s="342"/>
      <c r="D99" s="342"/>
      <c r="E99" s="342"/>
      <c r="F99" s="342"/>
      <c r="G99" s="342"/>
      <c r="H99" s="342"/>
      <c r="I99" s="343">
        <f>SUM(I98,I92)</f>
        <v>0</v>
      </c>
      <c r="J99" s="344"/>
      <c r="K99" s="399">
        <f>SUM(K98,K92)</f>
        <v>0</v>
      </c>
      <c r="L99" s="400"/>
      <c r="M99" s="400"/>
      <c r="N99" s="400"/>
      <c r="O99" s="399">
        <f>SUM(O98,O92)</f>
        <v>0</v>
      </c>
      <c r="P99" s="400"/>
      <c r="Q99" s="400"/>
      <c r="R99" s="400"/>
      <c r="S99" s="399">
        <f>SUM(S98,S92)</f>
        <v>0</v>
      </c>
      <c r="T99" s="400"/>
      <c r="U99" s="400"/>
      <c r="V99" s="400"/>
      <c r="W99" s="426"/>
      <c r="X99" s="343">
        <f>SUM(X98,X92)</f>
        <v>0</v>
      </c>
      <c r="Y99" s="344"/>
      <c r="Z99" s="372">
        <f>SUM(Z98,Z92)</f>
        <v>0</v>
      </c>
      <c r="AA99" s="372"/>
      <c r="AB99" s="372"/>
      <c r="AC99" s="372"/>
      <c r="AD99" s="401">
        <f>SUM(AD98,AD92)</f>
        <v>0</v>
      </c>
      <c r="AE99" s="402"/>
      <c r="AF99" s="402"/>
      <c r="AG99" s="402"/>
      <c r="AH99" s="372">
        <f>SUM(AH98,AH92)</f>
        <v>0</v>
      </c>
      <c r="AI99" s="372"/>
      <c r="AJ99" s="372"/>
      <c r="AK99" s="372"/>
      <c r="AL99" s="372"/>
      <c r="AM99" s="237"/>
      <c r="AN99" s="238"/>
      <c r="AO99" s="238"/>
      <c r="AP99" s="239"/>
      <c r="BB99" s="29"/>
      <c r="BC99" s="29"/>
      <c r="BD99" s="29"/>
      <c r="BE99" s="29"/>
      <c r="BF99" s="29"/>
      <c r="BG99" s="29"/>
      <c r="BH99" s="29"/>
      <c r="BI99" s="29"/>
      <c r="BJ99" s="29"/>
      <c r="BK99" s="101"/>
      <c r="BL99" s="101"/>
      <c r="BM99" s="101"/>
      <c r="BN99" s="101"/>
      <c r="BO99" s="101"/>
      <c r="BP99" s="29"/>
      <c r="BQ99" s="29"/>
      <c r="BR99" s="29"/>
      <c r="BS99" s="29"/>
      <c r="BT99" s="29"/>
      <c r="BU99" s="29"/>
      <c r="BV99" s="29"/>
      <c r="BW99" s="29"/>
      <c r="BX99" s="29"/>
      <c r="BY99" s="101"/>
      <c r="BZ99" s="101"/>
      <c r="CA99" s="101"/>
      <c r="CB99" s="101"/>
      <c r="CC99" s="101"/>
    </row>
    <row r="100" spans="2:81" ht="18" customHeight="1" x14ac:dyDescent="0.15">
      <c r="B100" s="85"/>
      <c r="C100" s="85"/>
      <c r="D100" s="85"/>
      <c r="E100" s="85"/>
      <c r="F100" s="85"/>
      <c r="G100" s="85"/>
      <c r="H100" s="85"/>
      <c r="I100" s="86"/>
      <c r="J100" s="86"/>
      <c r="K100" s="87"/>
      <c r="L100" s="87"/>
      <c r="M100" s="87"/>
      <c r="N100" s="87"/>
      <c r="O100" s="87"/>
      <c r="P100" s="87"/>
      <c r="Q100" s="87"/>
      <c r="R100" s="87"/>
      <c r="S100" s="87"/>
      <c r="T100" s="87"/>
      <c r="U100" s="87"/>
      <c r="V100" s="87"/>
      <c r="W100" s="87"/>
      <c r="X100" s="86"/>
      <c r="Y100" s="86"/>
      <c r="Z100" s="87"/>
      <c r="AA100" s="87"/>
      <c r="AB100" s="87"/>
      <c r="AC100" s="87"/>
      <c r="AD100" s="88"/>
      <c r="AE100" s="89"/>
      <c r="AF100" s="89"/>
      <c r="AG100" s="89"/>
      <c r="AH100" s="87"/>
      <c r="AI100" s="87"/>
      <c r="AJ100" s="87"/>
      <c r="AK100" s="87"/>
      <c r="AL100" s="87"/>
      <c r="AM100" s="160"/>
      <c r="AN100" s="160"/>
      <c r="AO100" s="160"/>
      <c r="AP100" s="160"/>
      <c r="AR100" s="32"/>
      <c r="AS100" s="32"/>
      <c r="AT100" s="32"/>
      <c r="AU100" s="32"/>
      <c r="AV100" s="32"/>
      <c r="AW100" s="32"/>
      <c r="AX100" s="32"/>
      <c r="AY100" s="32"/>
      <c r="AZ100" s="32"/>
      <c r="BA100" s="32"/>
      <c r="BB100" s="96"/>
      <c r="BC100" s="96"/>
      <c r="BD100" s="96"/>
      <c r="BE100" s="96"/>
      <c r="BF100" s="96"/>
      <c r="BG100" s="96"/>
      <c r="BH100" s="96"/>
      <c r="BI100" s="96"/>
      <c r="BJ100" s="96"/>
      <c r="BK100" s="98"/>
      <c r="BL100" s="98"/>
      <c r="BM100" s="98"/>
      <c r="BN100" s="98"/>
      <c r="BO100" s="98"/>
      <c r="BP100" s="96"/>
      <c r="BQ100" s="96"/>
      <c r="BR100" s="96"/>
      <c r="BS100" s="96"/>
      <c r="BT100" s="96"/>
      <c r="BU100" s="96"/>
      <c r="BV100" s="96"/>
      <c r="BW100" s="96"/>
      <c r="BX100" s="96"/>
      <c r="BY100" s="98"/>
      <c r="BZ100" s="98"/>
      <c r="CA100" s="98"/>
      <c r="CB100" s="98"/>
      <c r="CC100" s="98"/>
    </row>
    <row r="101" spans="2:81" ht="18" customHeight="1" x14ac:dyDescent="0.15">
      <c r="B101" s="28" t="s">
        <v>99</v>
      </c>
      <c r="AM101" s="90"/>
      <c r="AN101" s="90"/>
      <c r="AO101" s="90"/>
      <c r="AP101" s="90"/>
    </row>
    <row r="102" spans="2:81" ht="18" customHeight="1" x14ac:dyDescent="0.15">
      <c r="B102" s="351" t="s">
        <v>100</v>
      </c>
      <c r="C102" s="351"/>
      <c r="D102" s="351"/>
      <c r="E102" s="351"/>
      <c r="F102" s="351"/>
      <c r="G102" s="351"/>
      <c r="H102" s="351"/>
      <c r="I102" s="240" t="s">
        <v>101</v>
      </c>
      <c r="J102" s="240"/>
      <c r="K102" s="240" t="s">
        <v>335</v>
      </c>
      <c r="L102" s="240"/>
      <c r="M102" s="240"/>
      <c r="N102" s="240"/>
      <c r="O102" s="240"/>
      <c r="P102" s="240"/>
      <c r="Q102" s="240"/>
      <c r="R102" s="240"/>
      <c r="S102" s="240"/>
      <c r="T102" s="240"/>
      <c r="U102" s="240"/>
      <c r="V102" s="240"/>
      <c r="W102" s="240"/>
      <c r="X102" s="240"/>
      <c r="Y102" s="240"/>
      <c r="Z102" s="240"/>
      <c r="AA102" s="247" t="s">
        <v>336</v>
      </c>
      <c r="AB102" s="240"/>
      <c r="AC102" s="240"/>
      <c r="AD102" s="240"/>
      <c r="AE102" s="240"/>
      <c r="AF102" s="240"/>
      <c r="AG102" s="240"/>
      <c r="AH102" s="240"/>
      <c r="AI102" s="240"/>
      <c r="AJ102" s="240"/>
      <c r="AK102" s="240"/>
      <c r="AL102" s="240"/>
      <c r="AM102" s="240"/>
      <c r="AN102" s="240"/>
      <c r="AO102" s="240"/>
      <c r="AP102" s="240"/>
    </row>
    <row r="103" spans="2:81" ht="59.25" customHeight="1" x14ac:dyDescent="0.15">
      <c r="B103" s="351"/>
      <c r="C103" s="351"/>
      <c r="D103" s="351"/>
      <c r="E103" s="351"/>
      <c r="F103" s="351"/>
      <c r="G103" s="351"/>
      <c r="H103" s="351"/>
      <c r="I103" s="240"/>
      <c r="J103" s="240"/>
      <c r="K103" s="382" t="s">
        <v>102</v>
      </c>
      <c r="L103" s="382"/>
      <c r="M103" s="382"/>
      <c r="N103" s="375" t="s">
        <v>103</v>
      </c>
      <c r="O103" s="375"/>
      <c r="P103" s="375"/>
      <c r="Q103" s="382" t="s">
        <v>104</v>
      </c>
      <c r="R103" s="382"/>
      <c r="S103" s="382"/>
      <c r="T103" s="382"/>
      <c r="U103" s="375" t="s">
        <v>105</v>
      </c>
      <c r="V103" s="375"/>
      <c r="W103" s="375"/>
      <c r="X103" s="382" t="s">
        <v>106</v>
      </c>
      <c r="Y103" s="382"/>
      <c r="Z103" s="382"/>
      <c r="AA103" s="427" t="s">
        <v>102</v>
      </c>
      <c r="AB103" s="382"/>
      <c r="AC103" s="382"/>
      <c r="AD103" s="375" t="s">
        <v>103</v>
      </c>
      <c r="AE103" s="375"/>
      <c r="AF103" s="375"/>
      <c r="AG103" s="382" t="s">
        <v>104</v>
      </c>
      <c r="AH103" s="382"/>
      <c r="AI103" s="382"/>
      <c r="AJ103" s="382"/>
      <c r="AK103" s="375" t="s">
        <v>105</v>
      </c>
      <c r="AL103" s="375"/>
      <c r="AM103" s="375"/>
      <c r="AN103" s="382" t="s">
        <v>107</v>
      </c>
      <c r="AO103" s="382"/>
      <c r="AP103" s="382"/>
      <c r="AQ103" s="34"/>
      <c r="AR103" s="34"/>
      <c r="AW103" s="102"/>
    </row>
    <row r="104" spans="2:81" ht="18" customHeight="1" x14ac:dyDescent="0.15">
      <c r="B104" s="324"/>
      <c r="C104" s="325"/>
      <c r="D104" s="325"/>
      <c r="E104" s="325"/>
      <c r="F104" s="325"/>
      <c r="G104" s="325"/>
      <c r="H104" s="325"/>
      <c r="I104" s="205"/>
      <c r="J104" s="206"/>
      <c r="K104" s="288"/>
      <c r="L104" s="289"/>
      <c r="M104" s="161" t="s">
        <v>108</v>
      </c>
      <c r="N104" s="241" t="e">
        <f>Q104/K104</f>
        <v>#DIV/0!</v>
      </c>
      <c r="O104" s="241"/>
      <c r="P104" s="241"/>
      <c r="Q104" s="203"/>
      <c r="R104" s="203"/>
      <c r="S104" s="204"/>
      <c r="T104" s="107"/>
      <c r="U104" s="241" t="e">
        <f>(X104*1000)/Q104</f>
        <v>#DIV/0!</v>
      </c>
      <c r="V104" s="241"/>
      <c r="W104" s="241"/>
      <c r="X104" s="203"/>
      <c r="Y104" s="203"/>
      <c r="Z104" s="203"/>
      <c r="AA104" s="289"/>
      <c r="AB104" s="289"/>
      <c r="AC104" s="161" t="s">
        <v>109</v>
      </c>
      <c r="AD104" s="241" t="e">
        <f>AG104/AA104</f>
        <v>#DIV/0!</v>
      </c>
      <c r="AE104" s="241"/>
      <c r="AF104" s="241"/>
      <c r="AG104" s="203"/>
      <c r="AH104" s="203"/>
      <c r="AI104" s="204"/>
      <c r="AJ104" s="107"/>
      <c r="AK104" s="241" t="e">
        <f>(AN104*1000)/AG104</f>
        <v>#DIV/0!</v>
      </c>
      <c r="AL104" s="241"/>
      <c r="AM104" s="241"/>
      <c r="AN104" s="203"/>
      <c r="AO104" s="203"/>
      <c r="AP104" s="203"/>
      <c r="AW104" s="29"/>
    </row>
    <row r="105" spans="2:81" ht="18" customHeight="1" x14ac:dyDescent="0.15">
      <c r="B105" s="324"/>
      <c r="C105" s="325"/>
      <c r="D105" s="325"/>
      <c r="E105" s="325"/>
      <c r="F105" s="325"/>
      <c r="G105" s="325"/>
      <c r="H105" s="326"/>
      <c r="I105" s="205"/>
      <c r="J105" s="206"/>
      <c r="K105" s="288"/>
      <c r="L105" s="289"/>
      <c r="M105" s="161" t="s">
        <v>108</v>
      </c>
      <c r="N105" s="241" t="e">
        <f>Q105/K105</f>
        <v>#DIV/0!</v>
      </c>
      <c r="O105" s="241"/>
      <c r="P105" s="241"/>
      <c r="Q105" s="203"/>
      <c r="R105" s="203"/>
      <c r="S105" s="204"/>
      <c r="T105" s="107"/>
      <c r="U105" s="241" t="e">
        <f t="shared" ref="U105:U114" si="5">(X105*1000)/Q105</f>
        <v>#DIV/0!</v>
      </c>
      <c r="V105" s="241"/>
      <c r="W105" s="241"/>
      <c r="X105" s="203"/>
      <c r="Y105" s="203"/>
      <c r="Z105" s="203"/>
      <c r="AA105" s="289"/>
      <c r="AB105" s="289"/>
      <c r="AC105" s="161" t="s">
        <v>108</v>
      </c>
      <c r="AD105" s="241" t="e">
        <f t="shared" ref="AD105:AD114" si="6">AG105/AA105</f>
        <v>#DIV/0!</v>
      </c>
      <c r="AE105" s="241"/>
      <c r="AF105" s="241"/>
      <c r="AG105" s="203"/>
      <c r="AH105" s="203"/>
      <c r="AI105" s="204"/>
      <c r="AJ105" s="107"/>
      <c r="AK105" s="241" t="e">
        <f t="shared" ref="AK105:AK114" si="7">(AN105*1000)/AG105</f>
        <v>#DIV/0!</v>
      </c>
      <c r="AL105" s="241"/>
      <c r="AM105" s="241"/>
      <c r="AN105" s="203"/>
      <c r="AO105" s="203"/>
      <c r="AP105" s="203"/>
      <c r="AW105" s="29"/>
    </row>
    <row r="106" spans="2:81" ht="18" customHeight="1" x14ac:dyDescent="0.15">
      <c r="B106" s="324"/>
      <c r="C106" s="325"/>
      <c r="D106" s="325"/>
      <c r="E106" s="325"/>
      <c r="F106" s="325"/>
      <c r="G106" s="325"/>
      <c r="H106" s="325"/>
      <c r="I106" s="205"/>
      <c r="J106" s="206"/>
      <c r="K106" s="288"/>
      <c r="L106" s="289"/>
      <c r="M106" s="161" t="s">
        <v>108</v>
      </c>
      <c r="N106" s="241" t="e">
        <f t="shared" ref="N106:N114" si="8">Q106/K106</f>
        <v>#DIV/0!</v>
      </c>
      <c r="O106" s="241"/>
      <c r="P106" s="241"/>
      <c r="Q106" s="204"/>
      <c r="R106" s="345"/>
      <c r="S106" s="345"/>
      <c r="T106" s="107"/>
      <c r="U106" s="241" t="e">
        <f t="shared" si="5"/>
        <v>#DIV/0!</v>
      </c>
      <c r="V106" s="241"/>
      <c r="W106" s="241"/>
      <c r="X106" s="203"/>
      <c r="Y106" s="203"/>
      <c r="Z106" s="203"/>
      <c r="AA106" s="289"/>
      <c r="AB106" s="289"/>
      <c r="AC106" s="161" t="s">
        <v>108</v>
      </c>
      <c r="AD106" s="241" t="e">
        <f t="shared" si="6"/>
        <v>#DIV/0!</v>
      </c>
      <c r="AE106" s="241"/>
      <c r="AF106" s="241"/>
      <c r="AG106" s="203"/>
      <c r="AH106" s="203"/>
      <c r="AI106" s="204"/>
      <c r="AJ106" s="107"/>
      <c r="AK106" s="241" t="e">
        <f t="shared" si="7"/>
        <v>#DIV/0!</v>
      </c>
      <c r="AL106" s="241"/>
      <c r="AM106" s="241"/>
      <c r="AN106" s="203"/>
      <c r="AO106" s="203"/>
      <c r="AP106" s="203"/>
      <c r="AW106" s="29"/>
    </row>
    <row r="107" spans="2:81" ht="18" customHeight="1" x14ac:dyDescent="0.15">
      <c r="B107" s="324"/>
      <c r="C107" s="325"/>
      <c r="D107" s="325"/>
      <c r="E107" s="325"/>
      <c r="F107" s="325"/>
      <c r="G107" s="325"/>
      <c r="H107" s="326"/>
      <c r="I107" s="205"/>
      <c r="J107" s="206"/>
      <c r="K107" s="288"/>
      <c r="L107" s="289"/>
      <c r="M107" s="161" t="s">
        <v>108</v>
      </c>
      <c r="N107" s="241" t="e">
        <f t="shared" si="8"/>
        <v>#DIV/0!</v>
      </c>
      <c r="O107" s="241"/>
      <c r="P107" s="241"/>
      <c r="Q107" s="203"/>
      <c r="R107" s="203"/>
      <c r="S107" s="204"/>
      <c r="T107" s="107"/>
      <c r="U107" s="241" t="e">
        <f t="shared" si="5"/>
        <v>#DIV/0!</v>
      </c>
      <c r="V107" s="241"/>
      <c r="W107" s="241"/>
      <c r="X107" s="203"/>
      <c r="Y107" s="203"/>
      <c r="Z107" s="203"/>
      <c r="AA107" s="289"/>
      <c r="AB107" s="289"/>
      <c r="AC107" s="161" t="s">
        <v>108</v>
      </c>
      <c r="AD107" s="241" t="e">
        <f t="shared" si="6"/>
        <v>#DIV/0!</v>
      </c>
      <c r="AE107" s="241"/>
      <c r="AF107" s="241"/>
      <c r="AG107" s="203"/>
      <c r="AH107" s="203"/>
      <c r="AI107" s="204"/>
      <c r="AJ107" s="107"/>
      <c r="AK107" s="241" t="e">
        <f t="shared" si="7"/>
        <v>#DIV/0!</v>
      </c>
      <c r="AL107" s="241"/>
      <c r="AM107" s="241"/>
      <c r="AN107" s="203"/>
      <c r="AO107" s="203"/>
      <c r="AP107" s="203"/>
      <c r="AW107" s="29"/>
    </row>
    <row r="108" spans="2:81" ht="18" customHeight="1" x14ac:dyDescent="0.15">
      <c r="B108" s="324"/>
      <c r="C108" s="325"/>
      <c r="D108" s="325"/>
      <c r="E108" s="325"/>
      <c r="F108" s="325"/>
      <c r="G108" s="325"/>
      <c r="H108" s="326"/>
      <c r="I108" s="205"/>
      <c r="J108" s="206"/>
      <c r="K108" s="288"/>
      <c r="L108" s="289"/>
      <c r="M108" s="161" t="s">
        <v>108</v>
      </c>
      <c r="N108" s="241" t="e">
        <f t="shared" si="8"/>
        <v>#DIV/0!</v>
      </c>
      <c r="O108" s="241"/>
      <c r="P108" s="241"/>
      <c r="Q108" s="203"/>
      <c r="R108" s="203"/>
      <c r="S108" s="204"/>
      <c r="T108" s="107"/>
      <c r="U108" s="241" t="e">
        <f t="shared" si="5"/>
        <v>#DIV/0!</v>
      </c>
      <c r="V108" s="241"/>
      <c r="W108" s="241"/>
      <c r="X108" s="203"/>
      <c r="Y108" s="203"/>
      <c r="Z108" s="203"/>
      <c r="AA108" s="289"/>
      <c r="AB108" s="289"/>
      <c r="AC108" s="161" t="s">
        <v>108</v>
      </c>
      <c r="AD108" s="241" t="e">
        <f t="shared" si="6"/>
        <v>#DIV/0!</v>
      </c>
      <c r="AE108" s="241"/>
      <c r="AF108" s="241"/>
      <c r="AG108" s="203"/>
      <c r="AH108" s="203"/>
      <c r="AI108" s="204"/>
      <c r="AJ108" s="107"/>
      <c r="AK108" s="241" t="e">
        <f t="shared" si="7"/>
        <v>#DIV/0!</v>
      </c>
      <c r="AL108" s="241"/>
      <c r="AM108" s="241"/>
      <c r="AN108" s="203"/>
      <c r="AO108" s="203"/>
      <c r="AP108" s="203"/>
      <c r="AW108" s="29"/>
    </row>
    <row r="109" spans="2:81" ht="18" customHeight="1" x14ac:dyDescent="0.15">
      <c r="B109" s="324"/>
      <c r="C109" s="325"/>
      <c r="D109" s="325"/>
      <c r="E109" s="325"/>
      <c r="F109" s="325"/>
      <c r="G109" s="325"/>
      <c r="H109" s="326"/>
      <c r="I109" s="205"/>
      <c r="J109" s="206"/>
      <c r="K109" s="288"/>
      <c r="L109" s="289"/>
      <c r="M109" s="161" t="s">
        <v>108</v>
      </c>
      <c r="N109" s="241" t="e">
        <f t="shared" si="8"/>
        <v>#DIV/0!</v>
      </c>
      <c r="O109" s="241"/>
      <c r="P109" s="241"/>
      <c r="Q109" s="203"/>
      <c r="R109" s="203"/>
      <c r="S109" s="204"/>
      <c r="T109" s="107"/>
      <c r="U109" s="241" t="e">
        <f t="shared" si="5"/>
        <v>#DIV/0!</v>
      </c>
      <c r="V109" s="241"/>
      <c r="W109" s="241"/>
      <c r="X109" s="203"/>
      <c r="Y109" s="203"/>
      <c r="Z109" s="203"/>
      <c r="AA109" s="289"/>
      <c r="AB109" s="289"/>
      <c r="AC109" s="161" t="s">
        <v>108</v>
      </c>
      <c r="AD109" s="241" t="e">
        <f t="shared" si="6"/>
        <v>#DIV/0!</v>
      </c>
      <c r="AE109" s="241"/>
      <c r="AF109" s="241"/>
      <c r="AG109" s="203"/>
      <c r="AH109" s="203"/>
      <c r="AI109" s="204"/>
      <c r="AJ109" s="107"/>
      <c r="AK109" s="241" t="e">
        <f t="shared" si="7"/>
        <v>#DIV/0!</v>
      </c>
      <c r="AL109" s="241"/>
      <c r="AM109" s="241"/>
      <c r="AN109" s="203"/>
      <c r="AO109" s="203"/>
      <c r="AP109" s="203"/>
      <c r="AW109" s="29"/>
    </row>
    <row r="110" spans="2:81" ht="18" customHeight="1" x14ac:dyDescent="0.15">
      <c r="B110" s="324"/>
      <c r="C110" s="325"/>
      <c r="D110" s="325"/>
      <c r="E110" s="325"/>
      <c r="F110" s="325"/>
      <c r="G110" s="325"/>
      <c r="H110" s="326"/>
      <c r="I110" s="205"/>
      <c r="J110" s="206"/>
      <c r="K110" s="288"/>
      <c r="L110" s="289"/>
      <c r="M110" s="161" t="s">
        <v>108</v>
      </c>
      <c r="N110" s="241" t="e">
        <f t="shared" si="8"/>
        <v>#DIV/0!</v>
      </c>
      <c r="O110" s="241"/>
      <c r="P110" s="241"/>
      <c r="Q110" s="203"/>
      <c r="R110" s="203"/>
      <c r="S110" s="204"/>
      <c r="T110" s="107"/>
      <c r="U110" s="241" t="e">
        <f t="shared" si="5"/>
        <v>#DIV/0!</v>
      </c>
      <c r="V110" s="241"/>
      <c r="W110" s="241"/>
      <c r="X110" s="203"/>
      <c r="Y110" s="203"/>
      <c r="Z110" s="203"/>
      <c r="AA110" s="289"/>
      <c r="AB110" s="289"/>
      <c r="AC110" s="161" t="s">
        <v>108</v>
      </c>
      <c r="AD110" s="241" t="e">
        <f t="shared" si="6"/>
        <v>#DIV/0!</v>
      </c>
      <c r="AE110" s="241"/>
      <c r="AF110" s="241"/>
      <c r="AG110" s="203"/>
      <c r="AH110" s="203"/>
      <c r="AI110" s="204"/>
      <c r="AJ110" s="107"/>
      <c r="AK110" s="241" t="e">
        <f t="shared" si="7"/>
        <v>#DIV/0!</v>
      </c>
      <c r="AL110" s="241"/>
      <c r="AM110" s="241"/>
      <c r="AN110" s="203"/>
      <c r="AO110" s="203"/>
      <c r="AP110" s="203"/>
      <c r="AW110" s="29"/>
    </row>
    <row r="111" spans="2:81" ht="18" customHeight="1" x14ac:dyDescent="0.15">
      <c r="B111" s="324"/>
      <c r="C111" s="325"/>
      <c r="D111" s="325"/>
      <c r="E111" s="325"/>
      <c r="F111" s="325"/>
      <c r="G111" s="325"/>
      <c r="H111" s="326"/>
      <c r="I111" s="205"/>
      <c r="J111" s="206"/>
      <c r="K111" s="288"/>
      <c r="L111" s="289"/>
      <c r="M111" s="161" t="s">
        <v>108</v>
      </c>
      <c r="N111" s="241" t="e">
        <f t="shared" si="8"/>
        <v>#DIV/0!</v>
      </c>
      <c r="O111" s="241"/>
      <c r="P111" s="241"/>
      <c r="Q111" s="203"/>
      <c r="R111" s="203"/>
      <c r="S111" s="204"/>
      <c r="T111" s="107"/>
      <c r="U111" s="241" t="e">
        <f t="shared" si="5"/>
        <v>#DIV/0!</v>
      </c>
      <c r="V111" s="241"/>
      <c r="W111" s="241"/>
      <c r="X111" s="203"/>
      <c r="Y111" s="203"/>
      <c r="Z111" s="203"/>
      <c r="AA111" s="289"/>
      <c r="AB111" s="289"/>
      <c r="AC111" s="161" t="s">
        <v>108</v>
      </c>
      <c r="AD111" s="241" t="e">
        <f t="shared" si="6"/>
        <v>#DIV/0!</v>
      </c>
      <c r="AE111" s="241"/>
      <c r="AF111" s="241"/>
      <c r="AG111" s="203"/>
      <c r="AH111" s="203"/>
      <c r="AI111" s="204"/>
      <c r="AJ111" s="107"/>
      <c r="AK111" s="241" t="e">
        <f t="shared" si="7"/>
        <v>#DIV/0!</v>
      </c>
      <c r="AL111" s="241"/>
      <c r="AM111" s="241"/>
      <c r="AN111" s="203"/>
      <c r="AO111" s="203"/>
      <c r="AP111" s="203"/>
      <c r="AW111" s="29"/>
    </row>
    <row r="112" spans="2:81" ht="18" customHeight="1" x14ac:dyDescent="0.15">
      <c r="B112" s="324"/>
      <c r="C112" s="325"/>
      <c r="D112" s="325"/>
      <c r="E112" s="325"/>
      <c r="F112" s="325"/>
      <c r="G112" s="325"/>
      <c r="H112" s="326"/>
      <c r="I112" s="205"/>
      <c r="J112" s="206"/>
      <c r="K112" s="288"/>
      <c r="L112" s="289"/>
      <c r="M112" s="161" t="s">
        <v>108</v>
      </c>
      <c r="N112" s="241" t="e">
        <f t="shared" si="8"/>
        <v>#DIV/0!</v>
      </c>
      <c r="O112" s="241"/>
      <c r="P112" s="241"/>
      <c r="Q112" s="203"/>
      <c r="R112" s="203"/>
      <c r="S112" s="204"/>
      <c r="T112" s="107"/>
      <c r="U112" s="241" t="e">
        <f t="shared" si="5"/>
        <v>#DIV/0!</v>
      </c>
      <c r="V112" s="241"/>
      <c r="W112" s="241"/>
      <c r="X112" s="203"/>
      <c r="Y112" s="203"/>
      <c r="Z112" s="203"/>
      <c r="AA112" s="289"/>
      <c r="AB112" s="289"/>
      <c r="AC112" s="161" t="s">
        <v>108</v>
      </c>
      <c r="AD112" s="241" t="e">
        <f t="shared" si="6"/>
        <v>#DIV/0!</v>
      </c>
      <c r="AE112" s="241"/>
      <c r="AF112" s="241"/>
      <c r="AG112" s="203"/>
      <c r="AH112" s="203"/>
      <c r="AI112" s="204"/>
      <c r="AJ112" s="107"/>
      <c r="AK112" s="241" t="e">
        <f t="shared" si="7"/>
        <v>#DIV/0!</v>
      </c>
      <c r="AL112" s="241"/>
      <c r="AM112" s="241"/>
      <c r="AN112" s="203"/>
      <c r="AO112" s="203"/>
      <c r="AP112" s="203"/>
      <c r="AW112" s="29"/>
    </row>
    <row r="113" spans="2:73" ht="18" customHeight="1" x14ac:dyDescent="0.15">
      <c r="B113" s="324"/>
      <c r="C113" s="325"/>
      <c r="D113" s="325"/>
      <c r="E113" s="325"/>
      <c r="F113" s="325"/>
      <c r="G113" s="325"/>
      <c r="H113" s="326"/>
      <c r="I113" s="205"/>
      <c r="J113" s="206"/>
      <c r="K113" s="288"/>
      <c r="L113" s="289"/>
      <c r="M113" s="161" t="s">
        <v>108</v>
      </c>
      <c r="N113" s="241" t="e">
        <f t="shared" si="8"/>
        <v>#DIV/0!</v>
      </c>
      <c r="O113" s="241"/>
      <c r="P113" s="241"/>
      <c r="Q113" s="203"/>
      <c r="R113" s="203"/>
      <c r="S113" s="204"/>
      <c r="T113" s="107"/>
      <c r="U113" s="241" t="e">
        <f t="shared" si="5"/>
        <v>#DIV/0!</v>
      </c>
      <c r="V113" s="241"/>
      <c r="W113" s="241"/>
      <c r="X113" s="203"/>
      <c r="Y113" s="203"/>
      <c r="Z113" s="203"/>
      <c r="AA113" s="289"/>
      <c r="AB113" s="289"/>
      <c r="AC113" s="161" t="s">
        <v>108</v>
      </c>
      <c r="AD113" s="241" t="e">
        <f t="shared" si="6"/>
        <v>#DIV/0!</v>
      </c>
      <c r="AE113" s="241"/>
      <c r="AF113" s="241"/>
      <c r="AG113" s="203"/>
      <c r="AH113" s="203"/>
      <c r="AI113" s="204"/>
      <c r="AJ113" s="107"/>
      <c r="AK113" s="241" t="e">
        <f t="shared" si="7"/>
        <v>#DIV/0!</v>
      </c>
      <c r="AL113" s="241"/>
      <c r="AM113" s="241"/>
      <c r="AN113" s="203"/>
      <c r="AO113" s="203"/>
      <c r="AP113" s="203"/>
      <c r="AW113" s="29"/>
    </row>
    <row r="114" spans="2:73" ht="18" customHeight="1" x14ac:dyDescent="0.15">
      <c r="B114" s="324"/>
      <c r="C114" s="325"/>
      <c r="D114" s="325"/>
      <c r="E114" s="325"/>
      <c r="F114" s="325"/>
      <c r="G114" s="325"/>
      <c r="H114" s="326"/>
      <c r="I114" s="205"/>
      <c r="J114" s="206"/>
      <c r="K114" s="288"/>
      <c r="L114" s="289"/>
      <c r="M114" s="161" t="s">
        <v>108</v>
      </c>
      <c r="N114" s="241" t="e">
        <f t="shared" si="8"/>
        <v>#DIV/0!</v>
      </c>
      <c r="O114" s="241"/>
      <c r="P114" s="241"/>
      <c r="Q114" s="203"/>
      <c r="R114" s="203"/>
      <c r="S114" s="204"/>
      <c r="T114" s="107"/>
      <c r="U114" s="241" t="e">
        <f t="shared" si="5"/>
        <v>#DIV/0!</v>
      </c>
      <c r="V114" s="241"/>
      <c r="W114" s="241"/>
      <c r="X114" s="203"/>
      <c r="Y114" s="203"/>
      <c r="Z114" s="203"/>
      <c r="AA114" s="289"/>
      <c r="AB114" s="289"/>
      <c r="AC114" s="161" t="s">
        <v>108</v>
      </c>
      <c r="AD114" s="241" t="e">
        <f t="shared" si="6"/>
        <v>#DIV/0!</v>
      </c>
      <c r="AE114" s="241"/>
      <c r="AF114" s="241"/>
      <c r="AG114" s="203"/>
      <c r="AH114" s="203"/>
      <c r="AI114" s="204"/>
      <c r="AJ114" s="107"/>
      <c r="AK114" s="241" t="e">
        <f t="shared" si="7"/>
        <v>#DIV/0!</v>
      </c>
      <c r="AL114" s="241"/>
      <c r="AM114" s="241"/>
      <c r="AN114" s="203"/>
      <c r="AO114" s="203"/>
      <c r="AP114" s="203"/>
      <c r="AW114" s="29"/>
    </row>
    <row r="115" spans="2:73" ht="18" customHeight="1" x14ac:dyDescent="0.15">
      <c r="B115" s="323"/>
      <c r="C115" s="323"/>
      <c r="D115" s="323"/>
      <c r="E115" s="323"/>
      <c r="F115" s="323"/>
      <c r="G115" s="323"/>
      <c r="H115" s="323"/>
      <c r="I115" s="215"/>
      <c r="J115" s="215"/>
      <c r="K115" s="288"/>
      <c r="L115" s="289"/>
      <c r="M115" s="161" t="s">
        <v>108</v>
      </c>
      <c r="N115" s="241" t="e">
        <f t="shared" ref="N115:N118" si="9">Q115/K115</f>
        <v>#DIV/0!</v>
      </c>
      <c r="O115" s="241"/>
      <c r="P115" s="241"/>
      <c r="Q115" s="203"/>
      <c r="R115" s="203"/>
      <c r="S115" s="204"/>
      <c r="T115" s="107"/>
      <c r="U115" s="241" t="e">
        <f t="shared" ref="U115:U118" si="10">(X115*1000)/Q115</f>
        <v>#DIV/0!</v>
      </c>
      <c r="V115" s="241"/>
      <c r="W115" s="241"/>
      <c r="X115" s="203"/>
      <c r="Y115" s="203"/>
      <c r="Z115" s="203"/>
      <c r="AA115" s="289"/>
      <c r="AB115" s="289"/>
      <c r="AC115" s="161" t="s">
        <v>108</v>
      </c>
      <c r="AD115" s="241" t="e">
        <f t="shared" ref="AD115:AD118" si="11">AG115/AA115</f>
        <v>#DIV/0!</v>
      </c>
      <c r="AE115" s="241"/>
      <c r="AF115" s="241"/>
      <c r="AG115" s="203"/>
      <c r="AH115" s="203"/>
      <c r="AI115" s="204"/>
      <c r="AJ115" s="107"/>
      <c r="AK115" s="241" t="e">
        <f t="shared" ref="AK115:AK118" si="12">(AN115*1000)/AG115</f>
        <v>#DIV/0!</v>
      </c>
      <c r="AL115" s="241"/>
      <c r="AM115" s="241"/>
      <c r="AN115" s="203"/>
      <c r="AO115" s="203"/>
      <c r="AP115" s="203"/>
      <c r="AW115" s="29"/>
    </row>
    <row r="116" spans="2:73" ht="18" customHeight="1" x14ac:dyDescent="0.15">
      <c r="B116" s="323"/>
      <c r="C116" s="323"/>
      <c r="D116" s="323"/>
      <c r="E116" s="323"/>
      <c r="F116" s="323"/>
      <c r="G116" s="323"/>
      <c r="H116" s="323"/>
      <c r="I116" s="215"/>
      <c r="J116" s="215"/>
      <c r="K116" s="288"/>
      <c r="L116" s="289"/>
      <c r="M116" s="161" t="s">
        <v>108</v>
      </c>
      <c r="N116" s="241" t="e">
        <f t="shared" si="9"/>
        <v>#DIV/0!</v>
      </c>
      <c r="O116" s="241"/>
      <c r="P116" s="241"/>
      <c r="Q116" s="203"/>
      <c r="R116" s="203"/>
      <c r="S116" s="204"/>
      <c r="T116" s="107"/>
      <c r="U116" s="241" t="e">
        <f t="shared" si="10"/>
        <v>#DIV/0!</v>
      </c>
      <c r="V116" s="241"/>
      <c r="W116" s="241"/>
      <c r="X116" s="203"/>
      <c r="Y116" s="203"/>
      <c r="Z116" s="203"/>
      <c r="AA116" s="289"/>
      <c r="AB116" s="289"/>
      <c r="AC116" s="161" t="s">
        <v>108</v>
      </c>
      <c r="AD116" s="241" t="e">
        <f t="shared" si="11"/>
        <v>#DIV/0!</v>
      </c>
      <c r="AE116" s="241"/>
      <c r="AF116" s="241"/>
      <c r="AG116" s="203"/>
      <c r="AH116" s="203"/>
      <c r="AI116" s="204"/>
      <c r="AJ116" s="107"/>
      <c r="AK116" s="241" t="e">
        <f t="shared" si="12"/>
        <v>#DIV/0!</v>
      </c>
      <c r="AL116" s="241"/>
      <c r="AM116" s="241"/>
      <c r="AN116" s="203"/>
      <c r="AO116" s="203"/>
      <c r="AP116" s="203"/>
      <c r="AW116" s="29"/>
    </row>
    <row r="117" spans="2:73" ht="18" customHeight="1" x14ac:dyDescent="0.15">
      <c r="B117" s="323"/>
      <c r="C117" s="323"/>
      <c r="D117" s="323"/>
      <c r="E117" s="323"/>
      <c r="F117" s="323"/>
      <c r="G117" s="323"/>
      <c r="H117" s="323"/>
      <c r="I117" s="215"/>
      <c r="J117" s="215"/>
      <c r="K117" s="288"/>
      <c r="L117" s="289"/>
      <c r="M117" s="161" t="s">
        <v>108</v>
      </c>
      <c r="N117" s="241" t="e">
        <f t="shared" si="9"/>
        <v>#DIV/0!</v>
      </c>
      <c r="O117" s="241"/>
      <c r="P117" s="241"/>
      <c r="Q117" s="203"/>
      <c r="R117" s="203"/>
      <c r="S117" s="204"/>
      <c r="T117" s="107"/>
      <c r="U117" s="241" t="e">
        <f t="shared" si="10"/>
        <v>#DIV/0!</v>
      </c>
      <c r="V117" s="241"/>
      <c r="W117" s="241"/>
      <c r="X117" s="203"/>
      <c r="Y117" s="203"/>
      <c r="Z117" s="203"/>
      <c r="AA117" s="289"/>
      <c r="AB117" s="289"/>
      <c r="AC117" s="161" t="s">
        <v>108</v>
      </c>
      <c r="AD117" s="241" t="e">
        <f t="shared" si="11"/>
        <v>#DIV/0!</v>
      </c>
      <c r="AE117" s="241"/>
      <c r="AF117" s="241"/>
      <c r="AG117" s="203"/>
      <c r="AH117" s="203"/>
      <c r="AI117" s="204"/>
      <c r="AJ117" s="107"/>
      <c r="AK117" s="241" t="e">
        <f t="shared" si="12"/>
        <v>#DIV/0!</v>
      </c>
      <c r="AL117" s="241"/>
      <c r="AM117" s="241"/>
      <c r="AN117" s="203"/>
      <c r="AO117" s="203"/>
      <c r="AP117" s="203"/>
      <c r="AW117" s="29"/>
    </row>
    <row r="118" spans="2:73" ht="18" customHeight="1" x14ac:dyDescent="0.15">
      <c r="B118" s="323"/>
      <c r="C118" s="323"/>
      <c r="D118" s="323"/>
      <c r="E118" s="323"/>
      <c r="F118" s="323"/>
      <c r="G118" s="323"/>
      <c r="H118" s="323"/>
      <c r="I118" s="215"/>
      <c r="J118" s="215"/>
      <c r="K118" s="288"/>
      <c r="L118" s="289"/>
      <c r="M118" s="161" t="s">
        <v>108</v>
      </c>
      <c r="N118" s="241" t="e">
        <f t="shared" si="9"/>
        <v>#DIV/0!</v>
      </c>
      <c r="O118" s="241"/>
      <c r="P118" s="241"/>
      <c r="Q118" s="203"/>
      <c r="R118" s="203"/>
      <c r="S118" s="204"/>
      <c r="T118" s="107"/>
      <c r="U118" s="241" t="e">
        <f t="shared" si="10"/>
        <v>#DIV/0!</v>
      </c>
      <c r="V118" s="241"/>
      <c r="W118" s="241"/>
      <c r="X118" s="203"/>
      <c r="Y118" s="203"/>
      <c r="Z118" s="203"/>
      <c r="AA118" s="289"/>
      <c r="AB118" s="289"/>
      <c r="AC118" s="161" t="s">
        <v>108</v>
      </c>
      <c r="AD118" s="241" t="e">
        <f t="shared" si="11"/>
        <v>#DIV/0!</v>
      </c>
      <c r="AE118" s="241"/>
      <c r="AF118" s="241"/>
      <c r="AG118" s="203"/>
      <c r="AH118" s="203"/>
      <c r="AI118" s="204"/>
      <c r="AJ118" s="107"/>
      <c r="AK118" s="241" t="e">
        <f t="shared" si="12"/>
        <v>#DIV/0!</v>
      </c>
      <c r="AL118" s="241"/>
      <c r="AM118" s="241"/>
      <c r="AN118" s="203"/>
      <c r="AO118" s="203"/>
      <c r="AP118" s="203"/>
      <c r="AW118" s="29"/>
    </row>
    <row r="119" spans="2:73" ht="20.100000000000001" customHeight="1" x14ac:dyDescent="0.15">
      <c r="B119" s="322" t="s">
        <v>33</v>
      </c>
      <c r="C119" s="322"/>
      <c r="D119" s="322"/>
      <c r="E119" s="322"/>
      <c r="F119" s="322"/>
      <c r="G119" s="322"/>
      <c r="H119" s="322"/>
      <c r="I119" s="322"/>
      <c r="J119" s="322"/>
      <c r="K119" s="327">
        <f>SUM(K104:L118)</f>
        <v>0</v>
      </c>
      <c r="L119" s="328"/>
      <c r="M119" s="162" t="s">
        <v>108</v>
      </c>
      <c r="N119" s="387"/>
      <c r="O119" s="387"/>
      <c r="P119" s="387"/>
      <c r="Q119" s="241">
        <f>SUM(Q104:S118)</f>
        <v>0</v>
      </c>
      <c r="R119" s="241"/>
      <c r="S119" s="391"/>
      <c r="T119" s="163" t="s">
        <v>110</v>
      </c>
      <c r="U119" s="387"/>
      <c r="V119" s="387"/>
      <c r="W119" s="387"/>
      <c r="X119" s="241">
        <f>SUM(X104:Z118)</f>
        <v>0</v>
      </c>
      <c r="Y119" s="241"/>
      <c r="Z119" s="241"/>
      <c r="AA119" s="328">
        <f>SUM(AA104:AB118)</f>
        <v>0</v>
      </c>
      <c r="AB119" s="328"/>
      <c r="AC119" s="162" t="s">
        <v>108</v>
      </c>
      <c r="AD119" s="387"/>
      <c r="AE119" s="387"/>
      <c r="AF119" s="387"/>
      <c r="AG119" s="241">
        <f>SUM(AG104:AI118)</f>
        <v>0</v>
      </c>
      <c r="AH119" s="241"/>
      <c r="AI119" s="391"/>
      <c r="AJ119" s="163" t="s">
        <v>110</v>
      </c>
      <c r="AK119" s="387"/>
      <c r="AL119" s="387"/>
      <c r="AM119" s="387"/>
      <c r="AN119" s="241">
        <f>SUM(AN104:AP118)</f>
        <v>0</v>
      </c>
      <c r="AO119" s="241"/>
      <c r="AP119" s="241"/>
      <c r="AW119" s="29"/>
    </row>
    <row r="120" spans="2:73" ht="32.25" customHeight="1" x14ac:dyDescent="0.15">
      <c r="B120" s="351" t="s">
        <v>111</v>
      </c>
      <c r="C120" s="351"/>
      <c r="D120" s="351"/>
      <c r="E120" s="351"/>
      <c r="F120" s="351"/>
      <c r="G120" s="351"/>
      <c r="H120" s="351"/>
      <c r="I120" s="351"/>
      <c r="J120" s="351"/>
      <c r="K120" s="431" t="s">
        <v>112</v>
      </c>
      <c r="L120" s="431"/>
      <c r="M120" s="431"/>
      <c r="N120" s="320" t="s">
        <v>113</v>
      </c>
      <c r="O120" s="320"/>
      <c r="P120" s="320"/>
      <c r="Q120" s="355" t="s">
        <v>114</v>
      </c>
      <c r="R120" s="355"/>
      <c r="S120" s="355"/>
      <c r="T120" s="321" t="s">
        <v>115</v>
      </c>
      <c r="U120" s="321"/>
      <c r="V120" s="321"/>
      <c r="W120" s="321"/>
      <c r="X120" s="381" t="s">
        <v>107</v>
      </c>
      <c r="Y120" s="381"/>
      <c r="Z120" s="381"/>
      <c r="AA120" s="430" t="s">
        <v>112</v>
      </c>
      <c r="AB120" s="431"/>
      <c r="AC120" s="431"/>
      <c r="AD120" s="320" t="s">
        <v>113</v>
      </c>
      <c r="AE120" s="320"/>
      <c r="AF120" s="320"/>
      <c r="AG120" s="355" t="s">
        <v>114</v>
      </c>
      <c r="AH120" s="355"/>
      <c r="AI120" s="355"/>
      <c r="AJ120" s="321" t="s">
        <v>115</v>
      </c>
      <c r="AK120" s="321"/>
      <c r="AL120" s="321"/>
      <c r="AM120" s="321"/>
      <c r="AN120" s="381" t="s">
        <v>107</v>
      </c>
      <c r="AO120" s="381"/>
      <c r="AP120" s="381"/>
      <c r="BG120" s="27"/>
      <c r="BH120" s="27"/>
      <c r="BI120" s="27"/>
      <c r="BJ120" s="27"/>
      <c r="BK120" s="27"/>
      <c r="BL120" s="27"/>
      <c r="BM120" s="27"/>
      <c r="BN120" s="27"/>
      <c r="BO120" s="27"/>
      <c r="BP120" s="27"/>
    </row>
    <row r="121" spans="2:73" ht="18" customHeight="1" x14ac:dyDescent="0.15">
      <c r="B121" s="351"/>
      <c r="C121" s="351"/>
      <c r="D121" s="351"/>
      <c r="E121" s="351"/>
      <c r="F121" s="351"/>
      <c r="G121" s="351"/>
      <c r="H121" s="351"/>
      <c r="I121" s="351"/>
      <c r="J121" s="351"/>
      <c r="K121" s="389"/>
      <c r="L121" s="389"/>
      <c r="M121" s="389"/>
      <c r="N121" s="389"/>
      <c r="O121" s="389"/>
      <c r="P121" s="389"/>
      <c r="Q121" s="319"/>
      <c r="R121" s="319"/>
      <c r="S121" s="319"/>
      <c r="T121" s="410"/>
      <c r="U121" s="410"/>
      <c r="V121" s="410"/>
      <c r="W121" s="410"/>
      <c r="X121" s="241">
        <f>(Q121*T121)/1000</f>
        <v>0</v>
      </c>
      <c r="Y121" s="241"/>
      <c r="Z121" s="241"/>
      <c r="AA121" s="392"/>
      <c r="AB121" s="389"/>
      <c r="AC121" s="389"/>
      <c r="AD121" s="389"/>
      <c r="AE121" s="389"/>
      <c r="AF121" s="389"/>
      <c r="AG121" s="319"/>
      <c r="AH121" s="319"/>
      <c r="AI121" s="319"/>
      <c r="AJ121" s="410"/>
      <c r="AK121" s="410"/>
      <c r="AL121" s="410"/>
      <c r="AM121" s="410"/>
      <c r="AN121" s="241">
        <f>(AG121*AJ121)/1000</f>
        <v>0</v>
      </c>
      <c r="AO121" s="241"/>
      <c r="AP121" s="241"/>
      <c r="BL121" s="27"/>
      <c r="BM121" s="27"/>
      <c r="BN121" s="27"/>
      <c r="BO121" s="27"/>
      <c r="BP121" s="27"/>
    </row>
    <row r="122" spans="2:73" ht="18" customHeight="1" x14ac:dyDescent="0.15">
      <c r="B122" s="351"/>
      <c r="C122" s="351"/>
      <c r="D122" s="351"/>
      <c r="E122" s="351"/>
      <c r="F122" s="351"/>
      <c r="G122" s="351"/>
      <c r="H122" s="351"/>
      <c r="I122" s="351"/>
      <c r="J122" s="351"/>
      <c r="K122" s="287"/>
      <c r="L122" s="287"/>
      <c r="M122" s="287"/>
      <c r="N122" s="287"/>
      <c r="O122" s="287"/>
      <c r="P122" s="287"/>
      <c r="Q122" s="350"/>
      <c r="R122" s="350"/>
      <c r="S122" s="350"/>
      <c r="T122" s="350"/>
      <c r="U122" s="350"/>
      <c r="V122" s="350"/>
      <c r="W122" s="350"/>
      <c r="X122" s="241">
        <f>(Q122*T122)/1000</f>
        <v>0</v>
      </c>
      <c r="Y122" s="241"/>
      <c r="Z122" s="241"/>
      <c r="AA122" s="254"/>
      <c r="AB122" s="287"/>
      <c r="AC122" s="287"/>
      <c r="AD122" s="287"/>
      <c r="AE122" s="287"/>
      <c r="AF122" s="287"/>
      <c r="AG122" s="350"/>
      <c r="AH122" s="350"/>
      <c r="AI122" s="350"/>
      <c r="AJ122" s="350"/>
      <c r="AK122" s="350"/>
      <c r="AL122" s="350"/>
      <c r="AM122" s="350"/>
      <c r="AN122" s="241">
        <f>(AG122*AJ122)/1000</f>
        <v>0</v>
      </c>
      <c r="AO122" s="241"/>
      <c r="AP122" s="241"/>
      <c r="BL122" s="27"/>
      <c r="BM122" s="27"/>
      <c r="BN122" s="27"/>
      <c r="BO122" s="27"/>
      <c r="BP122" s="27"/>
    </row>
    <row r="123" spans="2:73" ht="20.100000000000001" customHeight="1" x14ac:dyDescent="0.15">
      <c r="B123" s="411" t="s">
        <v>33</v>
      </c>
      <c r="C123" s="411"/>
      <c r="D123" s="411"/>
      <c r="E123" s="411"/>
      <c r="F123" s="411"/>
      <c r="G123" s="411"/>
      <c r="H123" s="411"/>
      <c r="I123" s="411"/>
      <c r="J123" s="411"/>
      <c r="K123" s="429">
        <f>SUM(K121:M122)</f>
        <v>0</v>
      </c>
      <c r="L123" s="429"/>
      <c r="M123" s="429"/>
      <c r="N123" s="354"/>
      <c r="O123" s="354"/>
      <c r="P123" s="354"/>
      <c r="Q123" s="429">
        <f>SUM(Q121:S122)</f>
        <v>0</v>
      </c>
      <c r="R123" s="429"/>
      <c r="S123" s="429"/>
      <c r="T123" s="390"/>
      <c r="U123" s="390"/>
      <c r="V123" s="390"/>
      <c r="W123" s="390"/>
      <c r="X123" s="241">
        <f>SUM(X121:Z122)</f>
        <v>0</v>
      </c>
      <c r="Y123" s="241"/>
      <c r="Z123" s="241"/>
      <c r="AA123" s="346">
        <f>SUM(AA121:AC122)</f>
        <v>0</v>
      </c>
      <c r="AB123" s="388"/>
      <c r="AC123" s="388"/>
      <c r="AD123" s="387"/>
      <c r="AE123" s="387"/>
      <c r="AF123" s="387"/>
      <c r="AG123" s="388">
        <f>SUM(AG121:AI122)</f>
        <v>0</v>
      </c>
      <c r="AH123" s="388"/>
      <c r="AI123" s="388"/>
      <c r="AJ123" s="390"/>
      <c r="AK123" s="390"/>
      <c r="AL123" s="390"/>
      <c r="AM123" s="390"/>
      <c r="AN123" s="241">
        <f>SUM(AN121:AP122)</f>
        <v>0</v>
      </c>
      <c r="AO123" s="241"/>
      <c r="AP123" s="241"/>
      <c r="AQ123" s="1"/>
      <c r="BL123" s="27"/>
      <c r="BM123" s="27"/>
      <c r="BN123" s="27"/>
      <c r="BO123" s="27"/>
      <c r="BP123" s="27"/>
    </row>
    <row r="124" spans="2:73" ht="50.25" customHeight="1" x14ac:dyDescent="0.15">
      <c r="B124" s="351" t="s">
        <v>116</v>
      </c>
      <c r="C124" s="351"/>
      <c r="D124" s="351"/>
      <c r="E124" s="351"/>
      <c r="F124" s="351"/>
      <c r="G124" s="351" t="s">
        <v>117</v>
      </c>
      <c r="H124" s="351"/>
      <c r="I124" s="351"/>
      <c r="J124" s="351"/>
      <c r="K124" s="352" t="s">
        <v>118</v>
      </c>
      <c r="L124" s="353"/>
      <c r="M124" s="353"/>
      <c r="N124" s="320" t="s">
        <v>119</v>
      </c>
      <c r="O124" s="320"/>
      <c r="P124" s="320"/>
      <c r="Q124" s="320" t="s">
        <v>120</v>
      </c>
      <c r="R124" s="320"/>
      <c r="S124" s="320"/>
      <c r="T124" s="320"/>
      <c r="U124" s="320" t="s">
        <v>121</v>
      </c>
      <c r="V124" s="355"/>
      <c r="W124" s="355"/>
      <c r="X124" s="381" t="s">
        <v>107</v>
      </c>
      <c r="Y124" s="381"/>
      <c r="Z124" s="381"/>
      <c r="AA124" s="428" t="s">
        <v>118</v>
      </c>
      <c r="AB124" s="353"/>
      <c r="AC124" s="353"/>
      <c r="AD124" s="320" t="s">
        <v>119</v>
      </c>
      <c r="AE124" s="320"/>
      <c r="AF124" s="320"/>
      <c r="AG124" s="320" t="s">
        <v>120</v>
      </c>
      <c r="AH124" s="320"/>
      <c r="AI124" s="320"/>
      <c r="AJ124" s="320"/>
      <c r="AK124" s="320" t="s">
        <v>121</v>
      </c>
      <c r="AL124" s="355"/>
      <c r="AM124" s="355"/>
      <c r="AN124" s="381" t="s">
        <v>107</v>
      </c>
      <c r="AO124" s="381"/>
      <c r="AP124" s="381"/>
      <c r="AW124" s="27"/>
      <c r="AX124" s="27"/>
      <c r="AY124" s="27"/>
      <c r="AZ124" s="27"/>
      <c r="BA124" s="27"/>
      <c r="BB124" s="27"/>
      <c r="BC124" s="27"/>
      <c r="BD124" s="27"/>
      <c r="BE124" s="27"/>
      <c r="BF124" s="27"/>
      <c r="BG124" s="27"/>
      <c r="BH124" s="27"/>
      <c r="BI124" s="27"/>
      <c r="BJ124" s="27"/>
      <c r="BK124" s="27"/>
      <c r="BL124" s="27"/>
      <c r="BM124" s="27"/>
      <c r="BN124" s="27"/>
      <c r="BO124" s="27"/>
      <c r="BP124" s="27"/>
      <c r="BQ124" s="27"/>
      <c r="BR124" s="27"/>
      <c r="BS124" s="27"/>
      <c r="BT124" s="27"/>
      <c r="BU124" s="27"/>
    </row>
    <row r="125" spans="2:73" ht="18" customHeight="1" x14ac:dyDescent="0.15">
      <c r="B125" s="264"/>
      <c r="C125" s="265"/>
      <c r="D125" s="265"/>
      <c r="E125" s="265"/>
      <c r="F125" s="265"/>
      <c r="G125" s="324"/>
      <c r="H125" s="325"/>
      <c r="I125" s="325"/>
      <c r="J125" s="326"/>
      <c r="K125" s="319"/>
      <c r="L125" s="319"/>
      <c r="M125" s="319"/>
      <c r="N125" s="319"/>
      <c r="O125" s="319"/>
      <c r="P125" s="319"/>
      <c r="Q125" s="319"/>
      <c r="R125" s="319"/>
      <c r="S125" s="319"/>
      <c r="T125" s="319"/>
      <c r="U125" s="319"/>
      <c r="V125" s="319"/>
      <c r="W125" s="319"/>
      <c r="X125" s="241">
        <f>(Q125*U125)/1000</f>
        <v>0</v>
      </c>
      <c r="Y125" s="241"/>
      <c r="Z125" s="241"/>
      <c r="AA125" s="406"/>
      <c r="AB125" s="319"/>
      <c r="AC125" s="319"/>
      <c r="AD125" s="319"/>
      <c r="AE125" s="319"/>
      <c r="AF125" s="319"/>
      <c r="AG125" s="319"/>
      <c r="AH125" s="319"/>
      <c r="AI125" s="319"/>
      <c r="AJ125" s="319"/>
      <c r="AK125" s="319"/>
      <c r="AL125" s="319"/>
      <c r="AM125" s="319"/>
      <c r="AN125" s="241">
        <f>(AG125*AK125)/1000</f>
        <v>0</v>
      </c>
      <c r="AO125" s="241"/>
      <c r="AP125" s="241"/>
    </row>
    <row r="126" spans="2:73" ht="18" customHeight="1" x14ac:dyDescent="0.15">
      <c r="B126" s="324"/>
      <c r="C126" s="325"/>
      <c r="D126" s="325"/>
      <c r="E126" s="325"/>
      <c r="F126" s="325"/>
      <c r="G126" s="324"/>
      <c r="H126" s="325"/>
      <c r="I126" s="325"/>
      <c r="J126" s="326"/>
      <c r="K126" s="319"/>
      <c r="L126" s="319"/>
      <c r="M126" s="319"/>
      <c r="N126" s="319"/>
      <c r="O126" s="319"/>
      <c r="P126" s="319"/>
      <c r="Q126" s="319"/>
      <c r="R126" s="319"/>
      <c r="S126" s="319"/>
      <c r="T126" s="319"/>
      <c r="U126" s="319"/>
      <c r="V126" s="319"/>
      <c r="W126" s="319"/>
      <c r="X126" s="241">
        <f>(Q126*U126)/1000</f>
        <v>0</v>
      </c>
      <c r="Y126" s="241"/>
      <c r="Z126" s="241"/>
      <c r="AA126" s="406"/>
      <c r="AB126" s="319"/>
      <c r="AC126" s="319"/>
      <c r="AD126" s="319"/>
      <c r="AE126" s="319"/>
      <c r="AF126" s="319"/>
      <c r="AG126" s="319"/>
      <c r="AH126" s="319"/>
      <c r="AI126" s="319"/>
      <c r="AJ126" s="319"/>
      <c r="AK126" s="319"/>
      <c r="AL126" s="319"/>
      <c r="AM126" s="319"/>
      <c r="AN126" s="241">
        <f>(AG126*AK126)/1000</f>
        <v>0</v>
      </c>
      <c r="AO126" s="241"/>
      <c r="AP126" s="241"/>
    </row>
    <row r="127" spans="2:73" ht="18" customHeight="1" x14ac:dyDescent="0.15">
      <c r="B127" s="413"/>
      <c r="C127" s="413"/>
      <c r="D127" s="413"/>
      <c r="E127" s="413"/>
      <c r="F127" s="413"/>
      <c r="G127" s="413"/>
      <c r="H127" s="413"/>
      <c r="I127" s="413"/>
      <c r="J127" s="413"/>
      <c r="K127" s="350"/>
      <c r="L127" s="350"/>
      <c r="M127" s="350"/>
      <c r="N127" s="350"/>
      <c r="O127" s="350"/>
      <c r="P127" s="350"/>
      <c r="Q127" s="350"/>
      <c r="R127" s="350"/>
      <c r="S127" s="350"/>
      <c r="T127" s="350"/>
      <c r="U127" s="350"/>
      <c r="V127" s="350"/>
      <c r="W127" s="350"/>
      <c r="X127" s="241">
        <f t="shared" ref="X127:X129" si="13">(Q127*U127)/1000</f>
        <v>0</v>
      </c>
      <c r="Y127" s="241"/>
      <c r="Z127" s="241"/>
      <c r="AA127" s="405"/>
      <c r="AB127" s="350"/>
      <c r="AC127" s="350"/>
      <c r="AD127" s="350"/>
      <c r="AE127" s="350"/>
      <c r="AF127" s="350"/>
      <c r="AG127" s="350"/>
      <c r="AH127" s="350"/>
      <c r="AI127" s="350"/>
      <c r="AJ127" s="350"/>
      <c r="AK127" s="350"/>
      <c r="AL127" s="350"/>
      <c r="AM127" s="350"/>
      <c r="AN127" s="241">
        <f t="shared" ref="AN127:AN129" si="14">(AG127*AK127)/1000</f>
        <v>0</v>
      </c>
      <c r="AO127" s="241"/>
      <c r="AP127" s="241"/>
      <c r="AQ127" s="48"/>
    </row>
    <row r="128" spans="2:73" ht="18" customHeight="1" x14ac:dyDescent="0.15">
      <c r="B128" s="425"/>
      <c r="C128" s="425"/>
      <c r="D128" s="425"/>
      <c r="E128" s="425"/>
      <c r="F128" s="425"/>
      <c r="G128" s="413"/>
      <c r="H128" s="413"/>
      <c r="I128" s="413"/>
      <c r="J128" s="413"/>
      <c r="K128" s="350"/>
      <c r="L128" s="350"/>
      <c r="M128" s="350"/>
      <c r="N128" s="350"/>
      <c r="O128" s="350"/>
      <c r="P128" s="350"/>
      <c r="Q128" s="350"/>
      <c r="R128" s="350"/>
      <c r="S128" s="350"/>
      <c r="T128" s="350"/>
      <c r="U128" s="350"/>
      <c r="V128" s="350"/>
      <c r="W128" s="350"/>
      <c r="X128" s="241">
        <f t="shared" si="13"/>
        <v>0</v>
      </c>
      <c r="Y128" s="241"/>
      <c r="Z128" s="241"/>
      <c r="AA128" s="405"/>
      <c r="AB128" s="350"/>
      <c r="AC128" s="350"/>
      <c r="AD128" s="350"/>
      <c r="AE128" s="350"/>
      <c r="AF128" s="350"/>
      <c r="AG128" s="350"/>
      <c r="AH128" s="350"/>
      <c r="AI128" s="350"/>
      <c r="AJ128" s="350"/>
      <c r="AK128" s="350"/>
      <c r="AL128" s="350"/>
      <c r="AM128" s="350"/>
      <c r="AN128" s="241">
        <f t="shared" si="14"/>
        <v>0</v>
      </c>
      <c r="AO128" s="241"/>
      <c r="AP128" s="241"/>
    </row>
    <row r="129" spans="2:45" ht="18" customHeight="1" x14ac:dyDescent="0.15">
      <c r="B129" s="425"/>
      <c r="C129" s="425"/>
      <c r="D129" s="425"/>
      <c r="E129" s="425"/>
      <c r="F129" s="425"/>
      <c r="G129" s="413"/>
      <c r="H129" s="413"/>
      <c r="I129" s="413"/>
      <c r="J129" s="413"/>
      <c r="K129" s="350"/>
      <c r="L129" s="350"/>
      <c r="M129" s="350"/>
      <c r="N129" s="350"/>
      <c r="O129" s="350"/>
      <c r="P129" s="350"/>
      <c r="Q129" s="350"/>
      <c r="R129" s="350"/>
      <c r="S129" s="350"/>
      <c r="T129" s="350"/>
      <c r="U129" s="350"/>
      <c r="V129" s="350"/>
      <c r="W129" s="350"/>
      <c r="X129" s="241">
        <f t="shared" si="13"/>
        <v>0</v>
      </c>
      <c r="Y129" s="241"/>
      <c r="Z129" s="241"/>
      <c r="AA129" s="405"/>
      <c r="AB129" s="350"/>
      <c r="AC129" s="350"/>
      <c r="AD129" s="350"/>
      <c r="AE129" s="350"/>
      <c r="AF129" s="350"/>
      <c r="AG129" s="350"/>
      <c r="AH129" s="350"/>
      <c r="AI129" s="350"/>
      <c r="AJ129" s="350"/>
      <c r="AK129" s="350"/>
      <c r="AL129" s="350"/>
      <c r="AM129" s="350"/>
      <c r="AN129" s="241">
        <f t="shared" si="14"/>
        <v>0</v>
      </c>
      <c r="AO129" s="241"/>
      <c r="AP129" s="241"/>
    </row>
    <row r="130" spans="2:45" ht="20.100000000000001" customHeight="1" thickBot="1" x14ac:dyDescent="0.2">
      <c r="B130" s="424" t="s">
        <v>122</v>
      </c>
      <c r="C130" s="424"/>
      <c r="D130" s="424"/>
      <c r="E130" s="424"/>
      <c r="F130" s="424"/>
      <c r="G130" s="424"/>
      <c r="H130" s="424"/>
      <c r="I130" s="424"/>
      <c r="J130" s="424"/>
      <c r="K130" s="415">
        <f>SUM(K125:M129)</f>
        <v>0</v>
      </c>
      <c r="L130" s="415"/>
      <c r="M130" s="415"/>
      <c r="N130" s="419"/>
      <c r="O130" s="419"/>
      <c r="P130" s="419"/>
      <c r="Q130" s="415">
        <f>SUM(Q125:T129)</f>
        <v>0</v>
      </c>
      <c r="R130" s="415"/>
      <c r="S130" s="415"/>
      <c r="T130" s="415"/>
      <c r="U130" s="419"/>
      <c r="V130" s="419"/>
      <c r="W130" s="419"/>
      <c r="X130" s="414">
        <f>SUM(X125:Z129)</f>
        <v>0</v>
      </c>
      <c r="Y130" s="415"/>
      <c r="Z130" s="415"/>
      <c r="AA130" s="432">
        <f>SUM(AA125:AC129)</f>
        <v>0</v>
      </c>
      <c r="AB130" s="415"/>
      <c r="AC130" s="415"/>
      <c r="AD130" s="419"/>
      <c r="AE130" s="419"/>
      <c r="AF130" s="419"/>
      <c r="AG130" s="415">
        <f>SUM(AG125:AJ129)</f>
        <v>0</v>
      </c>
      <c r="AH130" s="415"/>
      <c r="AI130" s="415"/>
      <c r="AJ130" s="415"/>
      <c r="AK130" s="419"/>
      <c r="AL130" s="419"/>
      <c r="AM130" s="419"/>
      <c r="AN130" s="414">
        <f>SUM(AN125:AP129)</f>
        <v>0</v>
      </c>
      <c r="AO130" s="415"/>
      <c r="AP130" s="415"/>
    </row>
    <row r="131" spans="2:45" ht="22.5" customHeight="1" thickTop="1" x14ac:dyDescent="0.15">
      <c r="B131" s="423" t="s">
        <v>123</v>
      </c>
      <c r="C131" s="423"/>
      <c r="D131" s="423"/>
      <c r="E131" s="423"/>
      <c r="F131" s="423"/>
      <c r="G131" s="423"/>
      <c r="H131" s="423"/>
      <c r="I131" s="423"/>
      <c r="J131" s="423"/>
      <c r="K131" s="409"/>
      <c r="L131" s="409"/>
      <c r="M131" s="409"/>
      <c r="N131" s="409"/>
      <c r="O131" s="409"/>
      <c r="P131" s="409"/>
      <c r="Q131" s="409"/>
      <c r="R131" s="409"/>
      <c r="S131" s="409"/>
      <c r="T131" s="409"/>
      <c r="U131" s="409"/>
      <c r="V131" s="409"/>
      <c r="W131" s="409"/>
      <c r="X131" s="403">
        <f>SUM(X119,X123,X130)</f>
        <v>0</v>
      </c>
      <c r="Y131" s="404"/>
      <c r="Z131" s="404"/>
      <c r="AA131" s="408"/>
      <c r="AB131" s="409"/>
      <c r="AC131" s="409"/>
      <c r="AD131" s="409"/>
      <c r="AE131" s="409"/>
      <c r="AF131" s="409"/>
      <c r="AG131" s="409"/>
      <c r="AH131" s="409"/>
      <c r="AI131" s="409"/>
      <c r="AJ131" s="409"/>
      <c r="AK131" s="409"/>
      <c r="AL131" s="409"/>
      <c r="AM131" s="409"/>
      <c r="AN131" s="407">
        <f>SUM(AN119,AN123,AN130)</f>
        <v>0</v>
      </c>
      <c r="AO131" s="407"/>
      <c r="AP131" s="407"/>
    </row>
    <row r="132" spans="2:45" ht="68.45" customHeight="1" x14ac:dyDescent="0.15">
      <c r="B132" s="215" t="s">
        <v>87</v>
      </c>
      <c r="C132" s="215"/>
      <c r="D132" s="215"/>
      <c r="E132" s="215"/>
      <c r="F132" s="229"/>
      <c r="G132" s="230"/>
      <c r="H132" s="230"/>
      <c r="I132" s="230"/>
      <c r="J132" s="230"/>
      <c r="K132" s="230"/>
      <c r="L132" s="230"/>
      <c r="M132" s="230"/>
      <c r="N132" s="230"/>
      <c r="O132" s="230"/>
      <c r="P132" s="230"/>
      <c r="Q132" s="230"/>
      <c r="R132" s="230"/>
      <c r="S132" s="230"/>
      <c r="T132" s="230"/>
      <c r="U132" s="230"/>
      <c r="V132" s="230"/>
      <c r="W132" s="230"/>
      <c r="X132" s="230"/>
      <c r="Y132" s="230"/>
      <c r="Z132" s="230"/>
      <c r="AA132" s="230"/>
      <c r="AB132" s="230"/>
      <c r="AC132" s="230"/>
      <c r="AD132" s="230"/>
      <c r="AE132" s="230"/>
      <c r="AF132" s="230"/>
      <c r="AG132" s="230"/>
      <c r="AH132" s="230"/>
      <c r="AI132" s="230"/>
      <c r="AJ132" s="230"/>
      <c r="AK132" s="230"/>
      <c r="AL132" s="230"/>
      <c r="AM132" s="230"/>
      <c r="AN132" s="230"/>
      <c r="AO132" s="230"/>
      <c r="AP132" s="230"/>
    </row>
    <row r="133" spans="2:45" ht="18" customHeight="1" x14ac:dyDescent="0.15">
      <c r="B133" s="49"/>
      <c r="C133" s="49"/>
      <c r="D133" s="49"/>
      <c r="E133" s="49"/>
      <c r="F133" s="50"/>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c r="AL133" s="37"/>
      <c r="AM133" s="37"/>
      <c r="AN133" s="37"/>
      <c r="AO133" s="37"/>
      <c r="AP133" s="37"/>
    </row>
    <row r="134" spans="2:45" ht="18" customHeight="1" x14ac:dyDescent="0.15">
      <c r="B134" s="39" t="s">
        <v>124</v>
      </c>
      <c r="C134" s="49"/>
      <c r="D134" s="49"/>
      <c r="E134" s="49"/>
      <c r="F134" s="50"/>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c r="AL134" s="37"/>
      <c r="AM134" s="37"/>
      <c r="AN134" s="37"/>
      <c r="AO134" s="37"/>
      <c r="AP134" s="37"/>
    </row>
    <row r="135" spans="2:45" ht="18" customHeight="1" x14ac:dyDescent="0.15">
      <c r="B135" s="536" t="s">
        <v>125</v>
      </c>
      <c r="C135" s="536"/>
      <c r="D135" s="536"/>
      <c r="E135" s="536"/>
      <c r="F135" s="536"/>
      <c r="G135" s="416" t="s">
        <v>126</v>
      </c>
      <c r="H135" s="417"/>
      <c r="I135" s="417"/>
      <c r="J135" s="417"/>
      <c r="K135" s="417"/>
      <c r="L135" s="418"/>
      <c r="M135" s="416" t="s">
        <v>127</v>
      </c>
      <c r="N135" s="417"/>
      <c r="O135" s="417"/>
      <c r="P135" s="417"/>
      <c r="Q135" s="417"/>
      <c r="R135" s="418"/>
      <c r="S135" s="416" t="s">
        <v>127</v>
      </c>
      <c r="T135" s="417"/>
      <c r="U135" s="417"/>
      <c r="V135" s="417"/>
      <c r="W135" s="417"/>
      <c r="X135" s="418"/>
      <c r="Y135" s="416" t="s">
        <v>127</v>
      </c>
      <c r="Z135" s="417"/>
      <c r="AA135" s="417"/>
      <c r="AB135" s="417"/>
      <c r="AC135" s="417"/>
      <c r="AD135" s="418"/>
      <c r="AE135" s="416" t="s">
        <v>127</v>
      </c>
      <c r="AF135" s="417"/>
      <c r="AG135" s="417"/>
      <c r="AH135" s="417"/>
      <c r="AI135" s="417"/>
      <c r="AJ135" s="418"/>
      <c r="AK135" s="416" t="s">
        <v>127</v>
      </c>
      <c r="AL135" s="417"/>
      <c r="AM135" s="417"/>
      <c r="AN135" s="417"/>
      <c r="AO135" s="417"/>
      <c r="AP135" s="418"/>
    </row>
    <row r="136" spans="2:45" ht="18" customHeight="1" x14ac:dyDescent="0.15">
      <c r="B136" s="536"/>
      <c r="C136" s="536"/>
      <c r="D136" s="536"/>
      <c r="E136" s="536"/>
      <c r="F136" s="536"/>
      <c r="G136" s="457" t="s">
        <v>190</v>
      </c>
      <c r="H136" s="458"/>
      <c r="I136" s="458"/>
      <c r="J136" s="458"/>
      <c r="K136" s="458"/>
      <c r="L136" s="459"/>
      <c r="M136" s="457" t="s">
        <v>129</v>
      </c>
      <c r="N136" s="458"/>
      <c r="O136" s="458"/>
      <c r="P136" s="458"/>
      <c r="Q136" s="458"/>
      <c r="R136" s="459"/>
      <c r="S136" s="457" t="s">
        <v>130</v>
      </c>
      <c r="T136" s="458"/>
      <c r="U136" s="458"/>
      <c r="V136" s="458"/>
      <c r="W136" s="458"/>
      <c r="X136" s="459"/>
      <c r="Y136" s="457" t="s">
        <v>131</v>
      </c>
      <c r="Z136" s="458"/>
      <c r="AA136" s="458"/>
      <c r="AB136" s="458"/>
      <c r="AC136" s="458"/>
      <c r="AD136" s="459"/>
      <c r="AE136" s="457" t="s">
        <v>132</v>
      </c>
      <c r="AF136" s="458"/>
      <c r="AG136" s="458"/>
      <c r="AH136" s="458"/>
      <c r="AI136" s="458"/>
      <c r="AJ136" s="459"/>
      <c r="AK136" s="457" t="s">
        <v>133</v>
      </c>
      <c r="AL136" s="458"/>
      <c r="AM136" s="458"/>
      <c r="AN136" s="458"/>
      <c r="AO136" s="458"/>
      <c r="AP136" s="459"/>
      <c r="AR136" s="37"/>
      <c r="AS136" s="37"/>
    </row>
    <row r="137" spans="2:45" ht="18" customHeight="1" x14ac:dyDescent="0.15">
      <c r="B137" s="537" t="s">
        <v>134</v>
      </c>
      <c r="C137" s="537"/>
      <c r="D137" s="537"/>
      <c r="E137" s="537"/>
      <c r="F137" s="537"/>
      <c r="G137" s="420"/>
      <c r="H137" s="421"/>
      <c r="I137" s="421"/>
      <c r="J137" s="421"/>
      <c r="K137" s="421"/>
      <c r="L137" s="422"/>
      <c r="M137" s="420"/>
      <c r="N137" s="421"/>
      <c r="O137" s="421"/>
      <c r="P137" s="421"/>
      <c r="Q137" s="421"/>
      <c r="R137" s="422"/>
      <c r="S137" s="420"/>
      <c r="T137" s="421"/>
      <c r="U137" s="421"/>
      <c r="V137" s="421"/>
      <c r="W137" s="421"/>
      <c r="X137" s="422"/>
      <c r="Y137" s="420"/>
      <c r="Z137" s="421"/>
      <c r="AA137" s="421"/>
      <c r="AB137" s="421"/>
      <c r="AC137" s="421"/>
      <c r="AD137" s="422"/>
      <c r="AE137" s="420"/>
      <c r="AF137" s="421"/>
      <c r="AG137" s="421"/>
      <c r="AH137" s="421"/>
      <c r="AI137" s="421"/>
      <c r="AJ137" s="422"/>
      <c r="AK137" s="420"/>
      <c r="AL137" s="421"/>
      <c r="AM137" s="421"/>
      <c r="AN137" s="421"/>
      <c r="AO137" s="421"/>
      <c r="AP137" s="422"/>
      <c r="AQ137" s="380"/>
    </row>
    <row r="138" spans="2:45" ht="18" customHeight="1" x14ac:dyDescent="0.15">
      <c r="B138" s="412" t="s">
        <v>135</v>
      </c>
      <c r="C138" s="412"/>
      <c r="D138" s="412"/>
      <c r="E138" s="412"/>
      <c r="F138" s="412"/>
      <c r="G138" s="454"/>
      <c r="H138" s="455"/>
      <c r="I138" s="455"/>
      <c r="J138" s="455"/>
      <c r="K138" s="455"/>
      <c r="L138" s="456"/>
      <c r="M138" s="454"/>
      <c r="N138" s="455"/>
      <c r="O138" s="455"/>
      <c r="P138" s="455"/>
      <c r="Q138" s="455"/>
      <c r="R138" s="456"/>
      <c r="S138" s="454"/>
      <c r="T138" s="455"/>
      <c r="U138" s="455"/>
      <c r="V138" s="455"/>
      <c r="W138" s="455"/>
      <c r="X138" s="456"/>
      <c r="Y138" s="454"/>
      <c r="Z138" s="455"/>
      <c r="AA138" s="455"/>
      <c r="AB138" s="455"/>
      <c r="AC138" s="455"/>
      <c r="AD138" s="456"/>
      <c r="AE138" s="454"/>
      <c r="AF138" s="455"/>
      <c r="AG138" s="455"/>
      <c r="AH138" s="455"/>
      <c r="AI138" s="455"/>
      <c r="AJ138" s="456"/>
      <c r="AK138" s="454"/>
      <c r="AL138" s="455"/>
      <c r="AM138" s="455"/>
      <c r="AN138" s="455"/>
      <c r="AO138" s="455"/>
      <c r="AP138" s="456"/>
      <c r="AQ138" s="380"/>
    </row>
    <row r="139" spans="2:45" ht="18" customHeight="1" x14ac:dyDescent="0.15">
      <c r="B139" s="537" t="s">
        <v>136</v>
      </c>
      <c r="C139" s="537"/>
      <c r="D139" s="537"/>
      <c r="E139" s="537"/>
      <c r="F139" s="537"/>
      <c r="G139" s="420"/>
      <c r="H139" s="421"/>
      <c r="I139" s="421"/>
      <c r="J139" s="421"/>
      <c r="K139" s="421"/>
      <c r="L139" s="422"/>
      <c r="M139" s="420"/>
      <c r="N139" s="421"/>
      <c r="O139" s="421"/>
      <c r="P139" s="421"/>
      <c r="Q139" s="421"/>
      <c r="R139" s="422"/>
      <c r="S139" s="420"/>
      <c r="T139" s="421"/>
      <c r="U139" s="421"/>
      <c r="V139" s="421"/>
      <c r="W139" s="421"/>
      <c r="X139" s="422"/>
      <c r="Y139" s="420"/>
      <c r="Z139" s="421"/>
      <c r="AA139" s="421"/>
      <c r="AB139" s="421"/>
      <c r="AC139" s="421"/>
      <c r="AD139" s="422"/>
      <c r="AE139" s="420"/>
      <c r="AF139" s="421"/>
      <c r="AG139" s="421"/>
      <c r="AH139" s="421"/>
      <c r="AI139" s="421"/>
      <c r="AJ139" s="422"/>
      <c r="AK139" s="420"/>
      <c r="AL139" s="421"/>
      <c r="AM139" s="421"/>
      <c r="AN139" s="421"/>
      <c r="AO139" s="421"/>
      <c r="AP139" s="422"/>
      <c r="AQ139" s="380"/>
    </row>
    <row r="140" spans="2:45" ht="18" customHeight="1" x14ac:dyDescent="0.15">
      <c r="B140" s="412" t="s">
        <v>135</v>
      </c>
      <c r="C140" s="412"/>
      <c r="D140" s="412"/>
      <c r="E140" s="412"/>
      <c r="F140" s="412"/>
      <c r="G140" s="454"/>
      <c r="H140" s="455"/>
      <c r="I140" s="455"/>
      <c r="J140" s="455"/>
      <c r="K140" s="455"/>
      <c r="L140" s="456"/>
      <c r="M140" s="454"/>
      <c r="N140" s="455"/>
      <c r="O140" s="455"/>
      <c r="P140" s="455"/>
      <c r="Q140" s="455"/>
      <c r="R140" s="456"/>
      <c r="S140" s="454"/>
      <c r="T140" s="455"/>
      <c r="U140" s="455"/>
      <c r="V140" s="455"/>
      <c r="W140" s="455"/>
      <c r="X140" s="456"/>
      <c r="Y140" s="454"/>
      <c r="Z140" s="455"/>
      <c r="AA140" s="455"/>
      <c r="AB140" s="455"/>
      <c r="AC140" s="455"/>
      <c r="AD140" s="456"/>
      <c r="AE140" s="454"/>
      <c r="AF140" s="455"/>
      <c r="AG140" s="455"/>
      <c r="AH140" s="455"/>
      <c r="AI140" s="455"/>
      <c r="AJ140" s="456"/>
      <c r="AK140" s="454"/>
      <c r="AL140" s="455"/>
      <c r="AM140" s="455"/>
      <c r="AN140" s="455"/>
      <c r="AO140" s="455"/>
      <c r="AP140" s="456"/>
      <c r="AQ140" s="380"/>
    </row>
    <row r="141" spans="2:45" ht="18" customHeight="1" x14ac:dyDescent="0.15">
      <c r="B141" s="386" t="s">
        <v>137</v>
      </c>
      <c r="C141" s="386"/>
      <c r="D141" s="386"/>
      <c r="E141" s="386"/>
      <c r="F141" s="386"/>
      <c r="G141" s="386"/>
      <c r="H141" s="386"/>
      <c r="I141" s="386"/>
      <c r="J141" s="386"/>
      <c r="K141" s="386"/>
      <c r="L141" s="386"/>
      <c r="M141" s="386"/>
      <c r="N141" s="386"/>
      <c r="O141" s="386"/>
      <c r="P141" s="386"/>
      <c r="Q141" s="386"/>
      <c r="R141" s="386"/>
      <c r="S141" s="386"/>
      <c r="T141" s="386"/>
      <c r="U141" s="386"/>
      <c r="V141" s="386"/>
      <c r="W141" s="386"/>
      <c r="X141" s="386"/>
      <c r="Y141" s="386"/>
      <c r="Z141" s="386"/>
      <c r="AA141" s="386"/>
      <c r="AB141" s="386"/>
      <c r="AC141" s="386"/>
      <c r="AD141" s="386"/>
      <c r="AE141" s="386"/>
      <c r="AF141" s="386"/>
      <c r="AG141" s="386"/>
      <c r="AH141" s="386"/>
      <c r="AI141" s="386"/>
      <c r="AJ141" s="386"/>
      <c r="AK141" s="386"/>
      <c r="AL141" s="386"/>
      <c r="AM141" s="386"/>
      <c r="AN141" s="386"/>
      <c r="AO141" s="386"/>
      <c r="AP141" s="386"/>
      <c r="AQ141" s="380"/>
    </row>
    <row r="142" spans="2:45" ht="18" customHeight="1" x14ac:dyDescent="0.15">
      <c r="B142" s="386"/>
      <c r="C142" s="386"/>
      <c r="D142" s="386"/>
      <c r="E142" s="386"/>
      <c r="F142" s="386"/>
      <c r="G142" s="386"/>
      <c r="H142" s="386"/>
      <c r="I142" s="386"/>
      <c r="J142" s="386"/>
      <c r="K142" s="386"/>
      <c r="L142" s="386"/>
      <c r="M142" s="386"/>
      <c r="N142" s="386"/>
      <c r="O142" s="386"/>
      <c r="P142" s="386"/>
      <c r="Q142" s="386"/>
      <c r="R142" s="386"/>
      <c r="S142" s="386"/>
      <c r="T142" s="386"/>
      <c r="U142" s="386"/>
      <c r="V142" s="386"/>
      <c r="W142" s="386"/>
      <c r="X142" s="386"/>
      <c r="Y142" s="386"/>
      <c r="Z142" s="386"/>
      <c r="AA142" s="386"/>
      <c r="AB142" s="386"/>
      <c r="AC142" s="386"/>
      <c r="AD142" s="386"/>
      <c r="AE142" s="386"/>
      <c r="AF142" s="386"/>
      <c r="AG142" s="386"/>
      <c r="AH142" s="386"/>
      <c r="AI142" s="386"/>
      <c r="AJ142" s="386"/>
      <c r="AK142" s="386"/>
      <c r="AL142" s="386"/>
      <c r="AM142" s="386"/>
      <c r="AN142" s="386"/>
      <c r="AO142" s="386"/>
      <c r="AP142" s="386"/>
      <c r="AQ142" s="380"/>
    </row>
    <row r="143" spans="2:45" ht="18" customHeight="1" x14ac:dyDescent="0.15">
      <c r="B143" s="91"/>
      <c r="C143" s="91"/>
      <c r="D143" s="91"/>
      <c r="E143" s="91"/>
      <c r="F143" s="91"/>
      <c r="G143" s="91"/>
      <c r="H143" s="91"/>
      <c r="I143" s="91"/>
      <c r="J143" s="91"/>
      <c r="K143" s="91"/>
      <c r="L143" s="91"/>
      <c r="M143" s="91"/>
      <c r="N143" s="91"/>
      <c r="O143" s="91"/>
      <c r="P143" s="91"/>
      <c r="Q143" s="91"/>
      <c r="R143" s="91"/>
      <c r="S143" s="91"/>
      <c r="T143" s="91"/>
      <c r="U143" s="91"/>
      <c r="V143" s="91"/>
      <c r="W143" s="91"/>
      <c r="X143" s="91"/>
      <c r="Y143" s="91"/>
      <c r="Z143" s="91"/>
      <c r="AA143" s="91"/>
      <c r="AB143" s="91"/>
      <c r="AC143" s="91"/>
      <c r="AD143" s="91"/>
      <c r="AE143" s="91"/>
      <c r="AF143" s="91"/>
      <c r="AG143" s="91"/>
      <c r="AH143" s="91"/>
      <c r="AI143" s="91"/>
      <c r="AJ143" s="91"/>
      <c r="AK143" s="91"/>
      <c r="AL143" s="91"/>
      <c r="AM143" s="91"/>
      <c r="AN143" s="91"/>
      <c r="AO143" s="91"/>
      <c r="AP143" s="91"/>
      <c r="AQ143" s="32"/>
    </row>
    <row r="144" spans="2:45" ht="18" customHeight="1" x14ac:dyDescent="0.15">
      <c r="B144" s="28" t="s">
        <v>138</v>
      </c>
      <c r="C144" s="28" t="s">
        <v>139</v>
      </c>
      <c r="J144" s="28" t="s">
        <v>140</v>
      </c>
    </row>
    <row r="145" spans="1:81" ht="18" customHeight="1" x14ac:dyDescent="0.15">
      <c r="B145" s="284" t="s">
        <v>335</v>
      </c>
      <c r="C145" s="285"/>
      <c r="D145" s="285"/>
      <c r="E145" s="285"/>
      <c r="F145" s="285"/>
      <c r="G145" s="285"/>
      <c r="H145" s="285"/>
      <c r="I145" s="285"/>
      <c r="J145" s="285"/>
      <c r="K145" s="285"/>
      <c r="L145" s="285"/>
      <c r="M145" s="285"/>
      <c r="N145" s="285"/>
      <c r="O145" s="285"/>
      <c r="P145" s="285"/>
      <c r="Q145" s="285"/>
      <c r="R145" s="285"/>
      <c r="S145" s="286"/>
      <c r="T145" s="284" t="s">
        <v>336</v>
      </c>
      <c r="U145" s="285"/>
      <c r="V145" s="285"/>
      <c r="W145" s="285"/>
      <c r="X145" s="285"/>
      <c r="Y145" s="285"/>
      <c r="Z145" s="285"/>
      <c r="AA145" s="285"/>
      <c r="AB145" s="285"/>
      <c r="AC145" s="285"/>
      <c r="AD145" s="285"/>
      <c r="AE145" s="285"/>
      <c r="AF145" s="285"/>
      <c r="AG145" s="285"/>
      <c r="AH145" s="285"/>
      <c r="AI145" s="285"/>
      <c r="AJ145" s="285"/>
      <c r="AK145" s="286"/>
      <c r="AL145" s="205" t="s">
        <v>87</v>
      </c>
      <c r="AM145" s="206"/>
      <c r="AN145" s="206"/>
      <c r="AO145" s="206"/>
      <c r="AP145" s="207"/>
    </row>
    <row r="146" spans="1:81" ht="18" customHeight="1" x14ac:dyDescent="0.15">
      <c r="B146" s="284" t="s">
        <v>141</v>
      </c>
      <c r="C146" s="285"/>
      <c r="D146" s="285"/>
      <c r="E146" s="285"/>
      <c r="F146" s="285"/>
      <c r="G146" s="285"/>
      <c r="H146" s="285"/>
      <c r="I146" s="285"/>
      <c r="J146" s="285"/>
      <c r="K146" s="285"/>
      <c r="L146" s="285"/>
      <c r="M146" s="286"/>
      <c r="N146" s="205" t="s">
        <v>142</v>
      </c>
      <c r="O146" s="206"/>
      <c r="P146" s="207"/>
      <c r="Q146" s="205" t="s">
        <v>143</v>
      </c>
      <c r="R146" s="206"/>
      <c r="S146" s="207"/>
      <c r="T146" s="284" t="s">
        <v>141</v>
      </c>
      <c r="U146" s="285"/>
      <c r="V146" s="285"/>
      <c r="W146" s="285"/>
      <c r="X146" s="285"/>
      <c r="Y146" s="285"/>
      <c r="Z146" s="285"/>
      <c r="AA146" s="285"/>
      <c r="AB146" s="285"/>
      <c r="AC146" s="285"/>
      <c r="AD146" s="285"/>
      <c r="AE146" s="286"/>
      <c r="AF146" s="205" t="s">
        <v>142</v>
      </c>
      <c r="AG146" s="206"/>
      <c r="AH146" s="207"/>
      <c r="AI146" s="205" t="s">
        <v>143</v>
      </c>
      <c r="AJ146" s="206"/>
      <c r="AK146" s="207"/>
      <c r="AL146" s="205"/>
      <c r="AM146" s="206"/>
      <c r="AN146" s="206"/>
      <c r="AO146" s="206"/>
      <c r="AP146" s="207"/>
    </row>
    <row r="147" spans="1:81" ht="18" customHeight="1" x14ac:dyDescent="0.15">
      <c r="A147" s="192" t="b">
        <v>0</v>
      </c>
      <c r="B147" s="191" t="b">
        <v>0</v>
      </c>
      <c r="C147" s="265" t="s">
        <v>144</v>
      </c>
      <c r="D147" s="265"/>
      <c r="E147" s="265"/>
      <c r="F147" s="265"/>
      <c r="G147" s="265"/>
      <c r="H147" s="265"/>
      <c r="I147" s="265"/>
      <c r="J147" s="265"/>
      <c r="K147" s="265"/>
      <c r="L147" s="265"/>
      <c r="M147" s="356"/>
      <c r="N147" s="284"/>
      <c r="O147" s="285"/>
      <c r="P147" s="286"/>
      <c r="Q147" s="434"/>
      <c r="R147" s="435"/>
      <c r="S147" s="436"/>
      <c r="T147" s="191" t="b">
        <v>0</v>
      </c>
      <c r="U147" s="265" t="s">
        <v>144</v>
      </c>
      <c r="V147" s="265"/>
      <c r="W147" s="265"/>
      <c r="X147" s="265"/>
      <c r="Y147" s="265"/>
      <c r="Z147" s="265"/>
      <c r="AA147" s="265"/>
      <c r="AB147" s="265"/>
      <c r="AC147" s="265"/>
      <c r="AD147" s="265"/>
      <c r="AE147" s="356"/>
      <c r="AF147" s="284"/>
      <c r="AG147" s="285"/>
      <c r="AH147" s="286"/>
      <c r="AI147" s="434"/>
      <c r="AJ147" s="435"/>
      <c r="AK147" s="436"/>
      <c r="AL147" s="463"/>
      <c r="AM147" s="464"/>
      <c r="AN147" s="464"/>
      <c r="AO147" s="464"/>
      <c r="AP147" s="465"/>
      <c r="BF147" s="92"/>
      <c r="BG147" s="92"/>
      <c r="BH147" s="92"/>
      <c r="BI147" s="92"/>
      <c r="BJ147" s="92"/>
      <c r="BY147" s="92"/>
      <c r="BZ147" s="92"/>
      <c r="CA147" s="92"/>
      <c r="CB147" s="92"/>
      <c r="CC147" s="92"/>
    </row>
    <row r="148" spans="1:81" ht="18" customHeight="1" x14ac:dyDescent="0.15">
      <c r="A148" s="192" t="b">
        <v>0</v>
      </c>
      <c r="B148" s="191" t="b">
        <v>0</v>
      </c>
      <c r="C148" s="265" t="s">
        <v>145</v>
      </c>
      <c r="D148" s="265"/>
      <c r="E148" s="265"/>
      <c r="F148" s="265"/>
      <c r="G148" s="265"/>
      <c r="H148" s="265"/>
      <c r="I148" s="265"/>
      <c r="J148" s="265"/>
      <c r="K148" s="265"/>
      <c r="L148" s="265"/>
      <c r="M148" s="356"/>
      <c r="N148" s="284"/>
      <c r="O148" s="285"/>
      <c r="P148" s="286"/>
      <c r="Q148" s="434"/>
      <c r="R148" s="435"/>
      <c r="S148" s="436"/>
      <c r="T148" s="191" t="b">
        <v>0</v>
      </c>
      <c r="U148" s="265" t="s">
        <v>145</v>
      </c>
      <c r="V148" s="265"/>
      <c r="W148" s="265"/>
      <c r="X148" s="265"/>
      <c r="Y148" s="265"/>
      <c r="Z148" s="265"/>
      <c r="AA148" s="265"/>
      <c r="AB148" s="265"/>
      <c r="AC148" s="265"/>
      <c r="AD148" s="265"/>
      <c r="AE148" s="356"/>
      <c r="AF148" s="284"/>
      <c r="AG148" s="285"/>
      <c r="AH148" s="286"/>
      <c r="AI148" s="434"/>
      <c r="AJ148" s="435"/>
      <c r="AK148" s="436"/>
      <c r="AL148" s="463"/>
      <c r="AM148" s="464"/>
      <c r="AN148" s="464"/>
      <c r="AO148" s="464"/>
      <c r="AP148" s="465"/>
      <c r="BF148" s="93"/>
      <c r="BG148" s="93"/>
      <c r="BH148" s="93"/>
      <c r="BI148" s="93"/>
      <c r="BJ148" s="93"/>
      <c r="BY148" s="93"/>
      <c r="BZ148" s="93"/>
      <c r="CA148" s="93"/>
      <c r="CB148" s="93"/>
      <c r="CC148" s="93"/>
    </row>
    <row r="149" spans="1:81" ht="18" customHeight="1" x14ac:dyDescent="0.15">
      <c r="A149" s="192" t="b">
        <v>0</v>
      </c>
      <c r="B149" s="191" t="b">
        <v>0</v>
      </c>
      <c r="C149" s="265" t="s">
        <v>146</v>
      </c>
      <c r="D149" s="265"/>
      <c r="E149" s="265"/>
      <c r="F149" s="265"/>
      <c r="G149" s="265"/>
      <c r="H149" s="265"/>
      <c r="I149" s="265"/>
      <c r="J149" s="265"/>
      <c r="K149" s="265"/>
      <c r="L149" s="265"/>
      <c r="M149" s="356"/>
      <c r="N149" s="284"/>
      <c r="O149" s="285"/>
      <c r="P149" s="286"/>
      <c r="Q149" s="434"/>
      <c r="R149" s="435"/>
      <c r="S149" s="436"/>
      <c r="T149" s="191" t="b">
        <v>0</v>
      </c>
      <c r="U149" s="265" t="s">
        <v>146</v>
      </c>
      <c r="V149" s="265"/>
      <c r="W149" s="265"/>
      <c r="X149" s="265"/>
      <c r="Y149" s="265"/>
      <c r="Z149" s="265"/>
      <c r="AA149" s="265"/>
      <c r="AB149" s="265"/>
      <c r="AC149" s="265"/>
      <c r="AD149" s="265"/>
      <c r="AE149" s="356"/>
      <c r="AF149" s="284"/>
      <c r="AG149" s="285"/>
      <c r="AH149" s="286"/>
      <c r="AI149" s="434"/>
      <c r="AJ149" s="435"/>
      <c r="AK149" s="436"/>
      <c r="AL149" s="463"/>
      <c r="AM149" s="464"/>
      <c r="AN149" s="464"/>
      <c r="AO149" s="464"/>
      <c r="AP149" s="465"/>
      <c r="BF149" s="93"/>
      <c r="BG149" s="93"/>
      <c r="BH149" s="93"/>
      <c r="BI149" s="93"/>
      <c r="BJ149" s="93"/>
      <c r="BL149" s="29"/>
      <c r="BY149" s="93"/>
      <c r="BZ149" s="93"/>
      <c r="CA149" s="93"/>
      <c r="CB149" s="93"/>
      <c r="CC149" s="93"/>
    </row>
    <row r="150" spans="1:81" ht="18" customHeight="1" x14ac:dyDescent="0.15">
      <c r="A150" s="192" t="b">
        <v>0</v>
      </c>
      <c r="B150" s="191" t="b">
        <v>0</v>
      </c>
      <c r="C150" s="265" t="s">
        <v>147</v>
      </c>
      <c r="D150" s="265"/>
      <c r="E150" s="265"/>
      <c r="F150" s="265"/>
      <c r="G150" s="265"/>
      <c r="H150" s="265"/>
      <c r="I150" s="265"/>
      <c r="J150" s="265"/>
      <c r="K150" s="265"/>
      <c r="L150" s="265"/>
      <c r="M150" s="356"/>
      <c r="N150" s="284"/>
      <c r="O150" s="285"/>
      <c r="P150" s="286"/>
      <c r="Q150" s="434"/>
      <c r="R150" s="435"/>
      <c r="S150" s="436"/>
      <c r="T150" s="191" t="b">
        <v>0</v>
      </c>
      <c r="U150" s="265" t="s">
        <v>147</v>
      </c>
      <c r="V150" s="265"/>
      <c r="W150" s="265"/>
      <c r="X150" s="265"/>
      <c r="Y150" s="265"/>
      <c r="Z150" s="265"/>
      <c r="AA150" s="265"/>
      <c r="AB150" s="265"/>
      <c r="AC150" s="265"/>
      <c r="AD150" s="265"/>
      <c r="AE150" s="356"/>
      <c r="AF150" s="284"/>
      <c r="AG150" s="285"/>
      <c r="AH150" s="286"/>
      <c r="AI150" s="434"/>
      <c r="AJ150" s="435"/>
      <c r="AK150" s="436"/>
      <c r="AL150" s="463"/>
      <c r="AM150" s="464"/>
      <c r="AN150" s="464"/>
      <c r="AO150" s="464"/>
      <c r="AP150" s="465"/>
      <c r="AS150" s="29"/>
      <c r="BF150" s="93"/>
      <c r="BG150" s="93"/>
      <c r="BH150" s="93"/>
      <c r="BI150" s="93"/>
      <c r="BJ150" s="93"/>
      <c r="BL150" s="29"/>
      <c r="BY150" s="93"/>
      <c r="BZ150" s="93"/>
      <c r="CA150" s="93"/>
      <c r="CB150" s="93"/>
      <c r="CC150" s="93"/>
    </row>
    <row r="151" spans="1:81" ht="18" customHeight="1" x14ac:dyDescent="0.15">
      <c r="A151" s="192" t="b">
        <v>0</v>
      </c>
      <c r="B151" s="191" t="b">
        <v>0</v>
      </c>
      <c r="C151" s="265" t="s">
        <v>148</v>
      </c>
      <c r="D151" s="265"/>
      <c r="E151" s="265"/>
      <c r="F151" s="265"/>
      <c r="G151" s="265"/>
      <c r="H151" s="265"/>
      <c r="I151" s="265"/>
      <c r="J151" s="265"/>
      <c r="K151" s="265"/>
      <c r="L151" s="265"/>
      <c r="M151" s="356"/>
      <c r="N151" s="284"/>
      <c r="O151" s="285"/>
      <c r="P151" s="286"/>
      <c r="Q151" s="434"/>
      <c r="R151" s="435"/>
      <c r="S151" s="436"/>
      <c r="T151" s="191" t="b">
        <v>0</v>
      </c>
      <c r="U151" s="265" t="s">
        <v>148</v>
      </c>
      <c r="V151" s="265"/>
      <c r="W151" s="265"/>
      <c r="X151" s="265"/>
      <c r="Y151" s="265"/>
      <c r="Z151" s="265"/>
      <c r="AA151" s="265"/>
      <c r="AB151" s="265"/>
      <c r="AC151" s="265"/>
      <c r="AD151" s="265"/>
      <c r="AE151" s="356"/>
      <c r="AF151" s="284"/>
      <c r="AG151" s="285"/>
      <c r="AH151" s="286"/>
      <c r="AI151" s="434"/>
      <c r="AJ151" s="435"/>
      <c r="AK151" s="436"/>
      <c r="AL151" s="463"/>
      <c r="AM151" s="464"/>
      <c r="AN151" s="464"/>
      <c r="AO151" s="464"/>
      <c r="AP151" s="465"/>
      <c r="AS151" s="29"/>
      <c r="BF151" s="94"/>
      <c r="BG151" s="94"/>
      <c r="BH151" s="94"/>
      <c r="BI151" s="94"/>
      <c r="BJ151" s="94"/>
      <c r="BL151" s="29"/>
      <c r="BY151" s="93"/>
      <c r="BZ151" s="93"/>
      <c r="CA151" s="93"/>
      <c r="CB151" s="93"/>
      <c r="CC151" s="93"/>
    </row>
    <row r="152" spans="1:81" ht="18" customHeight="1" x14ac:dyDescent="0.15">
      <c r="A152" s="192" t="b">
        <v>0</v>
      </c>
      <c r="B152" s="191" t="b">
        <v>0</v>
      </c>
      <c r="C152" s="265" t="s">
        <v>149</v>
      </c>
      <c r="D152" s="265"/>
      <c r="E152" s="265"/>
      <c r="F152" s="265"/>
      <c r="G152" s="265"/>
      <c r="H152" s="265"/>
      <c r="I152" s="265"/>
      <c r="J152" s="265"/>
      <c r="K152" s="265"/>
      <c r="L152" s="265"/>
      <c r="M152" s="356"/>
      <c r="N152" s="284"/>
      <c r="O152" s="285"/>
      <c r="P152" s="286"/>
      <c r="Q152" s="434"/>
      <c r="R152" s="435"/>
      <c r="S152" s="436"/>
      <c r="T152" s="191" t="b">
        <v>0</v>
      </c>
      <c r="U152" s="265" t="s">
        <v>149</v>
      </c>
      <c r="V152" s="265"/>
      <c r="W152" s="265"/>
      <c r="X152" s="265"/>
      <c r="Y152" s="265"/>
      <c r="Z152" s="265"/>
      <c r="AA152" s="265"/>
      <c r="AB152" s="265"/>
      <c r="AC152" s="265"/>
      <c r="AD152" s="265"/>
      <c r="AE152" s="356"/>
      <c r="AF152" s="284"/>
      <c r="AG152" s="285"/>
      <c r="AH152" s="286"/>
      <c r="AI152" s="434"/>
      <c r="AJ152" s="435"/>
      <c r="AK152" s="436"/>
      <c r="AL152" s="463"/>
      <c r="AM152" s="464"/>
      <c r="AN152" s="464"/>
      <c r="AO152" s="464"/>
      <c r="AP152" s="465"/>
      <c r="AS152" s="29"/>
      <c r="BF152" s="92"/>
      <c r="BG152" s="92"/>
      <c r="BH152" s="92"/>
      <c r="BI152" s="92"/>
      <c r="BJ152" s="92"/>
      <c r="BL152" s="29"/>
      <c r="BY152" s="92"/>
      <c r="BZ152" s="92"/>
      <c r="CA152" s="92"/>
      <c r="CB152" s="92"/>
      <c r="CC152" s="92"/>
    </row>
    <row r="153" spans="1:81" ht="18" customHeight="1" x14ac:dyDescent="0.15">
      <c r="A153" s="192" t="b">
        <v>0</v>
      </c>
      <c r="B153" s="191" t="b">
        <v>0</v>
      </c>
      <c r="C153" s="265" t="s">
        <v>150</v>
      </c>
      <c r="D153" s="265"/>
      <c r="E153" s="265"/>
      <c r="F153" s="265"/>
      <c r="G153" s="265"/>
      <c r="H153" s="265"/>
      <c r="I153" s="265"/>
      <c r="J153" s="265"/>
      <c r="K153" s="265"/>
      <c r="L153" s="265"/>
      <c r="M153" s="356"/>
      <c r="N153" s="284"/>
      <c r="O153" s="285"/>
      <c r="P153" s="286"/>
      <c r="Q153" s="434"/>
      <c r="R153" s="435"/>
      <c r="S153" s="436"/>
      <c r="T153" s="191" t="b">
        <v>0</v>
      </c>
      <c r="U153" s="265" t="s">
        <v>150</v>
      </c>
      <c r="V153" s="265"/>
      <c r="W153" s="265"/>
      <c r="X153" s="265"/>
      <c r="Y153" s="265"/>
      <c r="Z153" s="265"/>
      <c r="AA153" s="265"/>
      <c r="AB153" s="265"/>
      <c r="AC153" s="265"/>
      <c r="AD153" s="265"/>
      <c r="AE153" s="356"/>
      <c r="AF153" s="284"/>
      <c r="AG153" s="285"/>
      <c r="AH153" s="286"/>
      <c r="AI153" s="434"/>
      <c r="AJ153" s="435"/>
      <c r="AK153" s="436"/>
      <c r="AL153" s="463"/>
      <c r="AM153" s="464"/>
      <c r="AN153" s="464"/>
      <c r="AO153" s="464"/>
      <c r="AP153" s="465"/>
      <c r="BF153" s="92"/>
      <c r="BG153" s="92"/>
      <c r="BH153" s="92"/>
      <c r="BI153" s="92"/>
      <c r="BJ153" s="92"/>
      <c r="BY153" s="92"/>
      <c r="BZ153" s="92"/>
      <c r="CA153" s="92"/>
      <c r="CB153" s="92"/>
      <c r="CC153" s="92"/>
    </row>
    <row r="154" spans="1:81" ht="18" customHeight="1" x14ac:dyDescent="0.15">
      <c r="C154" s="38"/>
      <c r="D154" s="38"/>
      <c r="E154" s="38"/>
      <c r="F154" s="38"/>
      <c r="G154" s="38"/>
      <c r="H154" s="38"/>
      <c r="I154" s="38"/>
      <c r="J154" s="38"/>
      <c r="K154" s="38"/>
      <c r="L154" s="38"/>
      <c r="M154" s="38"/>
      <c r="N154" s="38"/>
      <c r="O154" s="38"/>
      <c r="Q154" s="39"/>
      <c r="R154" s="39"/>
      <c r="S154" s="39"/>
      <c r="T154" s="39"/>
      <c r="U154" s="39"/>
      <c r="V154" s="39"/>
      <c r="W154" s="39"/>
      <c r="X154" s="39"/>
      <c r="Y154" s="39"/>
      <c r="Z154" s="39"/>
      <c r="AA154" s="39"/>
      <c r="AB154" s="39"/>
      <c r="AC154" s="40"/>
      <c r="AD154" s="40"/>
      <c r="AE154" s="40"/>
      <c r="AF154" s="40"/>
      <c r="AG154" s="40"/>
      <c r="AH154" s="40"/>
      <c r="AJ154" s="39"/>
      <c r="AK154" s="39"/>
      <c r="AL154" s="39"/>
      <c r="AM154" s="39"/>
      <c r="AN154" s="39"/>
      <c r="AO154" s="39"/>
      <c r="AP154" s="39"/>
      <c r="AQ154" s="41"/>
      <c r="AR154" s="41"/>
    </row>
    <row r="155" spans="1:81" ht="18" customHeight="1" x14ac:dyDescent="0.15">
      <c r="B155" s="28" t="s">
        <v>138</v>
      </c>
      <c r="C155" s="28" t="s">
        <v>151</v>
      </c>
    </row>
    <row r="156" spans="1:81" ht="18" customHeight="1" x14ac:dyDescent="0.15">
      <c r="B156" s="215" t="s">
        <v>152</v>
      </c>
      <c r="C156" s="215"/>
      <c r="D156" s="216" t="s">
        <v>153</v>
      </c>
      <c r="E156" s="216"/>
      <c r="F156" s="216"/>
      <c r="G156" s="216"/>
      <c r="H156" s="216"/>
      <c r="I156" s="216"/>
      <c r="J156" s="216"/>
      <c r="K156" s="216"/>
      <c r="L156" s="216"/>
      <c r="M156" s="216"/>
      <c r="N156" s="205" t="s">
        <v>337</v>
      </c>
      <c r="O156" s="206"/>
      <c r="P156" s="206"/>
      <c r="Q156" s="206"/>
      <c r="R156" s="206"/>
      <c r="S156" s="206"/>
      <c r="T156" s="206"/>
      <c r="U156" s="206"/>
      <c r="V156" s="206"/>
      <c r="W156" s="207"/>
      <c r="X156" s="205" t="s">
        <v>338</v>
      </c>
      <c r="Y156" s="206"/>
      <c r="Z156" s="206"/>
      <c r="AA156" s="206"/>
      <c r="AB156" s="206"/>
      <c r="AC156" s="206"/>
      <c r="AD156" s="206"/>
      <c r="AE156" s="206"/>
      <c r="AF156" s="206"/>
      <c r="AG156" s="207"/>
      <c r="AH156" s="284" t="s">
        <v>87</v>
      </c>
      <c r="AI156" s="285"/>
      <c r="AJ156" s="285"/>
      <c r="AK156" s="285"/>
      <c r="AL156" s="285"/>
      <c r="AM156" s="285"/>
      <c r="AN156" s="285"/>
      <c r="AO156" s="285"/>
      <c r="AP156" s="286"/>
    </row>
    <row r="157" spans="1:81" ht="18" customHeight="1" x14ac:dyDescent="0.15">
      <c r="B157" s="215"/>
      <c r="C157" s="215"/>
      <c r="D157" s="230" t="s">
        <v>154</v>
      </c>
      <c r="E157" s="230"/>
      <c r="F157" s="230"/>
      <c r="G157" s="230"/>
      <c r="H157" s="230"/>
      <c r="I157" s="230"/>
      <c r="J157" s="230"/>
      <c r="K157" s="230"/>
      <c r="L157" s="230"/>
      <c r="M157" s="230"/>
      <c r="N157" s="437"/>
      <c r="O157" s="438"/>
      <c r="P157" s="438"/>
      <c r="Q157" s="438"/>
      <c r="R157" s="438"/>
      <c r="S157" s="438"/>
      <c r="T157" s="438"/>
      <c r="U157" s="438"/>
      <c r="V157" s="438"/>
      <c r="W157" s="439"/>
      <c r="X157" s="437"/>
      <c r="Y157" s="438"/>
      <c r="Z157" s="438"/>
      <c r="AA157" s="438"/>
      <c r="AB157" s="438"/>
      <c r="AC157" s="438"/>
      <c r="AD157" s="438"/>
      <c r="AE157" s="438"/>
      <c r="AF157" s="438"/>
      <c r="AG157" s="439"/>
      <c r="AH157" s="463"/>
      <c r="AI157" s="464"/>
      <c r="AJ157" s="464"/>
      <c r="AK157" s="464"/>
      <c r="AL157" s="464"/>
      <c r="AM157" s="464"/>
      <c r="AN157" s="464"/>
      <c r="AO157" s="464"/>
      <c r="AP157" s="465"/>
    </row>
    <row r="158" spans="1:81" ht="18" customHeight="1" x14ac:dyDescent="0.15">
      <c r="B158" s="215"/>
      <c r="C158" s="215"/>
      <c r="D158" s="230" t="s">
        <v>155</v>
      </c>
      <c r="E158" s="230"/>
      <c r="F158" s="230"/>
      <c r="G158" s="230"/>
      <c r="H158" s="230"/>
      <c r="I158" s="230"/>
      <c r="J158" s="230"/>
      <c r="K158" s="230"/>
      <c r="L158" s="230"/>
      <c r="M158" s="230"/>
      <c r="N158" s="437"/>
      <c r="O158" s="438"/>
      <c r="P158" s="438"/>
      <c r="Q158" s="438"/>
      <c r="R158" s="438"/>
      <c r="S158" s="438"/>
      <c r="T158" s="438"/>
      <c r="U158" s="438"/>
      <c r="V158" s="438"/>
      <c r="W158" s="439"/>
      <c r="X158" s="437"/>
      <c r="Y158" s="438"/>
      <c r="Z158" s="438"/>
      <c r="AA158" s="438"/>
      <c r="AB158" s="438"/>
      <c r="AC158" s="438"/>
      <c r="AD158" s="438"/>
      <c r="AE158" s="438"/>
      <c r="AF158" s="438"/>
      <c r="AG158" s="439"/>
      <c r="AH158" s="463"/>
      <c r="AI158" s="464"/>
      <c r="AJ158" s="464"/>
      <c r="AK158" s="464"/>
      <c r="AL158" s="464"/>
      <c r="AM158" s="464"/>
      <c r="AN158" s="464"/>
      <c r="AO158" s="464"/>
      <c r="AP158" s="465"/>
    </row>
    <row r="159" spans="1:81" ht="18" customHeight="1" x14ac:dyDescent="0.15">
      <c r="B159" s="215"/>
      <c r="C159" s="215"/>
      <c r="D159" s="230" t="s">
        <v>156</v>
      </c>
      <c r="E159" s="230"/>
      <c r="F159" s="230"/>
      <c r="G159" s="230"/>
      <c r="H159" s="230"/>
      <c r="I159" s="230"/>
      <c r="J159" s="230"/>
      <c r="K159" s="230"/>
      <c r="L159" s="230"/>
      <c r="M159" s="230"/>
      <c r="N159" s="437"/>
      <c r="O159" s="438"/>
      <c r="P159" s="438"/>
      <c r="Q159" s="438"/>
      <c r="R159" s="438"/>
      <c r="S159" s="438"/>
      <c r="T159" s="438"/>
      <c r="U159" s="438"/>
      <c r="V159" s="438"/>
      <c r="W159" s="439"/>
      <c r="X159" s="437"/>
      <c r="Y159" s="438"/>
      <c r="Z159" s="438"/>
      <c r="AA159" s="438"/>
      <c r="AB159" s="438"/>
      <c r="AC159" s="438"/>
      <c r="AD159" s="438"/>
      <c r="AE159" s="438"/>
      <c r="AF159" s="438"/>
      <c r="AG159" s="439"/>
      <c r="AH159" s="463"/>
      <c r="AI159" s="464"/>
      <c r="AJ159" s="464"/>
      <c r="AK159" s="464"/>
      <c r="AL159" s="464"/>
      <c r="AM159" s="464"/>
      <c r="AN159" s="464"/>
      <c r="AO159" s="464"/>
      <c r="AP159" s="465"/>
    </row>
    <row r="160" spans="1:81" ht="18" customHeight="1" x14ac:dyDescent="0.15">
      <c r="B160" s="215"/>
      <c r="C160" s="215"/>
      <c r="D160" s="230" t="s">
        <v>157</v>
      </c>
      <c r="E160" s="230"/>
      <c r="F160" s="230"/>
      <c r="G160" s="230"/>
      <c r="H160" s="230"/>
      <c r="I160" s="230"/>
      <c r="J160" s="230"/>
      <c r="K160" s="230"/>
      <c r="L160" s="230"/>
      <c r="M160" s="230"/>
      <c r="N160" s="437"/>
      <c r="O160" s="438"/>
      <c r="P160" s="438"/>
      <c r="Q160" s="438"/>
      <c r="R160" s="438"/>
      <c r="S160" s="438"/>
      <c r="T160" s="438"/>
      <c r="U160" s="438"/>
      <c r="V160" s="438"/>
      <c r="W160" s="439"/>
      <c r="X160" s="437"/>
      <c r="Y160" s="438"/>
      <c r="Z160" s="438"/>
      <c r="AA160" s="438"/>
      <c r="AB160" s="438"/>
      <c r="AC160" s="438"/>
      <c r="AD160" s="438"/>
      <c r="AE160" s="438"/>
      <c r="AF160" s="438"/>
      <c r="AG160" s="439"/>
      <c r="AH160" s="463"/>
      <c r="AI160" s="464"/>
      <c r="AJ160" s="464"/>
      <c r="AK160" s="464"/>
      <c r="AL160" s="464"/>
      <c r="AM160" s="464"/>
      <c r="AN160" s="464"/>
      <c r="AO160" s="464"/>
      <c r="AP160" s="465"/>
    </row>
    <row r="161" spans="2:53" ht="18" customHeight="1" x14ac:dyDescent="0.15">
      <c r="B161" s="215"/>
      <c r="C161" s="215"/>
      <c r="D161" s="230" t="s">
        <v>158</v>
      </c>
      <c r="E161" s="230"/>
      <c r="F161" s="230"/>
      <c r="G161" s="230"/>
      <c r="H161" s="230"/>
      <c r="I161" s="230"/>
      <c r="J161" s="230"/>
      <c r="K161" s="230"/>
      <c r="L161" s="230"/>
      <c r="M161" s="230"/>
      <c r="N161" s="437"/>
      <c r="O161" s="438"/>
      <c r="P161" s="438"/>
      <c r="Q161" s="438"/>
      <c r="R161" s="438"/>
      <c r="S161" s="438"/>
      <c r="T161" s="438"/>
      <c r="U161" s="438"/>
      <c r="V161" s="438"/>
      <c r="W161" s="439"/>
      <c r="X161" s="437"/>
      <c r="Y161" s="438"/>
      <c r="Z161" s="438"/>
      <c r="AA161" s="438"/>
      <c r="AB161" s="438"/>
      <c r="AC161" s="438"/>
      <c r="AD161" s="438"/>
      <c r="AE161" s="438"/>
      <c r="AF161" s="438"/>
      <c r="AG161" s="439"/>
      <c r="AH161" s="463"/>
      <c r="AI161" s="464"/>
      <c r="AJ161" s="464"/>
      <c r="AK161" s="464"/>
      <c r="AL161" s="464"/>
      <c r="AM161" s="464"/>
      <c r="AN161" s="464"/>
      <c r="AO161" s="464"/>
      <c r="AP161" s="465"/>
    </row>
    <row r="162" spans="2:53" ht="18" customHeight="1" x14ac:dyDescent="0.15">
      <c r="B162" s="215"/>
      <c r="C162" s="215"/>
      <c r="D162" s="230" t="s">
        <v>159</v>
      </c>
      <c r="E162" s="230"/>
      <c r="F162" s="230"/>
      <c r="G162" s="230"/>
      <c r="H162" s="230"/>
      <c r="I162" s="230"/>
      <c r="J162" s="230"/>
      <c r="K162" s="230"/>
      <c r="L162" s="230"/>
      <c r="M162" s="230"/>
      <c r="N162" s="437"/>
      <c r="O162" s="438"/>
      <c r="P162" s="438"/>
      <c r="Q162" s="438"/>
      <c r="R162" s="438"/>
      <c r="S162" s="438"/>
      <c r="T162" s="438"/>
      <c r="U162" s="438"/>
      <c r="V162" s="438"/>
      <c r="W162" s="439"/>
      <c r="X162" s="437"/>
      <c r="Y162" s="438"/>
      <c r="Z162" s="438"/>
      <c r="AA162" s="438"/>
      <c r="AB162" s="438"/>
      <c r="AC162" s="438"/>
      <c r="AD162" s="438"/>
      <c r="AE162" s="438"/>
      <c r="AF162" s="438"/>
      <c r="AG162" s="439"/>
      <c r="AH162" s="463"/>
      <c r="AI162" s="464"/>
      <c r="AJ162" s="464"/>
      <c r="AK162" s="464"/>
      <c r="AL162" s="464"/>
      <c r="AM162" s="464"/>
      <c r="AN162" s="464"/>
      <c r="AO162" s="464"/>
      <c r="AP162" s="465"/>
    </row>
    <row r="163" spans="2:53" ht="18" customHeight="1" x14ac:dyDescent="0.15">
      <c r="B163" s="215"/>
      <c r="C163" s="215"/>
      <c r="D163" s="230" t="s">
        <v>160</v>
      </c>
      <c r="E163" s="230"/>
      <c r="F163" s="230"/>
      <c r="G163" s="230"/>
      <c r="H163" s="230"/>
      <c r="I163" s="230"/>
      <c r="J163" s="230"/>
      <c r="K163" s="230"/>
      <c r="L163" s="230"/>
      <c r="M163" s="230"/>
      <c r="N163" s="437"/>
      <c r="O163" s="438"/>
      <c r="P163" s="438"/>
      <c r="Q163" s="438"/>
      <c r="R163" s="438"/>
      <c r="S163" s="438"/>
      <c r="T163" s="438"/>
      <c r="U163" s="438"/>
      <c r="V163" s="438"/>
      <c r="W163" s="439"/>
      <c r="X163" s="437"/>
      <c r="Y163" s="438"/>
      <c r="Z163" s="438"/>
      <c r="AA163" s="438"/>
      <c r="AB163" s="438"/>
      <c r="AC163" s="438"/>
      <c r="AD163" s="438"/>
      <c r="AE163" s="438"/>
      <c r="AF163" s="438"/>
      <c r="AG163" s="439"/>
      <c r="AH163" s="463"/>
      <c r="AI163" s="464"/>
      <c r="AJ163" s="464"/>
      <c r="AK163" s="464"/>
      <c r="AL163" s="464"/>
      <c r="AM163" s="464"/>
      <c r="AN163" s="464"/>
      <c r="AO163" s="464"/>
      <c r="AP163" s="465"/>
    </row>
    <row r="164" spans="2:53" ht="18" customHeight="1" x14ac:dyDescent="0.15">
      <c r="B164" s="215"/>
      <c r="C164" s="215"/>
      <c r="D164" s="230" t="s">
        <v>161</v>
      </c>
      <c r="E164" s="230"/>
      <c r="F164" s="230"/>
      <c r="G164" s="230"/>
      <c r="H164" s="230"/>
      <c r="I164" s="230"/>
      <c r="J164" s="230"/>
      <c r="K164" s="230"/>
      <c r="L164" s="230"/>
      <c r="M164" s="230"/>
      <c r="N164" s="437"/>
      <c r="O164" s="438"/>
      <c r="P164" s="438"/>
      <c r="Q164" s="438"/>
      <c r="R164" s="438"/>
      <c r="S164" s="438"/>
      <c r="T164" s="438"/>
      <c r="U164" s="438"/>
      <c r="V164" s="438"/>
      <c r="W164" s="439"/>
      <c r="X164" s="437"/>
      <c r="Y164" s="438"/>
      <c r="Z164" s="438"/>
      <c r="AA164" s="438"/>
      <c r="AB164" s="438"/>
      <c r="AC164" s="438"/>
      <c r="AD164" s="438"/>
      <c r="AE164" s="438"/>
      <c r="AF164" s="438"/>
      <c r="AG164" s="439"/>
      <c r="AH164" s="463"/>
      <c r="AI164" s="464"/>
      <c r="AJ164" s="464"/>
      <c r="AK164" s="464"/>
      <c r="AL164" s="464"/>
      <c r="AM164" s="464"/>
      <c r="AN164" s="464"/>
      <c r="AO164" s="464"/>
      <c r="AP164" s="465"/>
    </row>
    <row r="165" spans="2:53" ht="18" customHeight="1" x14ac:dyDescent="0.15">
      <c r="B165" s="215"/>
      <c r="C165" s="215"/>
      <c r="D165" s="230"/>
      <c r="E165" s="230"/>
      <c r="F165" s="230"/>
      <c r="G165" s="230"/>
      <c r="H165" s="230"/>
      <c r="I165" s="230"/>
      <c r="J165" s="230"/>
      <c r="K165" s="230"/>
      <c r="L165" s="230"/>
      <c r="M165" s="230"/>
      <c r="N165" s="437"/>
      <c r="O165" s="438"/>
      <c r="P165" s="438"/>
      <c r="Q165" s="438"/>
      <c r="R165" s="438"/>
      <c r="S165" s="438"/>
      <c r="T165" s="438"/>
      <c r="U165" s="438"/>
      <c r="V165" s="438"/>
      <c r="W165" s="439"/>
      <c r="X165" s="437"/>
      <c r="Y165" s="438"/>
      <c r="Z165" s="438"/>
      <c r="AA165" s="438"/>
      <c r="AB165" s="438"/>
      <c r="AC165" s="438"/>
      <c r="AD165" s="438"/>
      <c r="AE165" s="438"/>
      <c r="AF165" s="438"/>
      <c r="AG165" s="439"/>
      <c r="AH165" s="463"/>
      <c r="AI165" s="464"/>
      <c r="AJ165" s="464"/>
      <c r="AK165" s="464"/>
      <c r="AL165" s="464"/>
      <c r="AM165" s="464"/>
      <c r="AN165" s="464"/>
      <c r="AO165" s="464"/>
      <c r="AP165" s="465"/>
    </row>
    <row r="166" spans="2:53" ht="18" customHeight="1" thickBot="1" x14ac:dyDescent="0.2">
      <c r="B166" s="215"/>
      <c r="C166" s="215"/>
      <c r="D166" s="466"/>
      <c r="E166" s="466"/>
      <c r="F166" s="466"/>
      <c r="G166" s="466"/>
      <c r="H166" s="466"/>
      <c r="I166" s="466"/>
      <c r="J166" s="466"/>
      <c r="K166" s="466"/>
      <c r="L166" s="466"/>
      <c r="M166" s="466"/>
      <c r="N166" s="437"/>
      <c r="O166" s="438"/>
      <c r="P166" s="438"/>
      <c r="Q166" s="438"/>
      <c r="R166" s="438"/>
      <c r="S166" s="438"/>
      <c r="T166" s="438"/>
      <c r="U166" s="438"/>
      <c r="V166" s="438"/>
      <c r="W166" s="439"/>
      <c r="X166" s="437"/>
      <c r="Y166" s="438"/>
      <c r="Z166" s="438"/>
      <c r="AA166" s="438"/>
      <c r="AB166" s="438"/>
      <c r="AC166" s="438"/>
      <c r="AD166" s="438"/>
      <c r="AE166" s="438"/>
      <c r="AF166" s="438"/>
      <c r="AG166" s="439"/>
      <c r="AH166" s="463"/>
      <c r="AI166" s="464"/>
      <c r="AJ166" s="464"/>
      <c r="AK166" s="464"/>
      <c r="AL166" s="464"/>
      <c r="AM166" s="464"/>
      <c r="AN166" s="464"/>
      <c r="AO166" s="464"/>
      <c r="AP166" s="465"/>
    </row>
    <row r="167" spans="2:53" ht="18" customHeight="1" thickTop="1" x14ac:dyDescent="0.15">
      <c r="B167" s="215"/>
      <c r="C167" s="215"/>
      <c r="D167" s="467" t="s">
        <v>37</v>
      </c>
      <c r="E167" s="467"/>
      <c r="F167" s="467"/>
      <c r="G167" s="467"/>
      <c r="H167" s="467"/>
      <c r="I167" s="467"/>
      <c r="J167" s="467"/>
      <c r="K167" s="467"/>
      <c r="L167" s="467"/>
      <c r="M167" s="467"/>
      <c r="N167" s="460">
        <f>SUM(N157:W166)</f>
        <v>0</v>
      </c>
      <c r="O167" s="461"/>
      <c r="P167" s="461"/>
      <c r="Q167" s="461"/>
      <c r="R167" s="461"/>
      <c r="S167" s="461"/>
      <c r="T167" s="461"/>
      <c r="U167" s="461"/>
      <c r="V167" s="461"/>
      <c r="W167" s="462"/>
      <c r="X167" s="460">
        <f>SUM(X157:AG166)</f>
        <v>0</v>
      </c>
      <c r="Y167" s="461"/>
      <c r="Z167" s="461"/>
      <c r="AA167" s="461"/>
      <c r="AB167" s="461"/>
      <c r="AC167" s="461"/>
      <c r="AD167" s="461"/>
      <c r="AE167" s="461"/>
      <c r="AF167" s="461"/>
      <c r="AG167" s="462"/>
      <c r="AH167" s="463"/>
      <c r="AI167" s="464"/>
      <c r="AJ167" s="464"/>
      <c r="AK167" s="464"/>
      <c r="AL167" s="464"/>
      <c r="AM167" s="464"/>
      <c r="AN167" s="464"/>
      <c r="AO167" s="464"/>
      <c r="AP167" s="465"/>
    </row>
    <row r="168" spans="2:53" ht="18" customHeight="1" x14ac:dyDescent="0.15">
      <c r="C168" s="30"/>
      <c r="D168" s="30"/>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2"/>
      <c r="AR168" s="32"/>
      <c r="AS168" s="32"/>
      <c r="AT168" s="32"/>
      <c r="AU168" s="32"/>
      <c r="AV168" s="32"/>
      <c r="AW168" s="32"/>
      <c r="AX168" s="32"/>
      <c r="AY168" s="32"/>
      <c r="AZ168" s="32"/>
      <c r="BA168" s="32"/>
    </row>
    <row r="169" spans="2:53" ht="18" customHeight="1" x14ac:dyDescent="0.15">
      <c r="B169" s="28" t="s">
        <v>162</v>
      </c>
    </row>
    <row r="170" spans="2:53" ht="18" customHeight="1" x14ac:dyDescent="0.15">
      <c r="B170" s="450" t="s">
        <v>163</v>
      </c>
      <c r="C170" s="451"/>
      <c r="D170" s="451"/>
      <c r="E170" s="451"/>
      <c r="F170" s="451"/>
      <c r="G170" s="451"/>
      <c r="H170" s="451"/>
      <c r="I170" s="451"/>
      <c r="J170" s="451"/>
      <c r="K170" s="444" t="s">
        <v>164</v>
      </c>
      <c r="L170" s="445"/>
      <c r="M170" s="445"/>
      <c r="N170" s="445"/>
      <c r="O170" s="445"/>
      <c r="P170" s="445"/>
      <c r="Q170" s="445"/>
      <c r="R170" s="446"/>
      <c r="S170" s="284" t="s">
        <v>165</v>
      </c>
      <c r="T170" s="285"/>
      <c r="U170" s="285"/>
      <c r="V170" s="285"/>
      <c r="W170" s="285"/>
      <c r="X170" s="285"/>
      <c r="Y170" s="285"/>
      <c r="Z170" s="285"/>
      <c r="AA170" s="285"/>
      <c r="AB170" s="285"/>
      <c r="AC170" s="285"/>
      <c r="AD170" s="285"/>
      <c r="AE170" s="285"/>
      <c r="AF170" s="285"/>
      <c r="AG170" s="285"/>
      <c r="AH170" s="285"/>
      <c r="AI170" s="285"/>
      <c r="AJ170" s="285"/>
      <c r="AK170" s="285"/>
      <c r="AL170" s="285"/>
      <c r="AM170" s="285"/>
      <c r="AN170" s="285"/>
      <c r="AO170" s="285"/>
      <c r="AP170" s="286"/>
    </row>
    <row r="171" spans="2:53" ht="18" customHeight="1" x14ac:dyDescent="0.15">
      <c r="B171" s="452"/>
      <c r="C171" s="453"/>
      <c r="D171" s="453"/>
      <c r="E171" s="453"/>
      <c r="F171" s="453"/>
      <c r="G171" s="453"/>
      <c r="H171" s="453"/>
      <c r="I171" s="453"/>
      <c r="J171" s="453"/>
      <c r="K171" s="447"/>
      <c r="L171" s="448"/>
      <c r="M171" s="448"/>
      <c r="N171" s="448"/>
      <c r="O171" s="448"/>
      <c r="P171" s="448"/>
      <c r="Q171" s="448"/>
      <c r="R171" s="449"/>
      <c r="S171" s="284">
        <v>4</v>
      </c>
      <c r="T171" s="286"/>
      <c r="U171" s="284">
        <v>5</v>
      </c>
      <c r="V171" s="286"/>
      <c r="W171" s="284">
        <v>6</v>
      </c>
      <c r="X171" s="286"/>
      <c r="Y171" s="284">
        <v>7</v>
      </c>
      <c r="Z171" s="286"/>
      <c r="AA171" s="284">
        <v>8</v>
      </c>
      <c r="AB171" s="286"/>
      <c r="AC171" s="284">
        <v>9</v>
      </c>
      <c r="AD171" s="286"/>
      <c r="AE171" s="284">
        <v>10</v>
      </c>
      <c r="AF171" s="286"/>
      <c r="AG171" s="284">
        <v>11</v>
      </c>
      <c r="AH171" s="286"/>
      <c r="AI171" s="284">
        <v>12</v>
      </c>
      <c r="AJ171" s="286"/>
      <c r="AK171" s="284">
        <v>1</v>
      </c>
      <c r="AL171" s="286"/>
      <c r="AM171" s="284">
        <v>2</v>
      </c>
      <c r="AN171" s="286"/>
      <c r="AO171" s="284">
        <v>3</v>
      </c>
      <c r="AP171" s="286"/>
    </row>
    <row r="172" spans="2:53" ht="27.6" customHeight="1" x14ac:dyDescent="0.15">
      <c r="B172" s="193"/>
      <c r="C172" s="443"/>
      <c r="D172" s="441"/>
      <c r="E172" s="441"/>
      <c r="F172" s="441"/>
      <c r="G172" s="441"/>
      <c r="H172" s="441"/>
      <c r="I172" s="441"/>
      <c r="J172" s="442"/>
      <c r="K172" s="440"/>
      <c r="L172" s="441"/>
      <c r="M172" s="441"/>
      <c r="N172" s="441"/>
      <c r="O172" s="441"/>
      <c r="P172" s="441"/>
      <c r="Q172" s="441"/>
      <c r="R172" s="442"/>
      <c r="S172" s="179"/>
      <c r="T172" s="180"/>
      <c r="U172" s="180"/>
      <c r="V172" s="180"/>
      <c r="W172" s="180"/>
      <c r="X172" s="180"/>
      <c r="Y172" s="181"/>
      <c r="Z172" s="181"/>
      <c r="AA172" s="181"/>
      <c r="AB172" s="181"/>
      <c r="AC172" s="181"/>
      <c r="AD172" s="181"/>
      <c r="AE172" s="181"/>
      <c r="AF172" s="181"/>
      <c r="AG172" s="181"/>
      <c r="AH172" s="181"/>
      <c r="AI172" s="181"/>
      <c r="AJ172" s="181"/>
      <c r="AK172" s="181"/>
      <c r="AL172" s="181"/>
      <c r="AM172" s="181"/>
      <c r="AN172" s="181"/>
      <c r="AO172" s="181"/>
      <c r="AP172" s="182"/>
    </row>
    <row r="173" spans="2:53" ht="27.6" customHeight="1" x14ac:dyDescent="0.15">
      <c r="B173" s="193"/>
      <c r="C173" s="443"/>
      <c r="D173" s="441"/>
      <c r="E173" s="441"/>
      <c r="F173" s="441"/>
      <c r="G173" s="441"/>
      <c r="H173" s="441"/>
      <c r="I173" s="441"/>
      <c r="J173" s="442"/>
      <c r="K173" s="440"/>
      <c r="L173" s="441"/>
      <c r="M173" s="441"/>
      <c r="N173" s="441"/>
      <c r="O173" s="441"/>
      <c r="P173" s="441"/>
      <c r="Q173" s="441"/>
      <c r="R173" s="442"/>
      <c r="S173" s="179"/>
      <c r="T173" s="180"/>
      <c r="U173" s="180"/>
      <c r="V173" s="180"/>
      <c r="W173" s="180"/>
      <c r="X173" s="180"/>
      <c r="Y173" s="181"/>
      <c r="Z173" s="181"/>
      <c r="AA173" s="181"/>
      <c r="AB173" s="181"/>
      <c r="AC173" s="181"/>
      <c r="AD173" s="181"/>
      <c r="AE173" s="181"/>
      <c r="AF173" s="181"/>
      <c r="AG173" s="181"/>
      <c r="AH173" s="181"/>
      <c r="AI173" s="181"/>
      <c r="AJ173" s="181"/>
      <c r="AK173" s="181"/>
      <c r="AL173" s="181"/>
      <c r="AM173" s="181"/>
      <c r="AN173" s="181"/>
      <c r="AO173" s="181"/>
      <c r="AP173" s="182"/>
    </row>
    <row r="174" spans="2:53" ht="27.6" customHeight="1" x14ac:dyDescent="0.15">
      <c r="B174" s="194"/>
      <c r="C174" s="443"/>
      <c r="D174" s="441"/>
      <c r="E174" s="441"/>
      <c r="F174" s="441"/>
      <c r="G174" s="441"/>
      <c r="H174" s="441"/>
      <c r="I174" s="441"/>
      <c r="J174" s="442"/>
      <c r="K174" s="440"/>
      <c r="L174" s="441"/>
      <c r="M174" s="441"/>
      <c r="N174" s="441"/>
      <c r="O174" s="441"/>
      <c r="P174" s="441"/>
      <c r="Q174" s="441"/>
      <c r="R174" s="442"/>
      <c r="S174" s="179"/>
      <c r="T174" s="180"/>
      <c r="U174" s="180"/>
      <c r="V174" s="180"/>
      <c r="W174" s="180"/>
      <c r="X174" s="180"/>
      <c r="Y174" s="181"/>
      <c r="Z174" s="181"/>
      <c r="AA174" s="181"/>
      <c r="AB174" s="181"/>
      <c r="AC174" s="181"/>
      <c r="AD174" s="181"/>
      <c r="AE174" s="181"/>
      <c r="AF174" s="181"/>
      <c r="AG174" s="181"/>
      <c r="AH174" s="181"/>
      <c r="AI174" s="181"/>
      <c r="AJ174" s="181"/>
      <c r="AK174" s="181"/>
      <c r="AL174" s="181"/>
      <c r="AM174" s="181"/>
      <c r="AN174" s="181"/>
      <c r="AO174" s="181"/>
      <c r="AP174" s="182"/>
    </row>
    <row r="175" spans="2:53" ht="27.6" customHeight="1" x14ac:dyDescent="0.15">
      <c r="B175" s="194"/>
      <c r="C175" s="443"/>
      <c r="D175" s="441"/>
      <c r="E175" s="441"/>
      <c r="F175" s="441"/>
      <c r="G175" s="441"/>
      <c r="H175" s="441"/>
      <c r="I175" s="441"/>
      <c r="J175" s="442"/>
      <c r="K175" s="440"/>
      <c r="L175" s="441"/>
      <c r="M175" s="441"/>
      <c r="N175" s="441"/>
      <c r="O175" s="441"/>
      <c r="P175" s="441"/>
      <c r="Q175" s="441"/>
      <c r="R175" s="442"/>
      <c r="S175" s="179"/>
      <c r="T175" s="180"/>
      <c r="U175" s="180"/>
      <c r="V175" s="180"/>
      <c r="W175" s="180"/>
      <c r="X175" s="180"/>
      <c r="Y175" s="181"/>
      <c r="Z175" s="181"/>
      <c r="AA175" s="181"/>
      <c r="AB175" s="181"/>
      <c r="AC175" s="181"/>
      <c r="AD175" s="181"/>
      <c r="AE175" s="181"/>
      <c r="AF175" s="181"/>
      <c r="AG175" s="181"/>
      <c r="AH175" s="181"/>
      <c r="AI175" s="181"/>
      <c r="AJ175" s="181"/>
      <c r="AK175" s="181"/>
      <c r="AL175" s="181"/>
      <c r="AM175" s="181"/>
      <c r="AN175" s="181"/>
      <c r="AO175" s="181"/>
      <c r="AP175" s="182"/>
    </row>
    <row r="176" spans="2:53" ht="27.6" customHeight="1" x14ac:dyDescent="0.15">
      <c r="B176" s="194"/>
      <c r="C176" s="443"/>
      <c r="D176" s="441"/>
      <c r="E176" s="441"/>
      <c r="F176" s="441"/>
      <c r="G176" s="441"/>
      <c r="H176" s="441"/>
      <c r="I176" s="441"/>
      <c r="J176" s="442"/>
      <c r="K176" s="440"/>
      <c r="L176" s="441"/>
      <c r="M176" s="441"/>
      <c r="N176" s="441"/>
      <c r="O176" s="441"/>
      <c r="P176" s="441"/>
      <c r="Q176" s="441"/>
      <c r="R176" s="442"/>
      <c r="S176" s="179"/>
      <c r="T176" s="180"/>
      <c r="U176" s="180"/>
      <c r="V176" s="180"/>
      <c r="W176" s="180"/>
      <c r="X176" s="180"/>
      <c r="Y176" s="181"/>
      <c r="Z176" s="181"/>
      <c r="AA176" s="181"/>
      <c r="AB176" s="181"/>
      <c r="AC176" s="181"/>
      <c r="AD176" s="181"/>
      <c r="AE176" s="181"/>
      <c r="AF176" s="181"/>
      <c r="AG176" s="181"/>
      <c r="AH176" s="181"/>
      <c r="AI176" s="181"/>
      <c r="AJ176" s="181"/>
      <c r="AK176" s="181"/>
      <c r="AL176" s="181"/>
      <c r="AM176" s="181"/>
      <c r="AN176" s="181"/>
      <c r="AO176" s="181"/>
      <c r="AP176" s="182"/>
    </row>
    <row r="177" spans="2:42" ht="27.6" customHeight="1" x14ac:dyDescent="0.15">
      <c r="B177" s="193"/>
      <c r="C177" s="443"/>
      <c r="D177" s="441"/>
      <c r="E177" s="441"/>
      <c r="F177" s="441"/>
      <c r="G177" s="441"/>
      <c r="H177" s="441"/>
      <c r="I177" s="441"/>
      <c r="J177" s="442"/>
      <c r="K177" s="440"/>
      <c r="L177" s="441"/>
      <c r="M177" s="441"/>
      <c r="N177" s="441"/>
      <c r="O177" s="441"/>
      <c r="P177" s="441"/>
      <c r="Q177" s="441"/>
      <c r="R177" s="442"/>
      <c r="S177" s="179"/>
      <c r="T177" s="180"/>
      <c r="U177" s="180"/>
      <c r="V177" s="180"/>
      <c r="W177" s="180"/>
      <c r="X177" s="180"/>
      <c r="Y177" s="181"/>
      <c r="Z177" s="181"/>
      <c r="AA177" s="181"/>
      <c r="AB177" s="181"/>
      <c r="AC177" s="181"/>
      <c r="AD177" s="181"/>
      <c r="AE177" s="181"/>
      <c r="AF177" s="181"/>
      <c r="AG177" s="181"/>
      <c r="AH177" s="181"/>
      <c r="AI177" s="181"/>
      <c r="AJ177" s="181"/>
      <c r="AK177" s="181"/>
      <c r="AL177" s="181"/>
      <c r="AM177" s="181"/>
      <c r="AN177" s="181"/>
      <c r="AO177" s="181"/>
      <c r="AP177" s="182"/>
    </row>
    <row r="178" spans="2:42" ht="18" customHeight="1" x14ac:dyDescent="0.15">
      <c r="B178" s="45" t="s">
        <v>166</v>
      </c>
      <c r="S178" s="45"/>
    </row>
    <row r="179" spans="2:42" ht="18" customHeight="1" x14ac:dyDescent="0.15">
      <c r="B179" s="45" t="s">
        <v>167</v>
      </c>
      <c r="S179" s="45"/>
    </row>
    <row r="180" spans="2:42" ht="18" customHeight="1" x14ac:dyDescent="0.15"/>
    <row r="181" spans="2:42" ht="409.5" customHeight="1" x14ac:dyDescent="0.15">
      <c r="B181" s="579" t="s">
        <v>315</v>
      </c>
      <c r="C181" s="580"/>
      <c r="D181" s="580"/>
      <c r="E181" s="580"/>
      <c r="F181" s="580"/>
      <c r="G181" s="580"/>
      <c r="H181" s="580"/>
      <c r="I181" s="580"/>
      <c r="J181" s="580"/>
      <c r="K181" s="580"/>
      <c r="L181" s="580"/>
      <c r="M181" s="580"/>
      <c r="N181" s="580"/>
      <c r="O181" s="580"/>
      <c r="P181" s="580"/>
      <c r="Q181" s="580"/>
      <c r="R181" s="580"/>
      <c r="S181" s="580"/>
      <c r="T181" s="580"/>
      <c r="U181" s="580"/>
      <c r="V181" s="580"/>
      <c r="W181" s="580"/>
      <c r="X181" s="580"/>
      <c r="Y181" s="580"/>
      <c r="Z181" s="580"/>
      <c r="AA181" s="580"/>
      <c r="AB181" s="580"/>
      <c r="AC181" s="580"/>
      <c r="AD181" s="580"/>
      <c r="AE181" s="580"/>
      <c r="AF181" s="580"/>
      <c r="AG181" s="580"/>
      <c r="AH181" s="580"/>
      <c r="AI181" s="580"/>
      <c r="AJ181" s="580"/>
      <c r="AK181" s="580"/>
      <c r="AL181" s="580"/>
      <c r="AM181" s="580"/>
      <c r="AN181" s="580"/>
      <c r="AO181" s="580"/>
      <c r="AP181" s="581"/>
    </row>
  </sheetData>
  <mergeCells count="1009">
    <mergeCell ref="S24:W24"/>
    <mergeCell ref="X22:AA22"/>
    <mergeCell ref="AB19:AK19"/>
    <mergeCell ref="X25:AA25"/>
    <mergeCell ref="S25:W25"/>
    <mergeCell ref="C27:D27"/>
    <mergeCell ref="C28:D28"/>
    <mergeCell ref="C29:D29"/>
    <mergeCell ref="C22:D22"/>
    <mergeCell ref="C23:D23"/>
    <mergeCell ref="C24:D24"/>
    <mergeCell ref="E27:M27"/>
    <mergeCell ref="E28:M28"/>
    <mergeCell ref="E29:M29"/>
    <mergeCell ref="E22:M22"/>
    <mergeCell ref="V12:W12"/>
    <mergeCell ref="X19:AA20"/>
    <mergeCell ref="AB20:AF20"/>
    <mergeCell ref="AG20:AK20"/>
    <mergeCell ref="X28:AA28"/>
    <mergeCell ref="N29:R29"/>
    <mergeCell ref="S29:W29"/>
    <mergeCell ref="X29:AA29"/>
    <mergeCell ref="B19:M20"/>
    <mergeCell ref="N22:R22"/>
    <mergeCell ref="N23:R23"/>
    <mergeCell ref="AB27:AF29"/>
    <mergeCell ref="AG27:AK29"/>
    <mergeCell ref="Q3:U3"/>
    <mergeCell ref="H13:I13"/>
    <mergeCell ref="H14:I14"/>
    <mergeCell ref="B26:E26"/>
    <mergeCell ref="N30:R30"/>
    <mergeCell ref="S30:W30"/>
    <mergeCell ref="X30:AA30"/>
    <mergeCell ref="B36:M36"/>
    <mergeCell ref="AB32:AF34"/>
    <mergeCell ref="AG32:AK34"/>
    <mergeCell ref="AL32:AP34"/>
    <mergeCell ref="B32:B35"/>
    <mergeCell ref="N32:R32"/>
    <mergeCell ref="S32:W32"/>
    <mergeCell ref="J11:U11"/>
    <mergeCell ref="AC11:AP11"/>
    <mergeCell ref="B27:B30"/>
    <mergeCell ref="C30:M30"/>
    <mergeCell ref="AG35:AK35"/>
    <mergeCell ref="S19:W20"/>
    <mergeCell ref="B21:AP21"/>
    <mergeCell ref="AL25:AP25"/>
    <mergeCell ref="V3:AB3"/>
    <mergeCell ref="B12:G15"/>
    <mergeCell ref="H15:I15"/>
    <mergeCell ref="Y26:AP26"/>
    <mergeCell ref="N19:R20"/>
    <mergeCell ref="AC10:AP10"/>
    <mergeCell ref="F10:I10"/>
    <mergeCell ref="F11:I11"/>
    <mergeCell ref="J10:U10"/>
    <mergeCell ref="V11:AB11"/>
    <mergeCell ref="N33:R33"/>
    <mergeCell ref="S34:W34"/>
    <mergeCell ref="N34:R34"/>
    <mergeCell ref="T42:V42"/>
    <mergeCell ref="W42:Y42"/>
    <mergeCell ref="B49:F49"/>
    <mergeCell ref="B45:AP45"/>
    <mergeCell ref="C33:D33"/>
    <mergeCell ref="C34:D34"/>
    <mergeCell ref="E33:M33"/>
    <mergeCell ref="E34:M34"/>
    <mergeCell ref="P49:X49"/>
    <mergeCell ref="Y49:AG49"/>
    <mergeCell ref="AH54:AP54"/>
    <mergeCell ref="AI40:AP40"/>
    <mergeCell ref="AH48:AP48"/>
    <mergeCell ref="T41:V41"/>
    <mergeCell ref="P54:X54"/>
    <mergeCell ref="G49:O49"/>
    <mergeCell ref="B51:F51"/>
    <mergeCell ref="B39:AP39"/>
    <mergeCell ref="I37:O37"/>
    <mergeCell ref="P37:V37"/>
    <mergeCell ref="W37:AC37"/>
    <mergeCell ref="AD37:AJ37"/>
    <mergeCell ref="AK37:AP37"/>
    <mergeCell ref="B37:H38"/>
    <mergeCell ref="AL35:AP35"/>
    <mergeCell ref="N36:R36"/>
    <mergeCell ref="S36:W36"/>
    <mergeCell ref="X36:AA36"/>
    <mergeCell ref="AB36:AF36"/>
    <mergeCell ref="B181:AP181"/>
    <mergeCell ref="S33:W33"/>
    <mergeCell ref="X33:AA33"/>
    <mergeCell ref="X24:AA24"/>
    <mergeCell ref="AB22:AF24"/>
    <mergeCell ref="B42:C43"/>
    <mergeCell ref="O40:S41"/>
    <mergeCell ref="G40:N41"/>
    <mergeCell ref="C35:M35"/>
    <mergeCell ref="N35:R35"/>
    <mergeCell ref="S35:W35"/>
    <mergeCell ref="AB35:AF35"/>
    <mergeCell ref="AL22:AP24"/>
    <mergeCell ref="X23:AA23"/>
    <mergeCell ref="AG22:AK24"/>
    <mergeCell ref="C95:H95"/>
    <mergeCell ref="B128:F128"/>
    <mergeCell ref="B127:F127"/>
    <mergeCell ref="AK107:AM107"/>
    <mergeCell ref="AK106:AM106"/>
    <mergeCell ref="AG121:AI121"/>
    <mergeCell ref="S23:W23"/>
    <mergeCell ref="C25:M25"/>
    <mergeCell ref="B22:B25"/>
    <mergeCell ref="X34:AA34"/>
    <mergeCell ref="B31:E31"/>
    <mergeCell ref="AG25:AK25"/>
    <mergeCell ref="AB25:AF25"/>
    <mergeCell ref="AC42:AE42"/>
    <mergeCell ref="AF42:AH42"/>
    <mergeCell ref="G43:N43"/>
    <mergeCell ref="AH50:AP50"/>
    <mergeCell ref="AG36:AK36"/>
    <mergeCell ref="AL36:AP36"/>
    <mergeCell ref="X35:AA35"/>
    <mergeCell ref="B63:D63"/>
    <mergeCell ref="E63:AP63"/>
    <mergeCell ref="D42:F42"/>
    <mergeCell ref="D43:F43"/>
    <mergeCell ref="G42:N42"/>
    <mergeCell ref="O42:S42"/>
    <mergeCell ref="G58:O58"/>
    <mergeCell ref="AH53:AP53"/>
    <mergeCell ref="P57:X57"/>
    <mergeCell ref="AH52:AP52"/>
    <mergeCell ref="G54:O54"/>
    <mergeCell ref="O43:S43"/>
    <mergeCell ref="T43:V43"/>
    <mergeCell ref="W43:Y43"/>
    <mergeCell ref="Z43:AB43"/>
    <mergeCell ref="AC43:AE43"/>
    <mergeCell ref="AF43:AH43"/>
    <mergeCell ref="AI41:AP43"/>
    <mergeCell ref="B50:F50"/>
    <mergeCell ref="P52:X52"/>
    <mergeCell ref="G50:O50"/>
    <mergeCell ref="Y50:AG50"/>
    <mergeCell ref="B54:F54"/>
    <mergeCell ref="L62:O62"/>
    <mergeCell ref="Y56:AG56"/>
    <mergeCell ref="G57:O57"/>
    <mergeCell ref="Y62:AB62"/>
    <mergeCell ref="AH60:AP60"/>
    <mergeCell ref="P58:X58"/>
    <mergeCell ref="P51:X51"/>
    <mergeCell ref="Y51:AG51"/>
    <mergeCell ref="P50:X50"/>
    <mergeCell ref="B58:F58"/>
    <mergeCell ref="Y54:AG54"/>
    <mergeCell ref="G51:O51"/>
    <mergeCell ref="B53:F53"/>
    <mergeCell ref="AB66:AD66"/>
    <mergeCell ref="B60:D62"/>
    <mergeCell ref="B52:F52"/>
    <mergeCell ref="P62:S62"/>
    <mergeCell ref="AB79:AD79"/>
    <mergeCell ref="AE79:AP79"/>
    <mergeCell ref="AE73:AP73"/>
    <mergeCell ref="D72:L72"/>
    <mergeCell ref="D69:L69"/>
    <mergeCell ref="M68:O68"/>
    <mergeCell ref="P68:AA68"/>
    <mergeCell ref="M74:O74"/>
    <mergeCell ref="P74:AA74"/>
    <mergeCell ref="M79:O79"/>
    <mergeCell ref="L60:S60"/>
    <mergeCell ref="L61:O61"/>
    <mergeCell ref="P61:S61"/>
    <mergeCell ref="P71:AA71"/>
    <mergeCell ref="AB71:AD71"/>
    <mergeCell ref="AB73:AD73"/>
    <mergeCell ref="AE67:AP67"/>
    <mergeCell ref="AE68:AP68"/>
    <mergeCell ref="G56:O56"/>
    <mergeCell ref="P56:X56"/>
    <mergeCell ref="B67:C71"/>
    <mergeCell ref="B107:H107"/>
    <mergeCell ref="AD103:AF103"/>
    <mergeCell ref="B102:H103"/>
    <mergeCell ref="K120:M120"/>
    <mergeCell ref="AG111:AI111"/>
    <mergeCell ref="C97:H97"/>
    <mergeCell ref="O97:R97"/>
    <mergeCell ref="O98:R98"/>
    <mergeCell ref="I94:J94"/>
    <mergeCell ref="I95:J95"/>
    <mergeCell ref="B112:H112"/>
    <mergeCell ref="O94:R94"/>
    <mergeCell ref="O95:R95"/>
    <mergeCell ref="AG115:AI115"/>
    <mergeCell ref="B93:B98"/>
    <mergeCell ref="AJ120:AM120"/>
    <mergeCell ref="AA119:AB119"/>
    <mergeCell ref="AH93:AL93"/>
    <mergeCell ref="K95:N95"/>
    <mergeCell ref="K102:Z102"/>
    <mergeCell ref="AG114:AI114"/>
    <mergeCell ref="C98:H98"/>
    <mergeCell ref="S93:W93"/>
    <mergeCell ref="K94:N94"/>
    <mergeCell ref="K93:N93"/>
    <mergeCell ref="AK114:AM114"/>
    <mergeCell ref="Q116:S116"/>
    <mergeCell ref="X116:Z116"/>
    <mergeCell ref="N118:P118"/>
    <mergeCell ref="X118:Z118"/>
    <mergeCell ref="K96:N96"/>
    <mergeCell ref="C93:H93"/>
    <mergeCell ref="I93:J93"/>
    <mergeCell ref="K90:N90"/>
    <mergeCell ref="Z86:AC86"/>
    <mergeCell ref="AH96:AL96"/>
    <mergeCell ref="AH97:AL97"/>
    <mergeCell ref="P81:AA81"/>
    <mergeCell ref="C176:J176"/>
    <mergeCell ref="K176:R176"/>
    <mergeCell ref="I114:J114"/>
    <mergeCell ref="I115:J115"/>
    <mergeCell ref="I116:J116"/>
    <mergeCell ref="I117:J117"/>
    <mergeCell ref="AK111:AM111"/>
    <mergeCell ref="AK113:AM113"/>
    <mergeCell ref="B108:H108"/>
    <mergeCell ref="B110:H110"/>
    <mergeCell ref="B111:H111"/>
    <mergeCell ref="U119:W119"/>
    <mergeCell ref="B116:H116"/>
    <mergeCell ref="X122:Z122"/>
    <mergeCell ref="AK140:AP140"/>
    <mergeCell ref="Y135:AD135"/>
    <mergeCell ref="M137:R137"/>
    <mergeCell ref="G137:L137"/>
    <mergeCell ref="AD120:AF120"/>
    <mergeCell ref="O87:R87"/>
    <mergeCell ref="AB81:AD81"/>
    <mergeCell ref="AE81:AP81"/>
    <mergeCell ref="D81:L81"/>
    <mergeCell ref="M81:O81"/>
    <mergeCell ref="AH92:AL92"/>
    <mergeCell ref="C174:J174"/>
    <mergeCell ref="K174:R174"/>
    <mergeCell ref="C175:J175"/>
    <mergeCell ref="K175:R175"/>
    <mergeCell ref="B135:F136"/>
    <mergeCell ref="B137:F137"/>
    <mergeCell ref="K172:R172"/>
    <mergeCell ref="K173:R173"/>
    <mergeCell ref="Q150:S150"/>
    <mergeCell ref="AN119:AP119"/>
    <mergeCell ref="Q151:S151"/>
    <mergeCell ref="Q152:S152"/>
    <mergeCell ref="N146:P146"/>
    <mergeCell ref="B132:E132"/>
    <mergeCell ref="N165:W165"/>
    <mergeCell ref="X165:AG165"/>
    <mergeCell ref="G140:L140"/>
    <mergeCell ref="G138:L138"/>
    <mergeCell ref="G139:L139"/>
    <mergeCell ref="M135:R135"/>
    <mergeCell ref="C147:M147"/>
    <mergeCell ref="Q147:S147"/>
    <mergeCell ref="N128:P128"/>
    <mergeCell ref="Q124:T124"/>
    <mergeCell ref="T121:W121"/>
    <mergeCell ref="D156:M156"/>
    <mergeCell ref="N149:P149"/>
    <mergeCell ref="N150:P150"/>
    <mergeCell ref="B139:F139"/>
    <mergeCell ref="B140:F140"/>
    <mergeCell ref="Q149:S149"/>
    <mergeCell ref="B146:M146"/>
    <mergeCell ref="T146:AE146"/>
    <mergeCell ref="G136:L136"/>
    <mergeCell ref="M136:R136"/>
    <mergeCell ref="S136:X136"/>
    <mergeCell ref="M139:R139"/>
    <mergeCell ref="S139:X139"/>
    <mergeCell ref="Y139:AD139"/>
    <mergeCell ref="AE139:AJ139"/>
    <mergeCell ref="C151:M151"/>
    <mergeCell ref="C152:M152"/>
    <mergeCell ref="C153:M153"/>
    <mergeCell ref="S94:W94"/>
    <mergeCell ref="N120:P120"/>
    <mergeCell ref="X119:Z119"/>
    <mergeCell ref="X98:Y98"/>
    <mergeCell ref="Z98:AC98"/>
    <mergeCell ref="C94:H94"/>
    <mergeCell ref="Z97:AC97"/>
    <mergeCell ref="AI152:AK152"/>
    <mergeCell ref="AK136:AP136"/>
    <mergeCell ref="AL145:AP146"/>
    <mergeCell ref="N148:P148"/>
    <mergeCell ref="AE137:AJ137"/>
    <mergeCell ref="AI147:AK147"/>
    <mergeCell ref="AI148:AK148"/>
    <mergeCell ref="AI149:AK149"/>
    <mergeCell ref="C149:M149"/>
    <mergeCell ref="M138:R138"/>
    <mergeCell ref="AE136:AJ136"/>
    <mergeCell ref="Y138:AD138"/>
    <mergeCell ref="M140:R140"/>
    <mergeCell ref="S140:X140"/>
    <mergeCell ref="Y140:AD140"/>
    <mergeCell ref="B10:E11"/>
    <mergeCell ref="V10:AB10"/>
    <mergeCell ref="M67:O67"/>
    <mergeCell ref="AE76:AP76"/>
    <mergeCell ref="P76:AA76"/>
    <mergeCell ref="B16:G16"/>
    <mergeCell ref="J12:U12"/>
    <mergeCell ref="J13:U13"/>
    <mergeCell ref="J14:U14"/>
    <mergeCell ref="J15:U15"/>
    <mergeCell ref="X12:AP12"/>
    <mergeCell ref="AB68:AD68"/>
    <mergeCell ref="D70:L70"/>
    <mergeCell ref="P69:AA69"/>
    <mergeCell ref="AB69:AD69"/>
    <mergeCell ref="AB75:AD75"/>
    <mergeCell ref="AE70:AP70"/>
    <mergeCell ref="V13:AB14"/>
    <mergeCell ref="V15:AB15"/>
    <mergeCell ref="AC15:AP15"/>
    <mergeCell ref="H12:I12"/>
    <mergeCell ref="AL19:AP20"/>
    <mergeCell ref="B65:L66"/>
    <mergeCell ref="M73:O73"/>
    <mergeCell ref="AE71:AP71"/>
    <mergeCell ref="P72:AA72"/>
    <mergeCell ref="M76:O76"/>
    <mergeCell ref="D68:L68"/>
    <mergeCell ref="M71:O71"/>
    <mergeCell ref="AB70:AD70"/>
    <mergeCell ref="M69:O69"/>
    <mergeCell ref="D71:L71"/>
    <mergeCell ref="B5:E5"/>
    <mergeCell ref="F5:U5"/>
    <mergeCell ref="V6:AB7"/>
    <mergeCell ref="AC6:AP7"/>
    <mergeCell ref="AC4:AP4"/>
    <mergeCell ref="K6:N6"/>
    <mergeCell ref="O6:U6"/>
    <mergeCell ref="H8:U8"/>
    <mergeCell ref="V8:AB8"/>
    <mergeCell ref="AC8:AP8"/>
    <mergeCell ref="H9:U9"/>
    <mergeCell ref="V9:AB9"/>
    <mergeCell ref="AC9:AP9"/>
    <mergeCell ref="V4:AB4"/>
    <mergeCell ref="B4:E4"/>
    <mergeCell ref="B6:E6"/>
    <mergeCell ref="B7:E7"/>
    <mergeCell ref="F6:J6"/>
    <mergeCell ref="F7:J7"/>
    <mergeCell ref="V5:AB5"/>
    <mergeCell ref="AC5:AP5"/>
    <mergeCell ref="F4:U4"/>
    <mergeCell ref="K7:N7"/>
    <mergeCell ref="O7:U7"/>
    <mergeCell ref="B8:G8"/>
    <mergeCell ref="B9:G9"/>
    <mergeCell ref="D161:M161"/>
    <mergeCell ref="D162:M162"/>
    <mergeCell ref="X159:AG159"/>
    <mergeCell ref="N159:W159"/>
    <mergeCell ref="X162:AG162"/>
    <mergeCell ref="AK137:AP137"/>
    <mergeCell ref="AL147:AP153"/>
    <mergeCell ref="Q148:S148"/>
    <mergeCell ref="S138:X138"/>
    <mergeCell ref="T145:AK145"/>
    <mergeCell ref="AH157:AP167"/>
    <mergeCell ref="N153:P153"/>
    <mergeCell ref="D166:M166"/>
    <mergeCell ref="D167:M167"/>
    <mergeCell ref="N162:W162"/>
    <mergeCell ref="AF149:AH149"/>
    <mergeCell ref="X161:AG161"/>
    <mergeCell ref="N163:W163"/>
    <mergeCell ref="D165:M165"/>
    <mergeCell ref="AF148:AH148"/>
    <mergeCell ref="U148:AE148"/>
    <mergeCell ref="U147:AE147"/>
    <mergeCell ref="C148:M148"/>
    <mergeCell ref="X164:AG164"/>
    <mergeCell ref="AH156:AP156"/>
    <mergeCell ref="C150:M150"/>
    <mergeCell ref="AE138:AJ138"/>
    <mergeCell ref="AF146:AH146"/>
    <mergeCell ref="AI146:AK146"/>
    <mergeCell ref="AF147:AH147"/>
    <mergeCell ref="AK138:AP138"/>
    <mergeCell ref="AK139:AP139"/>
    <mergeCell ref="AE140:AJ140"/>
    <mergeCell ref="Q146:S146"/>
    <mergeCell ref="Y137:AD137"/>
    <mergeCell ref="AF151:AH151"/>
    <mergeCell ref="B145:S145"/>
    <mergeCell ref="Y136:AD136"/>
    <mergeCell ref="AI150:AK150"/>
    <mergeCell ref="U152:AE152"/>
    <mergeCell ref="U153:AE153"/>
    <mergeCell ref="AI151:AK151"/>
    <mergeCell ref="N164:W164"/>
    <mergeCell ref="AG171:AH171"/>
    <mergeCell ref="AF150:AH150"/>
    <mergeCell ref="B156:C167"/>
    <mergeCell ref="D157:M157"/>
    <mergeCell ref="N160:W160"/>
    <mergeCell ref="D158:M158"/>
    <mergeCell ref="N167:W167"/>
    <mergeCell ref="X167:AG167"/>
    <mergeCell ref="D160:M160"/>
    <mergeCell ref="AF152:AH152"/>
    <mergeCell ref="X160:AG160"/>
    <mergeCell ref="D159:M159"/>
    <mergeCell ref="D163:M163"/>
    <mergeCell ref="D164:M164"/>
    <mergeCell ref="AE171:AF171"/>
    <mergeCell ref="X156:AG156"/>
    <mergeCell ref="N157:W157"/>
    <mergeCell ref="X157:AG157"/>
    <mergeCell ref="N158:W158"/>
    <mergeCell ref="X158:AG158"/>
    <mergeCell ref="N152:P152"/>
    <mergeCell ref="U150:AE150"/>
    <mergeCell ref="Q153:S153"/>
    <mergeCell ref="X163:AG163"/>
    <mergeCell ref="F132:AP132"/>
    <mergeCell ref="AE135:AJ135"/>
    <mergeCell ref="X99:Y99"/>
    <mergeCell ref="U128:W128"/>
    <mergeCell ref="S135:X135"/>
    <mergeCell ref="Q129:T129"/>
    <mergeCell ref="K177:R177"/>
    <mergeCell ref="C172:J172"/>
    <mergeCell ref="C173:J173"/>
    <mergeCell ref="C177:J177"/>
    <mergeCell ref="W171:X171"/>
    <mergeCell ref="S170:AP170"/>
    <mergeCell ref="S171:T171"/>
    <mergeCell ref="U171:V171"/>
    <mergeCell ref="U149:AE149"/>
    <mergeCell ref="AI153:AK153"/>
    <mergeCell ref="AF153:AH153"/>
    <mergeCell ref="K170:R171"/>
    <mergeCell ref="B170:J171"/>
    <mergeCell ref="AI171:AJ171"/>
    <mergeCell ref="AK171:AL171"/>
    <mergeCell ref="N161:W161"/>
    <mergeCell ref="X166:AG166"/>
    <mergeCell ref="N166:W166"/>
    <mergeCell ref="Y171:Z171"/>
    <mergeCell ref="AA171:AB171"/>
    <mergeCell ref="N156:W156"/>
    <mergeCell ref="AM171:AN171"/>
    <mergeCell ref="AO171:AP171"/>
    <mergeCell ref="AC171:AD171"/>
    <mergeCell ref="U151:AE151"/>
    <mergeCell ref="N151:P151"/>
    <mergeCell ref="S99:W99"/>
    <mergeCell ref="K103:M103"/>
    <mergeCell ref="X95:Y95"/>
    <mergeCell ref="AA103:AC103"/>
    <mergeCell ref="S97:W97"/>
    <mergeCell ref="N103:P103"/>
    <mergeCell ref="X103:Z103"/>
    <mergeCell ref="Q105:S105"/>
    <mergeCell ref="AD119:AF119"/>
    <mergeCell ref="T122:W122"/>
    <mergeCell ref="Q122:S122"/>
    <mergeCell ref="Q121:S121"/>
    <mergeCell ref="AA124:AC124"/>
    <mergeCell ref="N129:P129"/>
    <mergeCell ref="K130:M130"/>
    <mergeCell ref="N130:P130"/>
    <mergeCell ref="K123:M123"/>
    <mergeCell ref="AA120:AC120"/>
    <mergeCell ref="AA130:AC130"/>
    <mergeCell ref="AA125:AC125"/>
    <mergeCell ref="AA127:AC127"/>
    <mergeCell ref="Q123:S123"/>
    <mergeCell ref="AD97:AG97"/>
    <mergeCell ref="AD96:AG96"/>
    <mergeCell ref="X96:Y96"/>
    <mergeCell ref="S95:W95"/>
    <mergeCell ref="AD127:AF127"/>
    <mergeCell ref="AG130:AJ130"/>
    <mergeCell ref="N147:P147"/>
    <mergeCell ref="AN130:AP130"/>
    <mergeCell ref="AN116:AP116"/>
    <mergeCell ref="AN125:AP125"/>
    <mergeCell ref="AN126:AP126"/>
    <mergeCell ref="AK117:AM117"/>
    <mergeCell ref="AK118:AM118"/>
    <mergeCell ref="AN128:AP128"/>
    <mergeCell ref="AK130:AM130"/>
    <mergeCell ref="AN127:AP127"/>
    <mergeCell ref="AN129:AP129"/>
    <mergeCell ref="AD130:AF130"/>
    <mergeCell ref="AK115:AM115"/>
    <mergeCell ref="AD113:AF113"/>
    <mergeCell ref="AG116:AI116"/>
    <mergeCell ref="AD112:AF112"/>
    <mergeCell ref="K112:L112"/>
    <mergeCell ref="K113:L113"/>
    <mergeCell ref="K114:L114"/>
    <mergeCell ref="AA113:AB113"/>
    <mergeCell ref="X113:Z113"/>
    <mergeCell ref="AD117:AF117"/>
    <mergeCell ref="AD118:AF118"/>
    <mergeCell ref="AD129:AF129"/>
    <mergeCell ref="AG129:AJ129"/>
    <mergeCell ref="AJ123:AM123"/>
    <mergeCell ref="AG127:AJ127"/>
    <mergeCell ref="AA128:AC128"/>
    <mergeCell ref="AN124:AP124"/>
    <mergeCell ref="N116:P116"/>
    <mergeCell ref="AN113:AP113"/>
    <mergeCell ref="AN112:AP112"/>
    <mergeCell ref="U117:W117"/>
    <mergeCell ref="B138:F138"/>
    <mergeCell ref="G129:J129"/>
    <mergeCell ref="G128:J128"/>
    <mergeCell ref="X130:Z130"/>
    <mergeCell ref="Q130:T130"/>
    <mergeCell ref="G124:J124"/>
    <mergeCell ref="B124:F124"/>
    <mergeCell ref="G125:J125"/>
    <mergeCell ref="G126:J126"/>
    <mergeCell ref="G127:J127"/>
    <mergeCell ref="K125:M125"/>
    <mergeCell ref="N125:P125"/>
    <mergeCell ref="X124:Z124"/>
    <mergeCell ref="Q120:S120"/>
    <mergeCell ref="N121:P121"/>
    <mergeCell ref="AK135:AP135"/>
    <mergeCell ref="K131:W131"/>
    <mergeCell ref="U130:W130"/>
    <mergeCell ref="AG125:AJ125"/>
    <mergeCell ref="S137:X137"/>
    <mergeCell ref="AG122:AI122"/>
    <mergeCell ref="AA122:AC122"/>
    <mergeCell ref="AA121:AC121"/>
    <mergeCell ref="K127:M127"/>
    <mergeCell ref="G135:L135"/>
    <mergeCell ref="AG124:AJ124"/>
    <mergeCell ref="B131:J131"/>
    <mergeCell ref="B130:J130"/>
    <mergeCell ref="B129:F129"/>
    <mergeCell ref="AD123:AF123"/>
    <mergeCell ref="AK129:AM129"/>
    <mergeCell ref="K129:M129"/>
    <mergeCell ref="C96:H96"/>
    <mergeCell ref="I96:J96"/>
    <mergeCell ref="AA102:AP102"/>
    <mergeCell ref="X131:Z131"/>
    <mergeCell ref="AG110:AI110"/>
    <mergeCell ref="AG120:AI120"/>
    <mergeCell ref="K99:N99"/>
    <mergeCell ref="AA129:AC129"/>
    <mergeCell ref="I118:J118"/>
    <mergeCell ref="Q119:S119"/>
    <mergeCell ref="B125:F125"/>
    <mergeCell ref="Q117:S117"/>
    <mergeCell ref="Q118:S118"/>
    <mergeCell ref="X114:Z114"/>
    <mergeCell ref="AA126:AC126"/>
    <mergeCell ref="AN131:AP131"/>
    <mergeCell ref="AA131:AM131"/>
    <mergeCell ref="AJ121:AM121"/>
    <mergeCell ref="B113:H113"/>
    <mergeCell ref="I112:J112"/>
    <mergeCell ref="AK124:AM124"/>
    <mergeCell ref="AK125:AM125"/>
    <mergeCell ref="AD125:AF125"/>
    <mergeCell ref="K118:L118"/>
    <mergeCell ref="B123:J123"/>
    <mergeCell ref="AK126:AM126"/>
    <mergeCell ref="AD116:AF116"/>
    <mergeCell ref="AK104:AM104"/>
    <mergeCell ref="AK105:AM105"/>
    <mergeCell ref="AD115:AF115"/>
    <mergeCell ref="AA123:AC123"/>
    <mergeCell ref="K121:M121"/>
    <mergeCell ref="K98:N98"/>
    <mergeCell ref="X97:Y97"/>
    <mergeCell ref="Z94:AC94"/>
    <mergeCell ref="O99:R99"/>
    <mergeCell ref="U105:W105"/>
    <mergeCell ref="S98:W98"/>
    <mergeCell ref="Z99:AC99"/>
    <mergeCell ref="AK112:AM112"/>
    <mergeCell ref="X89:Y89"/>
    <mergeCell ref="N114:P114"/>
    <mergeCell ref="AG105:AI105"/>
    <mergeCell ref="X107:Z107"/>
    <mergeCell ref="S88:W88"/>
    <mergeCell ref="S89:W89"/>
    <mergeCell ref="S91:W91"/>
    <mergeCell ref="AD94:AG94"/>
    <mergeCell ref="AD99:AG99"/>
    <mergeCell ref="AG112:AI112"/>
    <mergeCell ref="Q103:T103"/>
    <mergeCell ref="S96:W96"/>
    <mergeCell ref="Q104:S104"/>
    <mergeCell ref="AA112:AB112"/>
    <mergeCell ref="B86:B92"/>
    <mergeCell ref="X87:Y87"/>
    <mergeCell ref="X88:Y88"/>
    <mergeCell ref="AH91:AL91"/>
    <mergeCell ref="Z89:AC89"/>
    <mergeCell ref="Z90:AC90"/>
    <mergeCell ref="AE77:AP77"/>
    <mergeCell ref="M77:O77"/>
    <mergeCell ref="I87:J87"/>
    <mergeCell ref="I88:J88"/>
    <mergeCell ref="AD87:AG87"/>
    <mergeCell ref="S86:W86"/>
    <mergeCell ref="S90:W90"/>
    <mergeCell ref="AH88:AL88"/>
    <mergeCell ref="AH89:AL89"/>
    <mergeCell ref="AH90:AL90"/>
    <mergeCell ref="D77:L77"/>
    <mergeCell ref="AB77:AD77"/>
    <mergeCell ref="I90:J90"/>
    <mergeCell ref="D80:L80"/>
    <mergeCell ref="I85:J85"/>
    <mergeCell ref="C92:H92"/>
    <mergeCell ref="Z88:AC88"/>
    <mergeCell ref="K91:N91"/>
    <mergeCell ref="O86:R86"/>
    <mergeCell ref="AD88:AG88"/>
    <mergeCell ref="AD89:AG89"/>
    <mergeCell ref="C89:H89"/>
    <mergeCell ref="C90:H90"/>
    <mergeCell ref="C91:H91"/>
    <mergeCell ref="I86:J86"/>
    <mergeCell ref="AD92:AG92"/>
    <mergeCell ref="AH94:AL94"/>
    <mergeCell ref="AD95:AG95"/>
    <mergeCell ref="AG107:AI107"/>
    <mergeCell ref="AD107:AF107"/>
    <mergeCell ref="AG108:AI108"/>
    <mergeCell ref="X94:Y94"/>
    <mergeCell ref="X112:Z112"/>
    <mergeCell ref="AK108:AM108"/>
    <mergeCell ref="AE80:AP80"/>
    <mergeCell ref="D78:L78"/>
    <mergeCell ref="P75:AA75"/>
    <mergeCell ref="O92:R92"/>
    <mergeCell ref="M75:O75"/>
    <mergeCell ref="AB72:AD72"/>
    <mergeCell ref="P73:AA73"/>
    <mergeCell ref="M72:O72"/>
    <mergeCell ref="D76:L76"/>
    <mergeCell ref="Z87:AC87"/>
    <mergeCell ref="AE78:AP78"/>
    <mergeCell ref="S85:W85"/>
    <mergeCell ref="Z85:AC85"/>
    <mergeCell ref="K86:N86"/>
    <mergeCell ref="K87:N87"/>
    <mergeCell ref="K88:N88"/>
    <mergeCell ref="K89:N89"/>
    <mergeCell ref="C86:H86"/>
    <mergeCell ref="AD93:AG93"/>
    <mergeCell ref="X86:Y86"/>
    <mergeCell ref="X93:Y93"/>
    <mergeCell ref="O93:R93"/>
    <mergeCell ref="X90:Y90"/>
    <mergeCell ref="AG109:AI109"/>
    <mergeCell ref="AN117:AP117"/>
    <mergeCell ref="AN118:AP118"/>
    <mergeCell ref="AA114:AB114"/>
    <mergeCell ref="AN115:AP115"/>
    <mergeCell ref="AK110:AM110"/>
    <mergeCell ref="U116:W116"/>
    <mergeCell ref="AA116:AB116"/>
    <mergeCell ref="AJ122:AM122"/>
    <mergeCell ref="AG119:AI119"/>
    <mergeCell ref="AG117:AI117"/>
    <mergeCell ref="AG118:AI118"/>
    <mergeCell ref="X111:Z111"/>
    <mergeCell ref="AN121:AP121"/>
    <mergeCell ref="AN122:AP122"/>
    <mergeCell ref="AD110:AF110"/>
    <mergeCell ref="Z96:AC96"/>
    <mergeCell ref="U108:W108"/>
    <mergeCell ref="AA111:AB111"/>
    <mergeCell ref="AA115:AB115"/>
    <mergeCell ref="AA110:AB110"/>
    <mergeCell ref="X110:Z110"/>
    <mergeCell ref="AG113:AI113"/>
    <mergeCell ref="X115:Z115"/>
    <mergeCell ref="AK109:AM109"/>
    <mergeCell ref="AD109:AF109"/>
    <mergeCell ref="U111:W111"/>
    <mergeCell ref="U113:W113"/>
    <mergeCell ref="I113:J113"/>
    <mergeCell ref="X117:Z117"/>
    <mergeCell ref="U112:W112"/>
    <mergeCell ref="U114:W114"/>
    <mergeCell ref="U115:W115"/>
    <mergeCell ref="AA117:AB117"/>
    <mergeCell ref="AA118:AB118"/>
    <mergeCell ref="AG123:AI123"/>
    <mergeCell ref="AD121:AF121"/>
    <mergeCell ref="AD122:AF122"/>
    <mergeCell ref="T123:W123"/>
    <mergeCell ref="U110:W110"/>
    <mergeCell ref="X120:Z120"/>
    <mergeCell ref="X121:Z121"/>
    <mergeCell ref="AK119:AM119"/>
    <mergeCell ref="Q112:S112"/>
    <mergeCell ref="Q114:S114"/>
    <mergeCell ref="Q113:S113"/>
    <mergeCell ref="K115:L115"/>
    <mergeCell ref="B77:C81"/>
    <mergeCell ref="C87:H87"/>
    <mergeCell ref="AB78:AD78"/>
    <mergeCell ref="AQ137:AQ142"/>
    <mergeCell ref="AK116:AM116"/>
    <mergeCell ref="AN110:AP110"/>
    <mergeCell ref="AN123:AP123"/>
    <mergeCell ref="AN120:AP120"/>
    <mergeCell ref="AH59:AP59"/>
    <mergeCell ref="AN103:AP103"/>
    <mergeCell ref="AK103:AM103"/>
    <mergeCell ref="AG103:AJ103"/>
    <mergeCell ref="AG106:AI106"/>
    <mergeCell ref="AN111:AP111"/>
    <mergeCell ref="AH87:AL87"/>
    <mergeCell ref="AD98:AG98"/>
    <mergeCell ref="AD111:AF111"/>
    <mergeCell ref="AH98:AL98"/>
    <mergeCell ref="AH95:AL95"/>
    <mergeCell ref="AN114:AP114"/>
    <mergeCell ref="AD128:AF128"/>
    <mergeCell ref="AG128:AJ128"/>
    <mergeCell ref="AK128:AM128"/>
    <mergeCell ref="AD124:AF124"/>
    <mergeCell ref="AK127:AM127"/>
    <mergeCell ref="AD126:AF126"/>
    <mergeCell ref="AG126:AJ126"/>
    <mergeCell ref="AD114:AF114"/>
    <mergeCell ref="B141:AP142"/>
    <mergeCell ref="Q110:S110"/>
    <mergeCell ref="N119:P119"/>
    <mergeCell ref="Q111:S111"/>
    <mergeCell ref="H18:AP18"/>
    <mergeCell ref="AD90:AG90"/>
    <mergeCell ref="X85:Y85"/>
    <mergeCell ref="Z42:AB42"/>
    <mergeCell ref="Y55:AG55"/>
    <mergeCell ref="Y31:AP31"/>
    <mergeCell ref="F31:X31"/>
    <mergeCell ref="E32:M32"/>
    <mergeCell ref="K97:N97"/>
    <mergeCell ref="AE66:AP66"/>
    <mergeCell ref="AH55:AP55"/>
    <mergeCell ref="O85:R85"/>
    <mergeCell ref="D57:F57"/>
    <mergeCell ref="AF41:AH41"/>
    <mergeCell ref="F26:X26"/>
    <mergeCell ref="B18:G18"/>
    <mergeCell ref="X27:AA27"/>
    <mergeCell ref="N28:R28"/>
    <mergeCell ref="S28:W28"/>
    <mergeCell ref="P77:AA77"/>
    <mergeCell ref="AD86:AG86"/>
    <mergeCell ref="X92:Y92"/>
    <mergeCell ref="Z92:AC92"/>
    <mergeCell ref="O89:R89"/>
    <mergeCell ref="Z95:AC95"/>
    <mergeCell ref="D74:L74"/>
    <mergeCell ref="D79:L79"/>
    <mergeCell ref="AE74:AP74"/>
    <mergeCell ref="I89:J89"/>
    <mergeCell ref="I92:J92"/>
    <mergeCell ref="K92:N92"/>
    <mergeCell ref="M80:O80"/>
    <mergeCell ref="K128:M128"/>
    <mergeCell ref="U129:W129"/>
    <mergeCell ref="X129:Z129"/>
    <mergeCell ref="B120:J122"/>
    <mergeCell ref="N122:P122"/>
    <mergeCell ref="Q126:T126"/>
    <mergeCell ref="U126:W126"/>
    <mergeCell ref="X126:Z126"/>
    <mergeCell ref="Q127:T127"/>
    <mergeCell ref="N126:P126"/>
    <mergeCell ref="N127:P127"/>
    <mergeCell ref="U127:W127"/>
    <mergeCell ref="X127:Z127"/>
    <mergeCell ref="X123:Z123"/>
    <mergeCell ref="X128:Z128"/>
    <mergeCell ref="Q125:T125"/>
    <mergeCell ref="Q128:T128"/>
    <mergeCell ref="X125:Z125"/>
    <mergeCell ref="B126:F126"/>
    <mergeCell ref="K126:M126"/>
    <mergeCell ref="K124:M124"/>
    <mergeCell ref="N123:P123"/>
    <mergeCell ref="U124:W124"/>
    <mergeCell ref="N117:P117"/>
    <mergeCell ref="Q115:S115"/>
    <mergeCell ref="I107:J107"/>
    <mergeCell ref="AB30:AF30"/>
    <mergeCell ref="AG30:AK30"/>
    <mergeCell ref="AD105:AF105"/>
    <mergeCell ref="N24:R24"/>
    <mergeCell ref="S22:W22"/>
    <mergeCell ref="N25:R25"/>
    <mergeCell ref="E23:M23"/>
    <mergeCell ref="E24:M24"/>
    <mergeCell ref="C32:D32"/>
    <mergeCell ref="X109:Z109"/>
    <mergeCell ref="B99:H99"/>
    <mergeCell ref="I99:J99"/>
    <mergeCell ref="X106:Z106"/>
    <mergeCell ref="N105:P105"/>
    <mergeCell ref="AD104:AF104"/>
    <mergeCell ref="Q106:S106"/>
    <mergeCell ref="U104:W104"/>
    <mergeCell ref="AD106:AF106"/>
    <mergeCell ref="AD91:AG91"/>
    <mergeCell ref="S92:W92"/>
    <mergeCell ref="AH49:AP49"/>
    <mergeCell ref="T60:X60"/>
    <mergeCell ref="Y58:AG58"/>
    <mergeCell ref="G52:O52"/>
    <mergeCell ref="T62:X62"/>
    <mergeCell ref="P80:AA80"/>
    <mergeCell ref="O90:R90"/>
    <mergeCell ref="O91:R91"/>
    <mergeCell ref="AH86:AL86"/>
    <mergeCell ref="B2:AP2"/>
    <mergeCell ref="AH51:AP51"/>
    <mergeCell ref="Y57:AG57"/>
    <mergeCell ref="T61:X61"/>
    <mergeCell ref="Y60:AG60"/>
    <mergeCell ref="AL62:AP62"/>
    <mergeCell ref="G59:O59"/>
    <mergeCell ref="P59:X59"/>
    <mergeCell ref="AC62:AG62"/>
    <mergeCell ref="AH62:AK62"/>
    <mergeCell ref="U125:W125"/>
    <mergeCell ref="N124:P124"/>
    <mergeCell ref="T120:W120"/>
    <mergeCell ref="B119:J119"/>
    <mergeCell ref="B115:H115"/>
    <mergeCell ref="B114:H114"/>
    <mergeCell ref="B117:H117"/>
    <mergeCell ref="U118:W118"/>
    <mergeCell ref="B118:H118"/>
    <mergeCell ref="K119:L119"/>
    <mergeCell ref="N109:P109"/>
    <mergeCell ref="N111:P111"/>
    <mergeCell ref="U107:W107"/>
    <mergeCell ref="U109:W109"/>
    <mergeCell ref="K110:L110"/>
    <mergeCell ref="K111:L111"/>
    <mergeCell ref="B109:H109"/>
    <mergeCell ref="I108:J108"/>
    <mergeCell ref="I98:J98"/>
    <mergeCell ref="D73:L73"/>
    <mergeCell ref="C88:H88"/>
    <mergeCell ref="I91:J91"/>
    <mergeCell ref="K122:M122"/>
    <mergeCell ref="K117:L117"/>
    <mergeCell ref="N115:P115"/>
    <mergeCell ref="AF40:AH40"/>
    <mergeCell ref="B40:F41"/>
    <mergeCell ref="AL30:AP30"/>
    <mergeCell ref="I109:J109"/>
    <mergeCell ref="I110:J110"/>
    <mergeCell ref="I111:J111"/>
    <mergeCell ref="N113:P113"/>
    <mergeCell ref="N112:P112"/>
    <mergeCell ref="K116:L116"/>
    <mergeCell ref="N110:P110"/>
    <mergeCell ref="B1:AP1"/>
    <mergeCell ref="AA104:AB104"/>
    <mergeCell ref="AA105:AB105"/>
    <mergeCell ref="AA106:AB106"/>
    <mergeCell ref="AA107:AB107"/>
    <mergeCell ref="AA108:AB108"/>
    <mergeCell ref="AA109:AB109"/>
    <mergeCell ref="K104:L104"/>
    <mergeCell ref="K105:L105"/>
    <mergeCell ref="K106:L106"/>
    <mergeCell ref="K107:L107"/>
    <mergeCell ref="K108:L108"/>
    <mergeCell ref="K109:L109"/>
    <mergeCell ref="Y48:AG48"/>
    <mergeCell ref="B72:C76"/>
    <mergeCell ref="H16:AP16"/>
    <mergeCell ref="T40:AE40"/>
    <mergeCell ref="B47:AP47"/>
    <mergeCell ref="Y61:AB61"/>
    <mergeCell ref="B17:G17"/>
    <mergeCell ref="N104:P104"/>
    <mergeCell ref="I104:J104"/>
    <mergeCell ref="I105:J105"/>
    <mergeCell ref="AB65:AP65"/>
    <mergeCell ref="M65:AA65"/>
    <mergeCell ref="AH58:AP58"/>
    <mergeCell ref="B59:F59"/>
    <mergeCell ref="AM84:AP84"/>
    <mergeCell ref="O88:R88"/>
    <mergeCell ref="AC3:AG3"/>
    <mergeCell ref="AH3:AP3"/>
    <mergeCell ref="H17:AP17"/>
    <mergeCell ref="AB74:AD74"/>
    <mergeCell ref="AB76:AD76"/>
    <mergeCell ref="M78:O78"/>
    <mergeCell ref="P78:AA78"/>
    <mergeCell ref="Y52:AG52"/>
    <mergeCell ref="AB67:AD67"/>
    <mergeCell ref="D67:L67"/>
    <mergeCell ref="G53:O53"/>
    <mergeCell ref="P53:X53"/>
    <mergeCell ref="Y53:AG53"/>
    <mergeCell ref="AC61:AG61"/>
    <mergeCell ref="AL61:AP61"/>
    <mergeCell ref="E60:K60"/>
    <mergeCell ref="E61:K61"/>
    <mergeCell ref="E62:K62"/>
    <mergeCell ref="B55:F55"/>
    <mergeCell ref="AH61:AK61"/>
    <mergeCell ref="Y59:AG59"/>
    <mergeCell ref="AE75:AP75"/>
    <mergeCell ref="AN109:AP109"/>
    <mergeCell ref="AH85:AL85"/>
    <mergeCell ref="P67:AA67"/>
    <mergeCell ref="AE69:AP69"/>
    <mergeCell ref="Q109:S109"/>
    <mergeCell ref="I84:W84"/>
    <mergeCell ref="AM85:AP99"/>
    <mergeCell ref="AN107:AP107"/>
    <mergeCell ref="I102:J103"/>
    <mergeCell ref="Q108:S108"/>
    <mergeCell ref="N108:P108"/>
    <mergeCell ref="AH56:AP56"/>
    <mergeCell ref="AE72:AP72"/>
    <mergeCell ref="M70:O70"/>
    <mergeCell ref="P70:AA70"/>
    <mergeCell ref="AN104:AP104"/>
    <mergeCell ref="AN105:AP105"/>
    <mergeCell ref="N107:P107"/>
    <mergeCell ref="AD108:AF108"/>
    <mergeCell ref="X91:Y91"/>
    <mergeCell ref="K85:N85"/>
    <mergeCell ref="AN106:AP106"/>
    <mergeCell ref="N106:P106"/>
    <mergeCell ref="AH99:AL99"/>
    <mergeCell ref="AB80:AD80"/>
    <mergeCell ref="I97:J97"/>
    <mergeCell ref="O96:R96"/>
    <mergeCell ref="Z91:AC91"/>
    <mergeCell ref="S87:W87"/>
    <mergeCell ref="AG104:AI104"/>
    <mergeCell ref="U103:W103"/>
    <mergeCell ref="U106:W106"/>
    <mergeCell ref="Z93:AC93"/>
    <mergeCell ref="X108:Z108"/>
    <mergeCell ref="Q107:S107"/>
    <mergeCell ref="G55:O55"/>
    <mergeCell ref="P55:X55"/>
    <mergeCell ref="B56:C57"/>
    <mergeCell ref="D56:F56"/>
    <mergeCell ref="AH57:AP57"/>
    <mergeCell ref="M66:O66"/>
    <mergeCell ref="P66:AA66"/>
    <mergeCell ref="AL27:AP29"/>
    <mergeCell ref="N27:R27"/>
    <mergeCell ref="S27:W27"/>
    <mergeCell ref="X32:AA32"/>
    <mergeCell ref="AN108:AP108"/>
    <mergeCell ref="W41:Y41"/>
    <mergeCell ref="Z41:AB41"/>
    <mergeCell ref="AC41:AE41"/>
    <mergeCell ref="B48:F48"/>
    <mergeCell ref="G48:O48"/>
    <mergeCell ref="P48:X48"/>
    <mergeCell ref="B106:H106"/>
    <mergeCell ref="B104:H104"/>
    <mergeCell ref="X104:Z104"/>
    <mergeCell ref="X105:Z105"/>
    <mergeCell ref="I106:J106"/>
    <mergeCell ref="B105:H105"/>
    <mergeCell ref="D75:L75"/>
    <mergeCell ref="P79:AA79"/>
    <mergeCell ref="B84:H85"/>
    <mergeCell ref="X84:AL84"/>
    <mergeCell ref="AD85:AG85"/>
  </mergeCells>
  <phoneticPr fontId="1"/>
  <dataValidations count="2">
    <dataValidation type="list" allowBlank="1" showInputMessage="1" showErrorMessage="1" sqref="M104:M119 AC104:AC119" xr:uid="{00000000-0002-0000-0000-000000000000}">
      <formula1>"a,頭,羽"</formula1>
    </dataValidation>
    <dataValidation type="list" allowBlank="1" showInputMessage="1" showErrorMessage="1" sqref="AJ104:AJ119 T104:T119" xr:uid="{00000000-0002-0000-0000-000001000000}">
      <formula1>"kg,本,個,ポット"</formula1>
    </dataValidation>
  </dataValidations>
  <pageMargins left="0.7" right="0.7" top="0.75" bottom="0.75" header="0.3" footer="0.3"/>
  <pageSetup paperSize="9" scale="96" fitToHeight="0" orientation="portrait" cellComments="asDisplayed" errors="blank" r:id="rId1"/>
  <rowBreaks count="5" manualBreakCount="5">
    <brk id="36" max="41" man="1"/>
    <brk id="63" max="41" man="1"/>
    <brk id="100" max="41" man="1"/>
    <brk id="133" max="41" man="1"/>
    <brk id="168" max="41" man="1"/>
  </rowBreaks>
  <ignoredErrors>
    <ignoredError sqref="S92 AH92" formula="1"/>
    <ignoredError sqref="N105 U105" evalError="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8D951F6E-87BB-4E8F-9691-45CE16C74A35}">
          <x14:formula1>
            <xm:f>'計算用（書換え・削除禁止）'!$A$2:$A$11</xm:f>
          </x14:formula1>
          <xm:sqref>H12:H15 I12:I14</xm:sqref>
        </x14:dataValidation>
        <x14:dataValidation type="list" allowBlank="1" showInputMessage="1" showErrorMessage="1" xr:uid="{2E7146ED-64C2-4C2D-B78D-02ACF9494FB4}">
          <x14:formula1>
            <xm:f>'計算用（書換え・削除禁止）'!$G$2:$G$8</xm:f>
          </x14:formula1>
          <xm:sqref>F26:X26 F31:X31</xm:sqref>
        </x14:dataValidation>
        <x14:dataValidation type="list" allowBlank="1" showInputMessage="1" showErrorMessage="1" xr:uid="{00000000-0002-0000-0000-000002000000}">
          <x14:formula1>
            <xm:f>'計算用（書換え・削除禁止）'!$M$2:$M$14</xm:f>
          </x14:formula1>
          <xm:sqref>G49:AP49</xm:sqref>
        </x14:dataValidation>
        <x14:dataValidation type="list" allowBlank="1" showInputMessage="1" showErrorMessage="1" xr:uid="{89F20AC4-4726-4398-A420-FED67D386510}">
          <x14:formula1>
            <xm:f>'計算用（書換え・削除禁止）'!$D$3:$D$11</xm:f>
          </x14:formula1>
          <xm:sqref>C22:D24 C27:D29 C32:D34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CC99"/>
    <pageSetUpPr fitToPage="1"/>
  </sheetPr>
  <dimension ref="A1:CC182"/>
  <sheetViews>
    <sheetView view="pageBreakPreview" topLeftCell="B145" zoomScale="70" zoomScaleNormal="70" zoomScaleSheetLayoutView="70" workbookViewId="0">
      <selection activeCell="B1" sqref="B1:AP1"/>
    </sheetView>
  </sheetViews>
  <sheetFormatPr defaultColWidth="2.25" defaultRowHeight="16.5" x14ac:dyDescent="0.15"/>
  <cols>
    <col min="1" max="1" width="2.25" style="1" hidden="1" customWidth="1"/>
    <col min="2" max="42" width="2.25" style="7" customWidth="1"/>
    <col min="43" max="43" width="2.25" style="1" customWidth="1"/>
    <col min="44" max="47" width="2.25" style="1"/>
    <col min="48" max="48" width="2.25" style="1" customWidth="1"/>
    <col min="49" max="49" width="2.25" style="1"/>
    <col min="50" max="50" width="2.25" style="1" customWidth="1"/>
    <col min="51" max="51" width="2.25" style="1"/>
    <col min="52" max="52" width="2.25" style="1" customWidth="1"/>
    <col min="53" max="53" width="2.25" style="1"/>
    <col min="54" max="54" width="2.25" style="1" customWidth="1"/>
    <col min="55" max="16384" width="2.25" style="1"/>
  </cols>
  <sheetData>
    <row r="1" spans="2:42" s="148" customFormat="1" ht="18" customHeight="1" x14ac:dyDescent="0.15">
      <c r="B1" s="292" t="s">
        <v>300</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row>
    <row r="2" spans="2:42" ht="24.6" customHeight="1" x14ac:dyDescent="0.15">
      <c r="B2" s="743" t="s">
        <v>318</v>
      </c>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row>
    <row r="3" spans="2:42" s="25" customFormat="1" ht="24.6" customHeight="1" x14ac:dyDescent="0.15">
      <c r="B3" s="158"/>
      <c r="C3" s="158"/>
      <c r="D3" s="158"/>
      <c r="E3" s="158"/>
      <c r="F3" s="159"/>
      <c r="G3" s="159"/>
      <c r="H3" s="159"/>
      <c r="I3" s="159"/>
      <c r="J3" s="159"/>
      <c r="K3" s="159"/>
      <c r="L3" s="137"/>
      <c r="M3" s="137"/>
      <c r="N3" s="137"/>
      <c r="P3" s="138"/>
      <c r="Q3" s="608" t="s">
        <v>1</v>
      </c>
      <c r="R3" s="609"/>
      <c r="S3" s="609"/>
      <c r="T3" s="609"/>
      <c r="U3" s="610"/>
      <c r="V3" s="628"/>
      <c r="W3" s="629"/>
      <c r="X3" s="629"/>
      <c r="Y3" s="629"/>
      <c r="Z3" s="629"/>
      <c r="AA3" s="629"/>
      <c r="AB3" s="630"/>
      <c r="AC3" s="255" t="s">
        <v>0</v>
      </c>
      <c r="AD3" s="256"/>
      <c r="AE3" s="256"/>
      <c r="AF3" s="256"/>
      <c r="AG3" s="257"/>
      <c r="AH3" s="258"/>
      <c r="AI3" s="259"/>
      <c r="AJ3" s="259"/>
      <c r="AK3" s="259"/>
      <c r="AL3" s="259"/>
      <c r="AM3" s="259"/>
      <c r="AN3" s="259"/>
      <c r="AO3" s="259"/>
      <c r="AP3" s="260"/>
    </row>
    <row r="4" spans="2:42" ht="24.6" customHeight="1" x14ac:dyDescent="0.15">
      <c r="B4" s="737" t="s">
        <v>2</v>
      </c>
      <c r="C4" s="738"/>
      <c r="D4" s="738"/>
      <c r="E4" s="739"/>
      <c r="F4" s="732"/>
      <c r="G4" s="733"/>
      <c r="H4" s="733"/>
      <c r="I4" s="733"/>
      <c r="J4" s="733"/>
      <c r="K4" s="733"/>
      <c r="L4" s="733"/>
      <c r="M4" s="733"/>
      <c r="N4" s="733"/>
      <c r="O4" s="733"/>
      <c r="P4" s="733"/>
      <c r="Q4" s="733"/>
      <c r="R4" s="733"/>
      <c r="S4" s="733"/>
      <c r="T4" s="733"/>
      <c r="U4" s="734"/>
      <c r="V4" s="944" t="s">
        <v>182</v>
      </c>
      <c r="W4" s="945"/>
      <c r="X4" s="945"/>
      <c r="Y4" s="945"/>
      <c r="Z4" s="945"/>
      <c r="AA4" s="945"/>
      <c r="AB4" s="946"/>
      <c r="AC4" s="732"/>
      <c r="AD4" s="733"/>
      <c r="AE4" s="733"/>
      <c r="AF4" s="733"/>
      <c r="AG4" s="733"/>
      <c r="AH4" s="733"/>
      <c r="AI4" s="733"/>
      <c r="AJ4" s="733"/>
      <c r="AK4" s="733"/>
      <c r="AL4" s="733"/>
      <c r="AM4" s="733"/>
      <c r="AN4" s="733"/>
      <c r="AO4" s="733"/>
      <c r="AP4" s="734"/>
    </row>
    <row r="5" spans="2:42" ht="24.6" customHeight="1" x14ac:dyDescent="0.15">
      <c r="B5" s="947" t="s">
        <v>4</v>
      </c>
      <c r="C5" s="948"/>
      <c r="D5" s="948"/>
      <c r="E5" s="655"/>
      <c r="F5" s="732"/>
      <c r="G5" s="733"/>
      <c r="H5" s="733"/>
      <c r="I5" s="733"/>
      <c r="J5" s="733"/>
      <c r="K5" s="733"/>
      <c r="L5" s="733"/>
      <c r="M5" s="733"/>
      <c r="N5" s="733"/>
      <c r="O5" s="733"/>
      <c r="P5" s="733"/>
      <c r="Q5" s="733"/>
      <c r="R5" s="733"/>
      <c r="S5" s="733"/>
      <c r="T5" s="733"/>
      <c r="U5" s="734"/>
      <c r="V5" s="949" t="s">
        <v>5</v>
      </c>
      <c r="W5" s="949"/>
      <c r="X5" s="949"/>
      <c r="Y5" s="949"/>
      <c r="Z5" s="949"/>
      <c r="AA5" s="949"/>
      <c r="AB5" s="949"/>
      <c r="AC5" s="950"/>
      <c r="AD5" s="951"/>
      <c r="AE5" s="951"/>
      <c r="AF5" s="951"/>
      <c r="AG5" s="951"/>
      <c r="AH5" s="951"/>
      <c r="AI5" s="951"/>
      <c r="AJ5" s="951"/>
      <c r="AK5" s="951"/>
      <c r="AL5" s="951"/>
      <c r="AM5" s="951"/>
      <c r="AN5" s="951"/>
      <c r="AO5" s="951"/>
      <c r="AP5" s="952"/>
    </row>
    <row r="6" spans="2:42" ht="24.6" customHeight="1" x14ac:dyDescent="0.15">
      <c r="B6" s="760" t="s">
        <v>6</v>
      </c>
      <c r="C6" s="760"/>
      <c r="D6" s="760"/>
      <c r="E6" s="760"/>
      <c r="F6" s="953"/>
      <c r="G6" s="954"/>
      <c r="H6" s="954"/>
      <c r="I6" s="954"/>
      <c r="J6" s="955"/>
      <c r="K6" s="956" t="s">
        <v>6</v>
      </c>
      <c r="L6" s="956"/>
      <c r="M6" s="956"/>
      <c r="N6" s="956"/>
      <c r="O6" s="957"/>
      <c r="P6" s="957"/>
      <c r="Q6" s="957"/>
      <c r="R6" s="957"/>
      <c r="S6" s="957"/>
      <c r="T6" s="957"/>
      <c r="U6" s="957"/>
      <c r="V6" s="750" t="s">
        <v>7</v>
      </c>
      <c r="W6" s="751"/>
      <c r="X6" s="751"/>
      <c r="Y6" s="751"/>
      <c r="Z6" s="751"/>
      <c r="AA6" s="751"/>
      <c r="AB6" s="752"/>
      <c r="AC6" s="665"/>
      <c r="AD6" s="666"/>
      <c r="AE6" s="666"/>
      <c r="AF6" s="666"/>
      <c r="AG6" s="666"/>
      <c r="AH6" s="666"/>
      <c r="AI6" s="666"/>
      <c r="AJ6" s="666"/>
      <c r="AK6" s="666"/>
      <c r="AL6" s="666"/>
      <c r="AM6" s="666"/>
      <c r="AN6" s="666"/>
      <c r="AO6" s="666"/>
      <c r="AP6" s="914"/>
    </row>
    <row r="7" spans="2:42" ht="24.6" customHeight="1" x14ac:dyDescent="0.15">
      <c r="B7" s="908" t="s">
        <v>8</v>
      </c>
      <c r="C7" s="909"/>
      <c r="D7" s="909"/>
      <c r="E7" s="909"/>
      <c r="F7" s="910"/>
      <c r="G7" s="911"/>
      <c r="H7" s="911"/>
      <c r="I7" s="911"/>
      <c r="J7" s="912"/>
      <c r="K7" s="908" t="s">
        <v>9</v>
      </c>
      <c r="L7" s="909"/>
      <c r="M7" s="909"/>
      <c r="N7" s="909"/>
      <c r="O7" s="913"/>
      <c r="P7" s="913"/>
      <c r="Q7" s="913"/>
      <c r="R7" s="913"/>
      <c r="S7" s="913"/>
      <c r="T7" s="913"/>
      <c r="U7" s="913"/>
      <c r="V7" s="753"/>
      <c r="W7" s="754"/>
      <c r="X7" s="754"/>
      <c r="Y7" s="754"/>
      <c r="Z7" s="754"/>
      <c r="AA7" s="754"/>
      <c r="AB7" s="755"/>
      <c r="AC7" s="915"/>
      <c r="AD7" s="916"/>
      <c r="AE7" s="916"/>
      <c r="AF7" s="916"/>
      <c r="AG7" s="916"/>
      <c r="AH7" s="916"/>
      <c r="AI7" s="916"/>
      <c r="AJ7" s="916"/>
      <c r="AK7" s="916"/>
      <c r="AL7" s="916"/>
      <c r="AM7" s="916"/>
      <c r="AN7" s="916"/>
      <c r="AO7" s="916"/>
      <c r="AP7" s="917"/>
    </row>
    <row r="8" spans="2:42" ht="24.6" customHeight="1" x14ac:dyDescent="0.15">
      <c r="B8" s="941" t="s">
        <v>10</v>
      </c>
      <c r="C8" s="942"/>
      <c r="D8" s="942"/>
      <c r="E8" s="942"/>
      <c r="F8" s="942"/>
      <c r="G8" s="943"/>
      <c r="H8" s="915"/>
      <c r="I8" s="916"/>
      <c r="J8" s="916"/>
      <c r="K8" s="916"/>
      <c r="L8" s="916"/>
      <c r="M8" s="916"/>
      <c r="N8" s="916"/>
      <c r="O8" s="916"/>
      <c r="P8" s="916"/>
      <c r="Q8" s="916"/>
      <c r="R8" s="916"/>
      <c r="S8" s="916"/>
      <c r="T8" s="916"/>
      <c r="U8" s="917"/>
      <c r="V8" s="753" t="s">
        <v>11</v>
      </c>
      <c r="W8" s="754"/>
      <c r="X8" s="754"/>
      <c r="Y8" s="754"/>
      <c r="Z8" s="754"/>
      <c r="AA8" s="754"/>
      <c r="AB8" s="755"/>
      <c r="AC8" s="918"/>
      <c r="AD8" s="919"/>
      <c r="AE8" s="919"/>
      <c r="AF8" s="919"/>
      <c r="AG8" s="919"/>
      <c r="AH8" s="919"/>
      <c r="AI8" s="919"/>
      <c r="AJ8" s="919"/>
      <c r="AK8" s="919"/>
      <c r="AL8" s="919"/>
      <c r="AM8" s="919"/>
      <c r="AN8" s="919"/>
      <c r="AO8" s="919"/>
      <c r="AP8" s="920"/>
    </row>
    <row r="9" spans="2:42" s="25" customFormat="1" ht="24.6" customHeight="1" x14ac:dyDescent="0.15">
      <c r="B9" s="508" t="s">
        <v>292</v>
      </c>
      <c r="C9" s="509"/>
      <c r="D9" s="509"/>
      <c r="E9" s="509"/>
      <c r="F9" s="509"/>
      <c r="G9" s="510"/>
      <c r="H9" s="284"/>
      <c r="I9" s="285"/>
      <c r="J9" s="285"/>
      <c r="K9" s="285"/>
      <c r="L9" s="285"/>
      <c r="M9" s="285"/>
      <c r="N9" s="285"/>
      <c r="O9" s="285"/>
      <c r="P9" s="285"/>
      <c r="Q9" s="285"/>
      <c r="R9" s="285"/>
      <c r="S9" s="285"/>
      <c r="T9" s="285"/>
      <c r="U9" s="286"/>
      <c r="V9" s="284" t="s">
        <v>169</v>
      </c>
      <c r="W9" s="285"/>
      <c r="X9" s="285"/>
      <c r="Y9" s="285"/>
      <c r="Z9" s="285"/>
      <c r="AA9" s="285"/>
      <c r="AB9" s="286"/>
      <c r="AC9" s="284"/>
      <c r="AD9" s="285"/>
      <c r="AE9" s="285"/>
      <c r="AF9" s="285"/>
      <c r="AG9" s="285"/>
      <c r="AH9" s="285"/>
      <c r="AI9" s="285"/>
      <c r="AJ9" s="285"/>
      <c r="AK9" s="285"/>
      <c r="AL9" s="285"/>
      <c r="AM9" s="285"/>
      <c r="AN9" s="285"/>
      <c r="AO9" s="285"/>
      <c r="AP9" s="286"/>
    </row>
    <row r="10" spans="2:42" ht="24.6" customHeight="1" x14ac:dyDescent="0.15">
      <c r="B10" s="759" t="s">
        <v>12</v>
      </c>
      <c r="C10" s="759"/>
      <c r="D10" s="759"/>
      <c r="E10" s="759"/>
      <c r="F10" s="760" t="s">
        <v>6</v>
      </c>
      <c r="G10" s="760"/>
      <c r="H10" s="760"/>
      <c r="I10" s="760"/>
      <c r="J10" s="756"/>
      <c r="K10" s="757"/>
      <c r="L10" s="757"/>
      <c r="M10" s="757"/>
      <c r="N10" s="757"/>
      <c r="O10" s="757"/>
      <c r="P10" s="757"/>
      <c r="Q10" s="757"/>
      <c r="R10" s="757"/>
      <c r="S10" s="757"/>
      <c r="T10" s="757"/>
      <c r="U10" s="758"/>
      <c r="V10" s="740" t="s">
        <v>13</v>
      </c>
      <c r="W10" s="741"/>
      <c r="X10" s="741"/>
      <c r="Y10" s="741"/>
      <c r="Z10" s="741"/>
      <c r="AA10" s="741"/>
      <c r="AB10" s="742"/>
      <c r="AC10" s="740"/>
      <c r="AD10" s="741"/>
      <c r="AE10" s="741"/>
      <c r="AF10" s="741"/>
      <c r="AG10" s="741"/>
      <c r="AH10" s="741"/>
      <c r="AI10" s="741"/>
      <c r="AJ10" s="741"/>
      <c r="AK10" s="741"/>
      <c r="AL10" s="741"/>
      <c r="AM10" s="741"/>
      <c r="AN10" s="741"/>
      <c r="AO10" s="741"/>
      <c r="AP10" s="742"/>
    </row>
    <row r="11" spans="2:42" ht="24.6" customHeight="1" x14ac:dyDescent="0.15">
      <c r="B11" s="759"/>
      <c r="C11" s="759"/>
      <c r="D11" s="759"/>
      <c r="E11" s="759"/>
      <c r="F11" s="749" t="s">
        <v>14</v>
      </c>
      <c r="G11" s="749"/>
      <c r="H11" s="749"/>
      <c r="I11" s="749"/>
      <c r="J11" s="63"/>
      <c r="K11" s="72"/>
      <c r="L11" s="73"/>
      <c r="M11" s="73"/>
      <c r="N11" s="73"/>
      <c r="O11" s="74"/>
      <c r="P11" s="74"/>
      <c r="Q11" s="74"/>
      <c r="R11" s="74"/>
      <c r="S11" s="74"/>
      <c r="T11" s="74"/>
      <c r="U11" s="75"/>
      <c r="V11" s="740" t="s">
        <v>15</v>
      </c>
      <c r="W11" s="741"/>
      <c r="X11" s="741"/>
      <c r="Y11" s="741"/>
      <c r="Z11" s="741"/>
      <c r="AA11" s="741"/>
      <c r="AB11" s="742"/>
      <c r="AC11" s="76"/>
      <c r="AD11" s="77"/>
      <c r="AE11" s="77"/>
      <c r="AF11" s="77"/>
      <c r="AG11" s="77"/>
      <c r="AH11" s="77"/>
      <c r="AI11" s="77"/>
      <c r="AJ11" s="77"/>
      <c r="AK11" s="77"/>
      <c r="AL11" s="77"/>
      <c r="AM11" s="77"/>
      <c r="AN11" s="77"/>
      <c r="AO11" s="77"/>
      <c r="AP11" s="78"/>
    </row>
    <row r="12" spans="2:42" s="25" customFormat="1" ht="24.6" customHeight="1" x14ac:dyDescent="0.15">
      <c r="B12" s="275" t="s">
        <v>16</v>
      </c>
      <c r="C12" s="276"/>
      <c r="D12" s="276"/>
      <c r="E12" s="276"/>
      <c r="F12" s="276"/>
      <c r="G12" s="480"/>
      <c r="H12" s="275">
        <v>1</v>
      </c>
      <c r="I12" s="526"/>
      <c r="J12" s="513" t="str">
        <f>VLOOKUP(H12,'計算用（書換え・削除禁止）'!$A$2:$B$11,2,FALSE)</f>
        <v>経営力の強化</v>
      </c>
      <c r="K12" s="514"/>
      <c r="L12" s="514"/>
      <c r="M12" s="514"/>
      <c r="N12" s="514"/>
      <c r="O12" s="514"/>
      <c r="P12" s="514"/>
      <c r="Q12" s="514"/>
      <c r="R12" s="514"/>
      <c r="S12" s="514"/>
      <c r="T12" s="514"/>
      <c r="U12" s="514"/>
      <c r="V12" s="643" t="b">
        <v>0</v>
      </c>
      <c r="W12" s="644"/>
      <c r="X12" s="651" t="s">
        <v>17</v>
      </c>
      <c r="Y12" s="651"/>
      <c r="Z12" s="651"/>
      <c r="AA12" s="651"/>
      <c r="AB12" s="651"/>
      <c r="AC12" s="651"/>
      <c r="AD12" s="651"/>
      <c r="AE12" s="651"/>
      <c r="AF12" s="651"/>
      <c r="AG12" s="651"/>
      <c r="AH12" s="651"/>
      <c r="AI12" s="651"/>
      <c r="AJ12" s="651"/>
      <c r="AK12" s="651"/>
      <c r="AL12" s="651"/>
      <c r="AM12" s="651"/>
      <c r="AN12" s="651"/>
      <c r="AO12" s="651"/>
      <c r="AP12" s="652"/>
    </row>
    <row r="13" spans="2:42" s="25" customFormat="1" ht="24.6" customHeight="1" x14ac:dyDescent="0.15">
      <c r="B13" s="631"/>
      <c r="C13" s="632"/>
      <c r="D13" s="632"/>
      <c r="E13" s="632"/>
      <c r="F13" s="632"/>
      <c r="G13" s="632"/>
      <c r="H13" s="611" t="s">
        <v>18</v>
      </c>
      <c r="I13" s="612"/>
      <c r="J13" s="515" t="str">
        <f>VLOOKUP(H13,'計算用（書換え・削除禁止）'!$A$2:$B$11,2,FALSE)</f>
        <v>―</v>
      </c>
      <c r="K13" s="516"/>
      <c r="L13" s="516"/>
      <c r="M13" s="516"/>
      <c r="N13" s="516"/>
      <c r="O13" s="516"/>
      <c r="P13" s="516"/>
      <c r="Q13" s="516"/>
      <c r="R13" s="516"/>
      <c r="S13" s="516"/>
      <c r="T13" s="516"/>
      <c r="U13" s="516"/>
      <c r="V13" s="275" t="s">
        <v>19</v>
      </c>
      <c r="W13" s="276"/>
      <c r="X13" s="276"/>
      <c r="Y13" s="276"/>
      <c r="Z13" s="276"/>
      <c r="AA13" s="276"/>
      <c r="AB13" s="522"/>
      <c r="AC13" s="188" t="b">
        <v>0</v>
      </c>
      <c r="AD13" s="45" t="s">
        <v>328</v>
      </c>
      <c r="AE13" s="45"/>
      <c r="AF13" s="45"/>
      <c r="AG13" s="45"/>
      <c r="AH13" s="45"/>
      <c r="AI13" s="45"/>
      <c r="AJ13" s="45"/>
      <c r="AK13" s="188" t="b">
        <v>0</v>
      </c>
      <c r="AL13" s="45" t="s">
        <v>330</v>
      </c>
      <c r="AM13" s="45"/>
      <c r="AN13" s="45"/>
      <c r="AO13" s="45"/>
      <c r="AP13" s="184"/>
    </row>
    <row r="14" spans="2:42" s="25" customFormat="1" ht="24.6" customHeight="1" x14ac:dyDescent="0.15">
      <c r="B14" s="631"/>
      <c r="C14" s="632"/>
      <c r="D14" s="632"/>
      <c r="E14" s="632"/>
      <c r="F14" s="632"/>
      <c r="G14" s="632"/>
      <c r="H14" s="611" t="s">
        <v>18</v>
      </c>
      <c r="I14" s="612"/>
      <c r="J14" s="515" t="str">
        <f>VLOOKUP(H14,'計算用（書換え・削除禁止）'!$A$2:$B$11,2,FALSE)</f>
        <v>―</v>
      </c>
      <c r="K14" s="516"/>
      <c r="L14" s="516"/>
      <c r="M14" s="516"/>
      <c r="N14" s="516"/>
      <c r="O14" s="516"/>
      <c r="P14" s="516"/>
      <c r="Q14" s="516"/>
      <c r="R14" s="516"/>
      <c r="S14" s="516"/>
      <c r="T14" s="516"/>
      <c r="U14" s="516"/>
      <c r="V14" s="278"/>
      <c r="W14" s="279"/>
      <c r="X14" s="279"/>
      <c r="Y14" s="279"/>
      <c r="Z14" s="279"/>
      <c r="AA14" s="279"/>
      <c r="AB14" s="523"/>
      <c r="AC14" s="187" t="b">
        <v>0</v>
      </c>
      <c r="AD14" s="185" t="s">
        <v>329</v>
      </c>
      <c r="AE14" s="185"/>
      <c r="AF14" s="185"/>
      <c r="AG14" s="185"/>
      <c r="AH14" s="185"/>
      <c r="AI14" s="185"/>
      <c r="AJ14" s="185"/>
      <c r="AK14" s="187" t="b">
        <v>0</v>
      </c>
      <c r="AL14" s="185" t="s">
        <v>339</v>
      </c>
      <c r="AM14" s="185"/>
      <c r="AN14" s="185"/>
      <c r="AO14" s="185"/>
      <c r="AP14" s="186"/>
    </row>
    <row r="15" spans="2:42" s="25" customFormat="1" ht="24.6" customHeight="1" x14ac:dyDescent="0.15">
      <c r="B15" s="278"/>
      <c r="C15" s="279"/>
      <c r="D15" s="279"/>
      <c r="E15" s="279"/>
      <c r="F15" s="279"/>
      <c r="G15" s="279"/>
      <c r="H15" s="633" t="s">
        <v>18</v>
      </c>
      <c r="I15" s="634"/>
      <c r="J15" s="517" t="str">
        <f>VLOOKUP(H15,'計算用（書換え・削除禁止）'!$A$2:$B$11,2,FALSE)</f>
        <v>―</v>
      </c>
      <c r="K15" s="518"/>
      <c r="L15" s="518"/>
      <c r="M15" s="518"/>
      <c r="N15" s="518"/>
      <c r="O15" s="518"/>
      <c r="P15" s="518"/>
      <c r="Q15" s="518"/>
      <c r="R15" s="518"/>
      <c r="S15" s="518"/>
      <c r="T15" s="518"/>
      <c r="U15" s="518"/>
      <c r="V15" s="284" t="s">
        <v>20</v>
      </c>
      <c r="W15" s="285"/>
      <c r="X15" s="285"/>
      <c r="Y15" s="285"/>
      <c r="Z15" s="285"/>
      <c r="AA15" s="285"/>
      <c r="AB15" s="286"/>
      <c r="AC15" s="524"/>
      <c r="AD15" s="519"/>
      <c r="AE15" s="519"/>
      <c r="AF15" s="519"/>
      <c r="AG15" s="519"/>
      <c r="AH15" s="519"/>
      <c r="AI15" s="519"/>
      <c r="AJ15" s="519"/>
      <c r="AK15" s="519"/>
      <c r="AL15" s="519"/>
      <c r="AM15" s="519"/>
      <c r="AN15" s="519"/>
      <c r="AO15" s="519"/>
      <c r="AP15" s="525"/>
    </row>
    <row r="16" spans="2:42" ht="36" customHeight="1" x14ac:dyDescent="0.15">
      <c r="B16" s="921" t="s">
        <v>21</v>
      </c>
      <c r="C16" s="921"/>
      <c r="D16" s="921"/>
      <c r="E16" s="921"/>
      <c r="F16" s="921"/>
      <c r="G16" s="921"/>
      <c r="H16" s="922"/>
      <c r="I16" s="922"/>
      <c r="J16" s="923"/>
      <c r="K16" s="923"/>
      <c r="L16" s="923"/>
      <c r="M16" s="923"/>
      <c r="N16" s="923"/>
      <c r="O16" s="923"/>
      <c r="P16" s="923"/>
      <c r="Q16" s="923"/>
      <c r="R16" s="923"/>
      <c r="S16" s="923"/>
      <c r="T16" s="923"/>
      <c r="U16" s="923"/>
      <c r="V16" s="923"/>
      <c r="W16" s="923"/>
      <c r="X16" s="923"/>
      <c r="Y16" s="923"/>
      <c r="Z16" s="923"/>
      <c r="AA16" s="923"/>
      <c r="AB16" s="923"/>
      <c r="AC16" s="923"/>
      <c r="AD16" s="923"/>
      <c r="AE16" s="923"/>
      <c r="AF16" s="923"/>
      <c r="AG16" s="923"/>
      <c r="AH16" s="923"/>
      <c r="AI16" s="923"/>
      <c r="AJ16" s="923"/>
      <c r="AK16" s="923"/>
      <c r="AL16" s="923"/>
      <c r="AM16" s="923"/>
      <c r="AN16" s="923"/>
      <c r="AO16" s="923"/>
      <c r="AP16" s="923"/>
    </row>
    <row r="17" spans="1:42" ht="36" customHeight="1" x14ac:dyDescent="0.15">
      <c r="B17" s="940" t="s">
        <v>22</v>
      </c>
      <c r="C17" s="940"/>
      <c r="D17" s="940"/>
      <c r="E17" s="940"/>
      <c r="F17" s="940"/>
      <c r="G17" s="940"/>
      <c r="H17" s="868"/>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8"/>
      <c r="AP17" s="868"/>
    </row>
    <row r="18" spans="1:42" ht="36" customHeight="1" x14ac:dyDescent="0.15">
      <c r="B18" s="940" t="s">
        <v>23</v>
      </c>
      <c r="C18" s="940"/>
      <c r="D18" s="940"/>
      <c r="E18" s="940"/>
      <c r="F18" s="940"/>
      <c r="G18" s="940"/>
      <c r="H18" s="868"/>
      <c r="I18" s="868"/>
      <c r="J18" s="868"/>
      <c r="K18" s="868"/>
      <c r="L18" s="868"/>
      <c r="M18" s="868"/>
      <c r="N18" s="868"/>
      <c r="O18" s="868"/>
      <c r="P18" s="868"/>
      <c r="Q18" s="868"/>
      <c r="R18" s="868"/>
      <c r="S18" s="868"/>
      <c r="T18" s="868"/>
      <c r="U18" s="868"/>
      <c r="V18" s="868"/>
      <c r="W18" s="868"/>
      <c r="X18" s="868"/>
      <c r="Y18" s="868"/>
      <c r="Z18" s="868"/>
      <c r="AA18" s="868"/>
      <c r="AB18" s="868"/>
      <c r="AC18" s="868"/>
      <c r="AD18" s="868"/>
      <c r="AE18" s="868"/>
      <c r="AF18" s="868"/>
      <c r="AG18" s="868"/>
      <c r="AH18" s="868"/>
      <c r="AI18" s="868"/>
      <c r="AJ18" s="868"/>
      <c r="AK18" s="868"/>
      <c r="AL18" s="868"/>
      <c r="AM18" s="868"/>
      <c r="AN18" s="868"/>
      <c r="AO18" s="868"/>
      <c r="AP18" s="868"/>
    </row>
    <row r="19" spans="1:42" ht="24" customHeight="1" x14ac:dyDescent="0.15">
      <c r="B19" s="672" t="s">
        <v>171</v>
      </c>
      <c r="C19" s="673"/>
      <c r="D19" s="673"/>
      <c r="E19" s="673"/>
      <c r="F19" s="673"/>
      <c r="G19" s="673"/>
      <c r="H19" s="673"/>
      <c r="I19" s="673"/>
      <c r="J19" s="673"/>
      <c r="K19" s="673"/>
      <c r="L19" s="673"/>
      <c r="M19" s="674"/>
      <c r="N19" s="675" t="s">
        <v>25</v>
      </c>
      <c r="O19" s="675"/>
      <c r="P19" s="675"/>
      <c r="Q19" s="675"/>
      <c r="R19" s="675"/>
      <c r="S19" s="675" t="s">
        <v>26</v>
      </c>
      <c r="T19" s="675"/>
      <c r="U19" s="675"/>
      <c r="V19" s="675"/>
      <c r="W19" s="675"/>
      <c r="X19" s="675" t="s">
        <v>27</v>
      </c>
      <c r="Y19" s="675"/>
      <c r="Z19" s="675"/>
      <c r="AA19" s="675"/>
      <c r="AB19" s="958" t="s">
        <v>28</v>
      </c>
      <c r="AC19" s="958"/>
      <c r="AD19" s="958"/>
      <c r="AE19" s="958"/>
      <c r="AF19" s="958"/>
      <c r="AG19" s="958"/>
      <c r="AH19" s="958"/>
      <c r="AI19" s="958"/>
      <c r="AJ19" s="958"/>
      <c r="AK19" s="958"/>
      <c r="AL19" s="959" t="s">
        <v>29</v>
      </c>
      <c r="AM19" s="959"/>
      <c r="AN19" s="959"/>
      <c r="AO19" s="959"/>
      <c r="AP19" s="959"/>
    </row>
    <row r="20" spans="1:42" ht="45.6" customHeight="1" x14ac:dyDescent="0.15">
      <c r="B20" s="648"/>
      <c r="C20" s="649"/>
      <c r="D20" s="649"/>
      <c r="E20" s="649"/>
      <c r="F20" s="649"/>
      <c r="G20" s="649"/>
      <c r="H20" s="649"/>
      <c r="I20" s="649"/>
      <c r="J20" s="649"/>
      <c r="K20" s="649"/>
      <c r="L20" s="649"/>
      <c r="M20" s="650"/>
      <c r="N20" s="626"/>
      <c r="O20" s="626"/>
      <c r="P20" s="626"/>
      <c r="Q20" s="626"/>
      <c r="R20" s="626"/>
      <c r="S20" s="626"/>
      <c r="T20" s="626"/>
      <c r="U20" s="626"/>
      <c r="V20" s="626"/>
      <c r="W20" s="626"/>
      <c r="X20" s="626"/>
      <c r="Y20" s="626"/>
      <c r="Z20" s="626"/>
      <c r="AA20" s="626"/>
      <c r="AB20" s="527" t="s">
        <v>30</v>
      </c>
      <c r="AC20" s="527"/>
      <c r="AD20" s="527"/>
      <c r="AE20" s="527"/>
      <c r="AF20" s="527"/>
      <c r="AG20" s="527" t="s">
        <v>31</v>
      </c>
      <c r="AH20" s="527"/>
      <c r="AI20" s="527"/>
      <c r="AJ20" s="527"/>
      <c r="AK20" s="527"/>
      <c r="AL20" s="527"/>
      <c r="AM20" s="527"/>
      <c r="AN20" s="527"/>
      <c r="AO20" s="527"/>
      <c r="AP20" s="527"/>
    </row>
    <row r="21" spans="1:42" ht="18" customHeight="1" x14ac:dyDescent="0.15">
      <c r="B21" s="627" t="s">
        <v>32</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1"/>
    </row>
    <row r="22" spans="1:42" ht="18" customHeight="1" x14ac:dyDescent="0.15">
      <c r="A22" s="79"/>
      <c r="B22" s="594"/>
      <c r="C22" s="339"/>
      <c r="D22" s="340"/>
      <c r="E22" s="334"/>
      <c r="F22" s="334"/>
      <c r="G22" s="334"/>
      <c r="H22" s="334"/>
      <c r="I22" s="334"/>
      <c r="J22" s="334"/>
      <c r="K22" s="334"/>
      <c r="L22" s="334"/>
      <c r="M22" s="335"/>
      <c r="N22" s="223"/>
      <c r="O22" s="223"/>
      <c r="P22" s="223"/>
      <c r="Q22" s="223"/>
      <c r="R22" s="223"/>
      <c r="S22" s="223"/>
      <c r="T22" s="223"/>
      <c r="U22" s="223"/>
      <c r="V22" s="223"/>
      <c r="W22" s="223"/>
      <c r="X22" s="224">
        <f>N22-S22</f>
        <v>0</v>
      </c>
      <c r="Y22" s="224"/>
      <c r="Z22" s="224"/>
      <c r="AA22" s="224"/>
      <c r="AB22" s="217">
        <f>ROUNDDOWN(X25/2,-3)</f>
        <v>0</v>
      </c>
      <c r="AC22" s="218"/>
      <c r="AD22" s="218"/>
      <c r="AE22" s="218"/>
      <c r="AF22" s="219"/>
      <c r="AG22" s="587"/>
      <c r="AH22" s="588"/>
      <c r="AI22" s="588"/>
      <c r="AJ22" s="588"/>
      <c r="AK22" s="589"/>
      <c r="AL22" s="217">
        <f>N25-AB22-AG22</f>
        <v>0</v>
      </c>
      <c r="AM22" s="218"/>
      <c r="AN22" s="218"/>
      <c r="AO22" s="218"/>
      <c r="AP22" s="219"/>
    </row>
    <row r="23" spans="1:42" ht="18" customHeight="1" x14ac:dyDescent="0.15">
      <c r="A23" s="79"/>
      <c r="B23" s="594"/>
      <c r="C23" s="339"/>
      <c r="D23" s="340"/>
      <c r="E23" s="334"/>
      <c r="F23" s="334"/>
      <c r="G23" s="334"/>
      <c r="H23" s="334"/>
      <c r="I23" s="334"/>
      <c r="J23" s="334"/>
      <c r="K23" s="334"/>
      <c r="L23" s="334"/>
      <c r="M23" s="335"/>
      <c r="N23" s="223"/>
      <c r="O23" s="223"/>
      <c r="P23" s="223"/>
      <c r="Q23" s="223"/>
      <c r="R23" s="223"/>
      <c r="S23" s="223"/>
      <c r="T23" s="223"/>
      <c r="U23" s="223"/>
      <c r="V23" s="223"/>
      <c r="W23" s="223"/>
      <c r="X23" s="224">
        <f t="shared" ref="X23:X24" si="0">N23-S23</f>
        <v>0</v>
      </c>
      <c r="Y23" s="224"/>
      <c r="Z23" s="224"/>
      <c r="AA23" s="224"/>
      <c r="AB23" s="220"/>
      <c r="AC23" s="221"/>
      <c r="AD23" s="221"/>
      <c r="AE23" s="221"/>
      <c r="AF23" s="222"/>
      <c r="AG23" s="590"/>
      <c r="AH23" s="591"/>
      <c r="AI23" s="591"/>
      <c r="AJ23" s="591"/>
      <c r="AK23" s="592"/>
      <c r="AL23" s="220"/>
      <c r="AM23" s="221"/>
      <c r="AN23" s="221"/>
      <c r="AO23" s="221"/>
      <c r="AP23" s="222"/>
    </row>
    <row r="24" spans="1:42" ht="18" customHeight="1" thickBot="1" x14ac:dyDescent="0.2">
      <c r="A24" s="79"/>
      <c r="B24" s="594"/>
      <c r="C24" s="600"/>
      <c r="D24" s="601"/>
      <c r="E24" s="337"/>
      <c r="F24" s="337"/>
      <c r="G24" s="337"/>
      <c r="H24" s="337"/>
      <c r="I24" s="337"/>
      <c r="J24" s="337"/>
      <c r="K24" s="337"/>
      <c r="L24" s="337"/>
      <c r="M24" s="338"/>
      <c r="N24" s="641"/>
      <c r="O24" s="641"/>
      <c r="P24" s="641"/>
      <c r="Q24" s="641"/>
      <c r="R24" s="641"/>
      <c r="S24" s="641"/>
      <c r="T24" s="641"/>
      <c r="U24" s="641"/>
      <c r="V24" s="641"/>
      <c r="W24" s="641"/>
      <c r="X24" s="582">
        <f t="shared" si="0"/>
        <v>0</v>
      </c>
      <c r="Y24" s="582"/>
      <c r="Z24" s="582"/>
      <c r="AA24" s="582"/>
      <c r="AB24" s="220"/>
      <c r="AC24" s="221"/>
      <c r="AD24" s="221"/>
      <c r="AE24" s="221"/>
      <c r="AF24" s="222"/>
      <c r="AG24" s="590"/>
      <c r="AH24" s="591"/>
      <c r="AI24" s="591"/>
      <c r="AJ24" s="591"/>
      <c r="AK24" s="592"/>
      <c r="AL24" s="220"/>
      <c r="AM24" s="221"/>
      <c r="AN24" s="221"/>
      <c r="AO24" s="221"/>
      <c r="AP24" s="222"/>
    </row>
    <row r="25" spans="1:42" ht="18" customHeight="1" thickTop="1" x14ac:dyDescent="0.15">
      <c r="A25" s="79"/>
      <c r="B25" s="595"/>
      <c r="C25" s="593" t="s">
        <v>33</v>
      </c>
      <c r="D25" s="593"/>
      <c r="E25" s="593"/>
      <c r="F25" s="593"/>
      <c r="G25" s="593"/>
      <c r="H25" s="593"/>
      <c r="I25" s="593"/>
      <c r="J25" s="593"/>
      <c r="K25" s="593"/>
      <c r="L25" s="593"/>
      <c r="M25" s="593"/>
      <c r="N25" s="332">
        <f>SUM(N22:R24)</f>
        <v>0</v>
      </c>
      <c r="O25" s="332"/>
      <c r="P25" s="332"/>
      <c r="Q25" s="332"/>
      <c r="R25" s="332"/>
      <c r="S25" s="332">
        <f>SUM(S22:W24)</f>
        <v>0</v>
      </c>
      <c r="T25" s="332"/>
      <c r="U25" s="332"/>
      <c r="V25" s="332"/>
      <c r="W25" s="332"/>
      <c r="X25" s="332">
        <f>SUM(X22:AA24)</f>
        <v>0</v>
      </c>
      <c r="Y25" s="332"/>
      <c r="Z25" s="332"/>
      <c r="AA25" s="332"/>
      <c r="AB25" s="291"/>
      <c r="AC25" s="291"/>
      <c r="AD25" s="291"/>
      <c r="AE25" s="291"/>
      <c r="AF25" s="291"/>
      <c r="AG25" s="291"/>
      <c r="AH25" s="291"/>
      <c r="AI25" s="291"/>
      <c r="AJ25" s="291"/>
      <c r="AK25" s="291"/>
      <c r="AL25" s="291"/>
      <c r="AM25" s="291"/>
      <c r="AN25" s="291"/>
      <c r="AO25" s="291"/>
      <c r="AP25" s="291"/>
    </row>
    <row r="26" spans="1:42" ht="18" customHeight="1" x14ac:dyDescent="0.15">
      <c r="A26" s="79"/>
      <c r="B26" s="670" t="s">
        <v>34</v>
      </c>
      <c r="C26" s="671"/>
      <c r="D26" s="671"/>
      <c r="E26" s="671"/>
      <c r="F26" s="358"/>
      <c r="G26" s="358"/>
      <c r="H26" s="358"/>
      <c r="I26" s="358"/>
      <c r="J26" s="358"/>
      <c r="K26" s="358"/>
      <c r="L26" s="358"/>
      <c r="M26" s="358"/>
      <c r="N26" s="358"/>
      <c r="O26" s="358"/>
      <c r="P26" s="358"/>
      <c r="Q26" s="358"/>
      <c r="R26" s="358"/>
      <c r="S26" s="358"/>
      <c r="T26" s="358"/>
      <c r="U26" s="358"/>
      <c r="V26" s="358"/>
      <c r="W26" s="358"/>
      <c r="X26" s="358"/>
      <c r="Y26" s="358" t="s">
        <v>35</v>
      </c>
      <c r="Z26" s="358"/>
      <c r="AA26" s="358"/>
      <c r="AB26" s="358"/>
      <c r="AC26" s="358"/>
      <c r="AD26" s="358"/>
      <c r="AE26" s="358"/>
      <c r="AF26" s="358"/>
      <c r="AG26" s="358"/>
      <c r="AH26" s="358"/>
      <c r="AI26" s="358"/>
      <c r="AJ26" s="358"/>
      <c r="AK26" s="358"/>
      <c r="AL26" s="358"/>
      <c r="AM26" s="358"/>
      <c r="AN26" s="358"/>
      <c r="AO26" s="358"/>
      <c r="AP26" s="359"/>
    </row>
    <row r="27" spans="1:42" ht="18" customHeight="1" x14ac:dyDescent="0.15">
      <c r="A27" s="79"/>
      <c r="B27" s="594"/>
      <c r="C27" s="339"/>
      <c r="D27" s="340"/>
      <c r="E27" s="334"/>
      <c r="F27" s="334"/>
      <c r="G27" s="334"/>
      <c r="H27" s="334"/>
      <c r="I27" s="334"/>
      <c r="J27" s="334"/>
      <c r="K27" s="334"/>
      <c r="L27" s="334"/>
      <c r="M27" s="335"/>
      <c r="N27" s="223"/>
      <c r="O27" s="223"/>
      <c r="P27" s="223"/>
      <c r="Q27" s="223"/>
      <c r="R27" s="223"/>
      <c r="S27" s="223"/>
      <c r="T27" s="223"/>
      <c r="U27" s="223"/>
      <c r="V27" s="223"/>
      <c r="W27" s="223"/>
      <c r="X27" s="224">
        <f>N27-S27</f>
        <v>0</v>
      </c>
      <c r="Y27" s="224"/>
      <c r="Z27" s="224"/>
      <c r="AA27" s="224"/>
      <c r="AB27" s="217">
        <f>ROUNDDOWN(X30*3/4,-3)</f>
        <v>0</v>
      </c>
      <c r="AC27" s="218"/>
      <c r="AD27" s="218"/>
      <c r="AE27" s="218"/>
      <c r="AF27" s="219"/>
      <c r="AG27" s="587"/>
      <c r="AH27" s="588"/>
      <c r="AI27" s="588"/>
      <c r="AJ27" s="588"/>
      <c r="AK27" s="589"/>
      <c r="AL27" s="217">
        <f>N30-AB27-AG27</f>
        <v>0</v>
      </c>
      <c r="AM27" s="218"/>
      <c r="AN27" s="218"/>
      <c r="AO27" s="218"/>
      <c r="AP27" s="219"/>
    </row>
    <row r="28" spans="1:42" ht="18" customHeight="1" x14ac:dyDescent="0.15">
      <c r="A28" s="79"/>
      <c r="B28" s="594"/>
      <c r="C28" s="339"/>
      <c r="D28" s="340"/>
      <c r="E28" s="334"/>
      <c r="F28" s="334"/>
      <c r="G28" s="334"/>
      <c r="H28" s="334"/>
      <c r="I28" s="334"/>
      <c r="J28" s="334"/>
      <c r="K28" s="334"/>
      <c r="L28" s="334"/>
      <c r="M28" s="335"/>
      <c r="N28" s="223"/>
      <c r="O28" s="223"/>
      <c r="P28" s="223"/>
      <c r="Q28" s="223"/>
      <c r="R28" s="223"/>
      <c r="S28" s="223"/>
      <c r="T28" s="223"/>
      <c r="U28" s="223"/>
      <c r="V28" s="223"/>
      <c r="W28" s="223"/>
      <c r="X28" s="224">
        <f t="shared" ref="X28:X29" si="1">N28-S28</f>
        <v>0</v>
      </c>
      <c r="Y28" s="224"/>
      <c r="Z28" s="224"/>
      <c r="AA28" s="224"/>
      <c r="AB28" s="220"/>
      <c r="AC28" s="221"/>
      <c r="AD28" s="221"/>
      <c r="AE28" s="221"/>
      <c r="AF28" s="222"/>
      <c r="AG28" s="590"/>
      <c r="AH28" s="591"/>
      <c r="AI28" s="591"/>
      <c r="AJ28" s="591"/>
      <c r="AK28" s="592"/>
      <c r="AL28" s="220"/>
      <c r="AM28" s="221"/>
      <c r="AN28" s="221"/>
      <c r="AO28" s="221"/>
      <c r="AP28" s="222"/>
    </row>
    <row r="29" spans="1:42" ht="18" customHeight="1" thickBot="1" x14ac:dyDescent="0.2">
      <c r="A29" s="79"/>
      <c r="B29" s="594"/>
      <c r="C29" s="600"/>
      <c r="D29" s="601"/>
      <c r="E29" s="337"/>
      <c r="F29" s="337"/>
      <c r="G29" s="337"/>
      <c r="H29" s="337"/>
      <c r="I29" s="337"/>
      <c r="J29" s="337"/>
      <c r="K29" s="337"/>
      <c r="L29" s="337"/>
      <c r="M29" s="338"/>
      <c r="N29" s="223"/>
      <c r="O29" s="223"/>
      <c r="P29" s="223"/>
      <c r="Q29" s="223"/>
      <c r="R29" s="223"/>
      <c r="S29" s="223"/>
      <c r="T29" s="223"/>
      <c r="U29" s="223"/>
      <c r="V29" s="223"/>
      <c r="W29" s="223"/>
      <c r="X29" s="224">
        <f t="shared" si="1"/>
        <v>0</v>
      </c>
      <c r="Y29" s="224"/>
      <c r="Z29" s="224"/>
      <c r="AA29" s="224"/>
      <c r="AB29" s="220"/>
      <c r="AC29" s="221"/>
      <c r="AD29" s="221"/>
      <c r="AE29" s="221"/>
      <c r="AF29" s="222"/>
      <c r="AG29" s="590"/>
      <c r="AH29" s="591"/>
      <c r="AI29" s="591"/>
      <c r="AJ29" s="591"/>
      <c r="AK29" s="592"/>
      <c r="AL29" s="220"/>
      <c r="AM29" s="221"/>
      <c r="AN29" s="221"/>
      <c r="AO29" s="221"/>
      <c r="AP29" s="222"/>
    </row>
    <row r="30" spans="1:42" ht="18" customHeight="1" thickTop="1" x14ac:dyDescent="0.15">
      <c r="A30" s="79"/>
      <c r="B30" s="625"/>
      <c r="C30" s="593" t="s">
        <v>33</v>
      </c>
      <c r="D30" s="593"/>
      <c r="E30" s="593"/>
      <c r="F30" s="593"/>
      <c r="G30" s="593"/>
      <c r="H30" s="593"/>
      <c r="I30" s="593"/>
      <c r="J30" s="593"/>
      <c r="K30" s="593"/>
      <c r="L30" s="593"/>
      <c r="M30" s="593"/>
      <c r="N30" s="332">
        <f>SUM(N27:R29)</f>
        <v>0</v>
      </c>
      <c r="O30" s="332"/>
      <c r="P30" s="332"/>
      <c r="Q30" s="332"/>
      <c r="R30" s="332"/>
      <c r="S30" s="332">
        <f>SUM(S27:W29)</f>
        <v>0</v>
      </c>
      <c r="T30" s="332"/>
      <c r="U30" s="332"/>
      <c r="V30" s="332"/>
      <c r="W30" s="332"/>
      <c r="X30" s="332">
        <f>SUM(X27:AA29)</f>
        <v>0</v>
      </c>
      <c r="Y30" s="332"/>
      <c r="Z30" s="332"/>
      <c r="AA30" s="332"/>
      <c r="AB30" s="291"/>
      <c r="AC30" s="291"/>
      <c r="AD30" s="291"/>
      <c r="AE30" s="291"/>
      <c r="AF30" s="291"/>
      <c r="AG30" s="291"/>
      <c r="AH30" s="291"/>
      <c r="AI30" s="291"/>
      <c r="AJ30" s="291"/>
      <c r="AK30" s="291"/>
      <c r="AL30" s="291"/>
      <c r="AM30" s="291"/>
      <c r="AN30" s="291"/>
      <c r="AO30" s="291"/>
      <c r="AP30" s="291"/>
    </row>
    <row r="31" spans="1:42" ht="18" customHeight="1" x14ac:dyDescent="0.15">
      <c r="A31" s="79"/>
      <c r="B31" s="670" t="s">
        <v>305</v>
      </c>
      <c r="C31" s="671"/>
      <c r="D31" s="671"/>
      <c r="E31" s="671"/>
      <c r="F31" s="358"/>
      <c r="G31" s="358"/>
      <c r="H31" s="358"/>
      <c r="I31" s="358"/>
      <c r="J31" s="358"/>
      <c r="K31" s="358"/>
      <c r="L31" s="358"/>
      <c r="M31" s="358"/>
      <c r="N31" s="358"/>
      <c r="O31" s="358"/>
      <c r="P31" s="358"/>
      <c r="Q31" s="358"/>
      <c r="R31" s="358"/>
      <c r="S31" s="358"/>
      <c r="T31" s="358"/>
      <c r="U31" s="358"/>
      <c r="V31" s="358"/>
      <c r="W31" s="358"/>
      <c r="X31" s="358"/>
      <c r="Y31" s="358" t="s">
        <v>35</v>
      </c>
      <c r="Z31" s="358"/>
      <c r="AA31" s="358"/>
      <c r="AB31" s="358"/>
      <c r="AC31" s="358"/>
      <c r="AD31" s="358"/>
      <c r="AE31" s="358"/>
      <c r="AF31" s="358"/>
      <c r="AG31" s="358"/>
      <c r="AH31" s="358"/>
      <c r="AI31" s="358"/>
      <c r="AJ31" s="358"/>
      <c r="AK31" s="358"/>
      <c r="AL31" s="358"/>
      <c r="AM31" s="358"/>
      <c r="AN31" s="358"/>
      <c r="AO31" s="358"/>
      <c r="AP31" s="359"/>
    </row>
    <row r="32" spans="1:42" ht="18" customHeight="1" x14ac:dyDescent="0.15">
      <c r="A32" s="79"/>
      <c r="B32" s="594"/>
      <c r="C32" s="339"/>
      <c r="D32" s="340"/>
      <c r="E32" s="334"/>
      <c r="F32" s="334"/>
      <c r="G32" s="334"/>
      <c r="H32" s="334"/>
      <c r="I32" s="334"/>
      <c r="J32" s="334"/>
      <c r="K32" s="334"/>
      <c r="L32" s="334"/>
      <c r="M32" s="335"/>
      <c r="N32" s="223"/>
      <c r="O32" s="223"/>
      <c r="P32" s="223"/>
      <c r="Q32" s="223"/>
      <c r="R32" s="223"/>
      <c r="S32" s="223"/>
      <c r="T32" s="223"/>
      <c r="U32" s="223"/>
      <c r="V32" s="223"/>
      <c r="W32" s="223"/>
      <c r="X32" s="224">
        <f>N32-S32</f>
        <v>0</v>
      </c>
      <c r="Y32" s="224"/>
      <c r="Z32" s="224"/>
      <c r="AA32" s="224"/>
      <c r="AB32" s="217">
        <f>ROUNDDOWN(X35*3/4,-3)</f>
        <v>0</v>
      </c>
      <c r="AC32" s="218"/>
      <c r="AD32" s="218"/>
      <c r="AE32" s="218"/>
      <c r="AF32" s="219"/>
      <c r="AG32" s="587"/>
      <c r="AH32" s="588"/>
      <c r="AI32" s="588"/>
      <c r="AJ32" s="588"/>
      <c r="AK32" s="589"/>
      <c r="AL32" s="217">
        <f>N35-AB32-AG32</f>
        <v>0</v>
      </c>
      <c r="AM32" s="218"/>
      <c r="AN32" s="218"/>
      <c r="AO32" s="218"/>
      <c r="AP32" s="219"/>
    </row>
    <row r="33" spans="1:58" ht="18" customHeight="1" x14ac:dyDescent="0.15">
      <c r="A33" s="79"/>
      <c r="B33" s="594"/>
      <c r="C33" s="339"/>
      <c r="D33" s="340"/>
      <c r="E33" s="334"/>
      <c r="F33" s="334"/>
      <c r="G33" s="334"/>
      <c r="H33" s="334"/>
      <c r="I33" s="334"/>
      <c r="J33" s="334"/>
      <c r="K33" s="334"/>
      <c r="L33" s="334"/>
      <c r="M33" s="335"/>
      <c r="N33" s="223"/>
      <c r="O33" s="223"/>
      <c r="P33" s="223"/>
      <c r="Q33" s="223"/>
      <c r="R33" s="223"/>
      <c r="S33" s="223"/>
      <c r="T33" s="223"/>
      <c r="U33" s="223"/>
      <c r="V33" s="223"/>
      <c r="W33" s="223"/>
      <c r="X33" s="224">
        <f t="shared" ref="X33:X34" si="2">N33-S33</f>
        <v>0</v>
      </c>
      <c r="Y33" s="224"/>
      <c r="Z33" s="224"/>
      <c r="AA33" s="224"/>
      <c r="AB33" s="220"/>
      <c r="AC33" s="221"/>
      <c r="AD33" s="221"/>
      <c r="AE33" s="221"/>
      <c r="AF33" s="222"/>
      <c r="AG33" s="590"/>
      <c r="AH33" s="591"/>
      <c r="AI33" s="591"/>
      <c r="AJ33" s="591"/>
      <c r="AK33" s="592"/>
      <c r="AL33" s="220"/>
      <c r="AM33" s="221"/>
      <c r="AN33" s="221"/>
      <c r="AO33" s="221"/>
      <c r="AP33" s="222"/>
    </row>
    <row r="34" spans="1:58" ht="18" customHeight="1" thickBot="1" x14ac:dyDescent="0.2">
      <c r="A34" s="79"/>
      <c r="B34" s="594"/>
      <c r="C34" s="600"/>
      <c r="D34" s="601"/>
      <c r="E34" s="337"/>
      <c r="F34" s="337"/>
      <c r="G34" s="337"/>
      <c r="H34" s="337"/>
      <c r="I34" s="337"/>
      <c r="J34" s="337"/>
      <c r="K34" s="337"/>
      <c r="L34" s="337"/>
      <c r="M34" s="338"/>
      <c r="N34" s="223"/>
      <c r="O34" s="223"/>
      <c r="P34" s="223"/>
      <c r="Q34" s="223"/>
      <c r="R34" s="223"/>
      <c r="S34" s="223"/>
      <c r="T34" s="223"/>
      <c r="U34" s="223"/>
      <c r="V34" s="223"/>
      <c r="W34" s="223"/>
      <c r="X34" s="224">
        <f t="shared" si="2"/>
        <v>0</v>
      </c>
      <c r="Y34" s="224"/>
      <c r="Z34" s="224"/>
      <c r="AA34" s="224"/>
      <c r="AB34" s="220"/>
      <c r="AC34" s="221"/>
      <c r="AD34" s="221"/>
      <c r="AE34" s="221"/>
      <c r="AF34" s="222"/>
      <c r="AG34" s="590"/>
      <c r="AH34" s="591"/>
      <c r="AI34" s="591"/>
      <c r="AJ34" s="591"/>
      <c r="AK34" s="592"/>
      <c r="AL34" s="220"/>
      <c r="AM34" s="221"/>
      <c r="AN34" s="221"/>
      <c r="AO34" s="221"/>
      <c r="AP34" s="222"/>
    </row>
    <row r="35" spans="1:58" ht="18" customHeight="1" thickTop="1" thickBot="1" x14ac:dyDescent="0.2">
      <c r="A35" s="79"/>
      <c r="B35" s="618"/>
      <c r="C35" s="585" t="s">
        <v>33</v>
      </c>
      <c r="D35" s="585"/>
      <c r="E35" s="585"/>
      <c r="F35" s="585"/>
      <c r="G35" s="585"/>
      <c r="H35" s="585"/>
      <c r="I35" s="585"/>
      <c r="J35" s="585"/>
      <c r="K35" s="585"/>
      <c r="L35" s="585"/>
      <c r="M35" s="585"/>
      <c r="N35" s="562">
        <f>SUM(N32:R34)</f>
        <v>0</v>
      </c>
      <c r="O35" s="562"/>
      <c r="P35" s="562"/>
      <c r="Q35" s="562"/>
      <c r="R35" s="562"/>
      <c r="S35" s="562">
        <f>SUM(S32:W34)</f>
        <v>0</v>
      </c>
      <c r="T35" s="562"/>
      <c r="U35" s="562"/>
      <c r="V35" s="562"/>
      <c r="W35" s="562"/>
      <c r="X35" s="562">
        <f>SUM(X32:AA34)</f>
        <v>0</v>
      </c>
      <c r="Y35" s="562"/>
      <c r="Z35" s="562"/>
      <c r="AA35" s="562"/>
      <c r="AB35" s="586"/>
      <c r="AC35" s="586"/>
      <c r="AD35" s="586"/>
      <c r="AE35" s="586"/>
      <c r="AF35" s="586"/>
      <c r="AG35" s="586"/>
      <c r="AH35" s="586"/>
      <c r="AI35" s="586"/>
      <c r="AJ35" s="586"/>
      <c r="AK35" s="586"/>
      <c r="AL35" s="586"/>
      <c r="AM35" s="586"/>
      <c r="AN35" s="586"/>
      <c r="AO35" s="586"/>
      <c r="AP35" s="586"/>
    </row>
    <row r="36" spans="1:58" ht="18" customHeight="1" thickTop="1" x14ac:dyDescent="0.15">
      <c r="A36" s="79"/>
      <c r="B36" s="615" t="s">
        <v>37</v>
      </c>
      <c r="C36" s="616"/>
      <c r="D36" s="616"/>
      <c r="E36" s="616"/>
      <c r="F36" s="616"/>
      <c r="G36" s="616"/>
      <c r="H36" s="616"/>
      <c r="I36" s="616"/>
      <c r="J36" s="616"/>
      <c r="K36" s="616"/>
      <c r="L36" s="616"/>
      <c r="M36" s="617"/>
      <c r="N36" s="561">
        <f>SUM(N25,N30,N35)</f>
        <v>0</v>
      </c>
      <c r="O36" s="561"/>
      <c r="P36" s="561"/>
      <c r="Q36" s="561"/>
      <c r="R36" s="561"/>
      <c r="S36" s="561">
        <f>SUM(S25,S30,S35)</f>
        <v>0</v>
      </c>
      <c r="T36" s="561"/>
      <c r="U36" s="561"/>
      <c r="V36" s="561"/>
      <c r="W36" s="561"/>
      <c r="X36" s="561">
        <f>SUM(X25,X30,X35)</f>
        <v>0</v>
      </c>
      <c r="Y36" s="561"/>
      <c r="Z36" s="561"/>
      <c r="AA36" s="561"/>
      <c r="AB36" s="561">
        <f>SUM(AB22,AB27,AB32)</f>
        <v>0</v>
      </c>
      <c r="AC36" s="561"/>
      <c r="AD36" s="561"/>
      <c r="AE36" s="561"/>
      <c r="AF36" s="561"/>
      <c r="AG36" s="561">
        <f>SUM(AG22,AG27,AG32)</f>
        <v>0</v>
      </c>
      <c r="AH36" s="561"/>
      <c r="AI36" s="561"/>
      <c r="AJ36" s="561"/>
      <c r="AK36" s="561"/>
      <c r="AL36" s="561">
        <f>SUM(AL22,AL27,AL32)</f>
        <v>0</v>
      </c>
      <c r="AM36" s="561"/>
      <c r="AN36" s="561"/>
      <c r="AO36" s="561"/>
      <c r="AP36" s="561"/>
    </row>
    <row r="37" spans="1:58" s="25" customFormat="1" ht="18" customHeight="1" x14ac:dyDescent="0.15">
      <c r="B37" s="474" t="s">
        <v>293</v>
      </c>
      <c r="C37" s="475"/>
      <c r="D37" s="475"/>
      <c r="E37" s="475"/>
      <c r="F37" s="475"/>
      <c r="G37" s="475"/>
      <c r="H37" s="476"/>
      <c r="I37" s="502" t="s">
        <v>294</v>
      </c>
      <c r="J37" s="503"/>
      <c r="K37" s="503"/>
      <c r="L37" s="503"/>
      <c r="M37" s="503"/>
      <c r="N37" s="503"/>
      <c r="O37" s="504"/>
      <c r="P37" s="502" t="s">
        <v>295</v>
      </c>
      <c r="Q37" s="503"/>
      <c r="R37" s="503"/>
      <c r="S37" s="503"/>
      <c r="T37" s="503"/>
      <c r="U37" s="503"/>
      <c r="V37" s="504"/>
      <c r="W37" s="502" t="s">
        <v>296</v>
      </c>
      <c r="X37" s="503"/>
      <c r="Y37" s="503"/>
      <c r="Z37" s="503"/>
      <c r="AA37" s="503"/>
      <c r="AB37" s="503"/>
      <c r="AC37" s="504"/>
      <c r="AD37" s="502" t="s">
        <v>297</v>
      </c>
      <c r="AE37" s="503"/>
      <c r="AF37" s="503"/>
      <c r="AG37" s="503"/>
      <c r="AH37" s="503"/>
      <c r="AI37" s="503"/>
      <c r="AJ37" s="504"/>
      <c r="AK37" s="605" t="s">
        <v>298</v>
      </c>
      <c r="AL37" s="606"/>
      <c r="AM37" s="606"/>
      <c r="AN37" s="606"/>
      <c r="AO37" s="606"/>
      <c r="AP37" s="607"/>
      <c r="AQ37" s="26"/>
    </row>
    <row r="38" spans="1:58" s="25" customFormat="1" ht="18" customHeight="1" x14ac:dyDescent="0.15">
      <c r="B38" s="477"/>
      <c r="C38" s="478"/>
      <c r="D38" s="478"/>
      <c r="E38" s="478"/>
      <c r="F38" s="478"/>
      <c r="G38" s="478"/>
      <c r="H38" s="479"/>
      <c r="I38" s="153"/>
      <c r="J38" s="190" t="b">
        <v>0</v>
      </c>
      <c r="K38" s="154" t="s">
        <v>332</v>
      </c>
      <c r="L38" s="154"/>
      <c r="M38" s="190" t="b">
        <v>0</v>
      </c>
      <c r="N38" s="154" t="s">
        <v>331</v>
      </c>
      <c r="O38" s="155"/>
      <c r="P38" s="153"/>
      <c r="Q38" s="190" t="b">
        <v>0</v>
      </c>
      <c r="R38" s="154" t="s">
        <v>332</v>
      </c>
      <c r="S38" s="154"/>
      <c r="T38" s="190" t="b">
        <v>0</v>
      </c>
      <c r="U38" s="154" t="s">
        <v>331</v>
      </c>
      <c r="V38" s="155"/>
      <c r="W38" s="153"/>
      <c r="X38" s="190" t="b">
        <v>0</v>
      </c>
      <c r="Y38" s="154" t="s">
        <v>332</v>
      </c>
      <c r="Z38" s="154"/>
      <c r="AA38" s="190" t="b">
        <v>0</v>
      </c>
      <c r="AB38" s="154" t="s">
        <v>331</v>
      </c>
      <c r="AC38" s="155"/>
      <c r="AD38" s="153"/>
      <c r="AE38" s="190" t="b">
        <v>0</v>
      </c>
      <c r="AF38" s="154" t="s">
        <v>332</v>
      </c>
      <c r="AG38" s="154"/>
      <c r="AH38" s="190" t="b">
        <v>0</v>
      </c>
      <c r="AI38" s="154" t="s">
        <v>331</v>
      </c>
      <c r="AJ38" s="155"/>
      <c r="AK38" s="156"/>
      <c r="AL38" s="189" t="b">
        <v>0</v>
      </c>
      <c r="AM38" s="156" t="s">
        <v>332</v>
      </c>
      <c r="AN38" s="156"/>
      <c r="AO38" s="189" t="b">
        <v>0</v>
      </c>
      <c r="AP38" s="157" t="s">
        <v>331</v>
      </c>
      <c r="AQ38" s="26"/>
    </row>
    <row r="39" spans="1:58" s="25" customFormat="1" ht="54" customHeight="1" x14ac:dyDescent="0.15">
      <c r="B39" s="602" t="s">
        <v>310</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4"/>
      <c r="AQ39" s="26"/>
    </row>
    <row r="40" spans="1:58" ht="18" customHeight="1" x14ac:dyDescent="0.15">
      <c r="B40" s="665" t="s">
        <v>39</v>
      </c>
      <c r="C40" s="666"/>
      <c r="D40" s="666"/>
      <c r="E40" s="666"/>
      <c r="F40" s="914"/>
      <c r="G40" s="665" t="s">
        <v>40</v>
      </c>
      <c r="H40" s="666"/>
      <c r="I40" s="666"/>
      <c r="J40" s="666"/>
      <c r="K40" s="666"/>
      <c r="L40" s="666"/>
      <c r="M40" s="666"/>
      <c r="N40" s="914"/>
      <c r="O40" s="931" t="s">
        <v>333</v>
      </c>
      <c r="P40" s="932"/>
      <c r="Q40" s="932"/>
      <c r="R40" s="932"/>
      <c r="S40" s="933"/>
      <c r="T40" s="830" t="s">
        <v>41</v>
      </c>
      <c r="U40" s="831"/>
      <c r="V40" s="831"/>
      <c r="W40" s="831"/>
      <c r="X40" s="831"/>
      <c r="Y40" s="831"/>
      <c r="Z40" s="831"/>
      <c r="AA40" s="831"/>
      <c r="AB40" s="831"/>
      <c r="AC40" s="831"/>
      <c r="AD40" s="831"/>
      <c r="AE40" s="831"/>
      <c r="AF40" s="831"/>
      <c r="AG40" s="831"/>
      <c r="AH40" s="831"/>
      <c r="AI40" s="831"/>
      <c r="AJ40" s="831"/>
      <c r="AK40" s="838"/>
      <c r="AL40" s="740" t="s">
        <v>42</v>
      </c>
      <c r="AM40" s="741"/>
      <c r="AN40" s="741"/>
      <c r="AO40" s="741"/>
      <c r="AP40" s="742"/>
    </row>
    <row r="41" spans="1:58" ht="18" customHeight="1" x14ac:dyDescent="0.15">
      <c r="B41" s="906"/>
      <c r="C41" s="930"/>
      <c r="D41" s="930"/>
      <c r="E41" s="930"/>
      <c r="F41" s="907"/>
      <c r="G41" s="915"/>
      <c r="H41" s="916"/>
      <c r="I41" s="916"/>
      <c r="J41" s="916"/>
      <c r="K41" s="916"/>
      <c r="L41" s="916"/>
      <c r="M41" s="916"/>
      <c r="N41" s="917"/>
      <c r="O41" s="934"/>
      <c r="P41" s="935"/>
      <c r="Q41" s="935"/>
      <c r="R41" s="935"/>
      <c r="S41" s="936"/>
      <c r="T41" s="732" t="s">
        <v>44</v>
      </c>
      <c r="U41" s="733"/>
      <c r="V41" s="734"/>
      <c r="W41" s="732" t="s">
        <v>45</v>
      </c>
      <c r="X41" s="733"/>
      <c r="Y41" s="734"/>
      <c r="Z41" s="732" t="s">
        <v>46</v>
      </c>
      <c r="AA41" s="733"/>
      <c r="AB41" s="734"/>
      <c r="AC41" s="732" t="s">
        <v>47</v>
      </c>
      <c r="AD41" s="733"/>
      <c r="AE41" s="734"/>
      <c r="AF41" s="732" t="s">
        <v>183</v>
      </c>
      <c r="AG41" s="733"/>
      <c r="AH41" s="734"/>
      <c r="AI41" s="732" t="s">
        <v>184</v>
      </c>
      <c r="AJ41" s="733"/>
      <c r="AK41" s="734"/>
      <c r="AL41" s="732" t="s">
        <v>340</v>
      </c>
      <c r="AM41" s="733"/>
      <c r="AN41" s="733"/>
      <c r="AO41" s="733"/>
      <c r="AP41" s="734"/>
    </row>
    <row r="42" spans="1:58" ht="36" customHeight="1" x14ac:dyDescent="0.15">
      <c r="B42" s="906"/>
      <c r="C42" s="907"/>
      <c r="D42" s="284" t="s">
        <v>48</v>
      </c>
      <c r="E42" s="285"/>
      <c r="F42" s="286"/>
      <c r="G42" s="893" t="s">
        <v>185</v>
      </c>
      <c r="H42" s="894"/>
      <c r="I42" s="894"/>
      <c r="J42" s="894"/>
      <c r="K42" s="894"/>
      <c r="L42" s="894"/>
      <c r="M42" s="894"/>
      <c r="N42" s="895"/>
      <c r="O42" s="927"/>
      <c r="P42" s="928"/>
      <c r="Q42" s="928"/>
      <c r="R42" s="928"/>
      <c r="S42" s="929"/>
      <c r="T42" s="924"/>
      <c r="U42" s="925"/>
      <c r="V42" s="926"/>
      <c r="W42" s="924"/>
      <c r="X42" s="925"/>
      <c r="Y42" s="926"/>
      <c r="Z42" s="924"/>
      <c r="AA42" s="925"/>
      <c r="AB42" s="926"/>
      <c r="AC42" s="924"/>
      <c r="AD42" s="925"/>
      <c r="AE42" s="926"/>
      <c r="AF42" s="924"/>
      <c r="AG42" s="925"/>
      <c r="AH42" s="926"/>
      <c r="AI42" s="924"/>
      <c r="AJ42" s="925"/>
      <c r="AK42" s="926"/>
      <c r="AL42" s="927"/>
      <c r="AM42" s="928"/>
      <c r="AN42" s="928"/>
      <c r="AO42" s="928"/>
      <c r="AP42" s="929"/>
    </row>
    <row r="43" spans="1:58" ht="36" customHeight="1" x14ac:dyDescent="0.15">
      <c r="B43" s="906"/>
      <c r="C43" s="907"/>
      <c r="D43" s="608" t="s">
        <v>50</v>
      </c>
      <c r="E43" s="609"/>
      <c r="F43" s="610"/>
      <c r="G43" s="937"/>
      <c r="H43" s="938"/>
      <c r="I43" s="938"/>
      <c r="J43" s="938"/>
      <c r="K43" s="938"/>
      <c r="L43" s="938"/>
      <c r="M43" s="938"/>
      <c r="N43" s="939"/>
      <c r="O43" s="927"/>
      <c r="P43" s="928"/>
      <c r="Q43" s="928"/>
      <c r="R43" s="928"/>
      <c r="S43" s="929"/>
      <c r="T43" s="924"/>
      <c r="U43" s="925"/>
      <c r="V43" s="926"/>
      <c r="W43" s="924"/>
      <c r="X43" s="925"/>
      <c r="Y43" s="926"/>
      <c r="Z43" s="924"/>
      <c r="AA43" s="925"/>
      <c r="AB43" s="926"/>
      <c r="AC43" s="924"/>
      <c r="AD43" s="925"/>
      <c r="AE43" s="926"/>
      <c r="AF43" s="924"/>
      <c r="AG43" s="925"/>
      <c r="AH43" s="926"/>
      <c r="AI43" s="924"/>
      <c r="AJ43" s="925"/>
      <c r="AK43" s="926"/>
      <c r="AL43" s="927"/>
      <c r="AM43" s="928"/>
      <c r="AN43" s="928"/>
      <c r="AO43" s="928"/>
      <c r="AP43" s="929"/>
    </row>
    <row r="44" spans="1:58" ht="18" customHeight="1" x14ac:dyDescent="0.15">
      <c r="B44" s="830" t="s">
        <v>186</v>
      </c>
      <c r="C44" s="831"/>
      <c r="D44" s="831"/>
      <c r="E44" s="831"/>
      <c r="F44" s="831"/>
      <c r="G44" s="831"/>
      <c r="H44" s="831"/>
      <c r="I44" s="831"/>
      <c r="J44" s="831"/>
      <c r="K44" s="831"/>
      <c r="L44" s="831"/>
      <c r="M44" s="831"/>
      <c r="N44" s="838"/>
      <c r="O44" s="761"/>
      <c r="P44" s="762"/>
      <c r="Q44" s="762"/>
      <c r="R44" s="762"/>
      <c r="S44" s="762"/>
      <c r="T44" s="762"/>
      <c r="U44" s="762"/>
      <c r="V44" s="762"/>
      <c r="W44" s="762"/>
      <c r="X44" s="762"/>
      <c r="Y44" s="762"/>
      <c r="Z44" s="762"/>
      <c r="AA44" s="762"/>
      <c r="AB44" s="762"/>
      <c r="AC44" s="762"/>
      <c r="AD44" s="762"/>
      <c r="AE44" s="762"/>
      <c r="AF44" s="762"/>
      <c r="AG44" s="762"/>
      <c r="AH44" s="762"/>
      <c r="AI44" s="762"/>
      <c r="AJ44" s="762"/>
      <c r="AK44" s="762"/>
      <c r="AL44" s="762"/>
      <c r="AM44" s="762"/>
      <c r="AN44" s="762"/>
      <c r="AO44" s="762"/>
      <c r="AP44" s="763"/>
    </row>
    <row r="45" spans="1:58" ht="18" customHeight="1" x14ac:dyDescent="0.15">
      <c r="B45" s="13" t="s">
        <v>51</v>
      </c>
      <c r="C45" s="9"/>
      <c r="D45" s="9"/>
      <c r="E45" s="9"/>
      <c r="F45" s="9"/>
      <c r="G45" s="14"/>
      <c r="H45" s="14"/>
      <c r="I45" s="14"/>
      <c r="J45" s="14"/>
      <c r="K45" s="14"/>
      <c r="L45" s="14"/>
      <c r="M45" s="14"/>
      <c r="N45" s="14"/>
      <c r="O45" s="9"/>
      <c r="P45" s="9"/>
      <c r="Q45" s="9"/>
      <c r="R45" s="9"/>
      <c r="S45" s="9"/>
      <c r="T45" s="9"/>
      <c r="U45" s="9"/>
      <c r="V45" s="9"/>
      <c r="W45" s="9"/>
      <c r="X45" s="9"/>
      <c r="Y45" s="9"/>
      <c r="Z45" s="9"/>
      <c r="AA45" s="9"/>
      <c r="AB45" s="9"/>
      <c r="AC45" s="9"/>
      <c r="AD45" s="9"/>
      <c r="AE45" s="9"/>
      <c r="AF45" s="9"/>
      <c r="AG45" s="9"/>
      <c r="AH45" s="9"/>
      <c r="AI45" s="109"/>
      <c r="AJ45" s="109"/>
      <c r="AK45" s="109"/>
      <c r="AL45" s="109"/>
      <c r="AM45" s="109"/>
      <c r="AN45" s="109"/>
      <c r="AO45" s="109"/>
      <c r="AP45" s="109"/>
    </row>
    <row r="46" spans="1:58" s="34" customFormat="1" ht="36" customHeight="1" x14ac:dyDescent="0.15">
      <c r="B46" s="599" t="s">
        <v>291</v>
      </c>
      <c r="C46" s="599"/>
      <c r="D46" s="599"/>
      <c r="E46" s="599"/>
      <c r="F46" s="599"/>
      <c r="G46" s="599"/>
      <c r="H46" s="599"/>
      <c r="I46" s="599"/>
      <c r="J46" s="599"/>
      <c r="K46" s="599"/>
      <c r="L46" s="599"/>
      <c r="M46" s="599"/>
      <c r="N46" s="599"/>
      <c r="O46" s="599"/>
      <c r="P46" s="599"/>
      <c r="Q46" s="599"/>
      <c r="R46" s="599"/>
      <c r="S46" s="599"/>
      <c r="T46" s="599"/>
      <c r="U46" s="599"/>
      <c r="V46" s="599"/>
      <c r="W46" s="599"/>
      <c r="X46" s="599"/>
      <c r="Y46" s="599"/>
      <c r="Z46" s="599"/>
      <c r="AA46" s="599"/>
      <c r="AB46" s="599"/>
      <c r="AC46" s="599"/>
      <c r="AD46" s="599"/>
      <c r="AE46" s="599"/>
      <c r="AF46" s="599"/>
      <c r="AG46" s="599"/>
      <c r="AH46" s="599"/>
      <c r="AI46" s="599"/>
      <c r="AJ46" s="599"/>
      <c r="AK46" s="599"/>
      <c r="AL46" s="599"/>
      <c r="AM46" s="599"/>
      <c r="AN46" s="599"/>
      <c r="AO46" s="599"/>
      <c r="AP46" s="599"/>
      <c r="AQ46" s="147"/>
      <c r="AR46" s="147"/>
      <c r="AS46" s="147"/>
      <c r="AT46" s="147"/>
      <c r="AU46" s="147"/>
      <c r="AV46" s="147"/>
      <c r="AW46" s="147"/>
      <c r="AX46" s="147"/>
      <c r="AY46" s="147"/>
      <c r="AZ46" s="147"/>
      <c r="BA46" s="147"/>
      <c r="BB46" s="147"/>
      <c r="BC46" s="147"/>
      <c r="BD46" s="147"/>
      <c r="BE46" s="147"/>
      <c r="BF46" s="147"/>
    </row>
    <row r="47" spans="1:58" ht="18" customHeight="1" x14ac:dyDescent="0.15">
      <c r="B47" s="13"/>
      <c r="C47" s="9"/>
      <c r="D47" s="9"/>
      <c r="E47" s="9"/>
      <c r="F47" s="9"/>
      <c r="G47" s="14"/>
      <c r="H47" s="14"/>
      <c r="I47" s="14"/>
      <c r="J47" s="14"/>
      <c r="K47" s="14"/>
      <c r="L47" s="14"/>
      <c r="M47" s="14"/>
      <c r="N47" s="14"/>
      <c r="O47" s="9"/>
      <c r="P47" s="9"/>
      <c r="Q47" s="9"/>
      <c r="R47" s="9"/>
      <c r="S47" s="9"/>
      <c r="T47" s="9"/>
      <c r="U47" s="9"/>
      <c r="V47" s="9"/>
      <c r="W47" s="9"/>
      <c r="X47" s="9"/>
      <c r="Y47" s="9"/>
      <c r="Z47" s="9"/>
      <c r="AA47" s="9"/>
      <c r="AB47" s="9"/>
      <c r="AC47" s="9"/>
      <c r="AD47" s="9"/>
      <c r="AE47" s="9"/>
      <c r="AF47" s="9"/>
      <c r="AG47" s="9"/>
      <c r="AH47" s="9"/>
      <c r="AI47" s="109"/>
      <c r="AJ47" s="109"/>
      <c r="AK47" s="109"/>
      <c r="AL47" s="109"/>
      <c r="AM47" s="109"/>
      <c r="AN47" s="109"/>
      <c r="AO47" s="109"/>
      <c r="AP47" s="109"/>
    </row>
    <row r="48" spans="1:58" ht="18" customHeight="1" x14ac:dyDescent="0.15">
      <c r="B48" s="608" t="s">
        <v>52</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09"/>
      <c r="AL48" s="609"/>
      <c r="AM48" s="609"/>
      <c r="AN48" s="609"/>
      <c r="AO48" s="609"/>
      <c r="AP48" s="610"/>
    </row>
    <row r="49" spans="2:58" ht="18" customHeight="1" x14ac:dyDescent="0.15">
      <c r="B49" s="608" t="s">
        <v>53</v>
      </c>
      <c r="C49" s="609"/>
      <c r="D49" s="609"/>
      <c r="E49" s="609"/>
      <c r="F49" s="610"/>
      <c r="G49" s="680"/>
      <c r="H49" s="679"/>
      <c r="I49" s="679"/>
      <c r="J49" s="679"/>
      <c r="K49" s="679"/>
      <c r="L49" s="679"/>
      <c r="M49" s="679"/>
      <c r="N49" s="679"/>
      <c r="O49" s="712"/>
      <c r="P49" s="680"/>
      <c r="Q49" s="679"/>
      <c r="R49" s="679"/>
      <c r="S49" s="679"/>
      <c r="T49" s="679"/>
      <c r="U49" s="679"/>
      <c r="V49" s="679"/>
      <c r="W49" s="679"/>
      <c r="X49" s="712"/>
      <c r="Y49" s="680"/>
      <c r="Z49" s="679"/>
      <c r="AA49" s="679"/>
      <c r="AB49" s="679"/>
      <c r="AC49" s="679"/>
      <c r="AD49" s="679"/>
      <c r="AE49" s="679"/>
      <c r="AF49" s="679"/>
      <c r="AG49" s="712"/>
      <c r="AH49" s="680"/>
      <c r="AI49" s="679"/>
      <c r="AJ49" s="679"/>
      <c r="AK49" s="679"/>
      <c r="AL49" s="679"/>
      <c r="AM49" s="679"/>
      <c r="AN49" s="679"/>
      <c r="AO49" s="679"/>
      <c r="AP49" s="712"/>
      <c r="AQ49" s="2"/>
      <c r="AR49" s="2"/>
      <c r="AS49" s="2"/>
      <c r="AT49" s="2"/>
      <c r="AV49" s="2"/>
      <c r="AW49" s="2"/>
      <c r="AX49" s="2"/>
      <c r="AY49" s="2"/>
      <c r="AZ49" s="2"/>
      <c r="BA49" s="2"/>
      <c r="BB49" s="2"/>
      <c r="BC49" s="2"/>
      <c r="BD49" s="2"/>
      <c r="BE49" s="2"/>
      <c r="BF49" s="2"/>
    </row>
    <row r="50" spans="2:58" ht="18" customHeight="1" x14ac:dyDescent="0.15">
      <c r="B50" s="608" t="s">
        <v>54</v>
      </c>
      <c r="C50" s="609"/>
      <c r="D50" s="609"/>
      <c r="E50" s="609"/>
      <c r="F50" s="610"/>
      <c r="G50" s="680"/>
      <c r="H50" s="679"/>
      <c r="I50" s="679"/>
      <c r="J50" s="679"/>
      <c r="K50" s="679"/>
      <c r="L50" s="679"/>
      <c r="M50" s="679"/>
      <c r="N50" s="679"/>
      <c r="O50" s="712"/>
      <c r="P50" s="680"/>
      <c r="Q50" s="679"/>
      <c r="R50" s="679"/>
      <c r="S50" s="679"/>
      <c r="T50" s="679"/>
      <c r="U50" s="679"/>
      <c r="V50" s="679"/>
      <c r="W50" s="679"/>
      <c r="X50" s="712"/>
      <c r="Y50" s="680"/>
      <c r="Z50" s="679"/>
      <c r="AA50" s="679"/>
      <c r="AB50" s="679"/>
      <c r="AC50" s="679"/>
      <c r="AD50" s="679"/>
      <c r="AE50" s="679"/>
      <c r="AF50" s="679"/>
      <c r="AG50" s="712"/>
      <c r="AH50" s="680"/>
      <c r="AI50" s="679"/>
      <c r="AJ50" s="679"/>
      <c r="AK50" s="679"/>
      <c r="AL50" s="679"/>
      <c r="AM50" s="679"/>
      <c r="AN50" s="679"/>
      <c r="AO50" s="679"/>
      <c r="AP50" s="712"/>
      <c r="AQ50" s="2"/>
      <c r="AR50" s="2"/>
      <c r="AS50" s="2"/>
      <c r="AT50" s="2"/>
      <c r="AV50" s="2"/>
      <c r="AW50" s="2"/>
      <c r="AX50" s="2"/>
      <c r="AY50" s="2"/>
      <c r="AZ50" s="2"/>
      <c r="BA50" s="2"/>
      <c r="BB50" s="2"/>
      <c r="BC50" s="2"/>
      <c r="BD50" s="2"/>
      <c r="BE50" s="2"/>
      <c r="BF50" s="2"/>
    </row>
    <row r="51" spans="2:58" ht="18" customHeight="1" x14ac:dyDescent="0.15">
      <c r="B51" s="608" t="s">
        <v>55</v>
      </c>
      <c r="C51" s="609"/>
      <c r="D51" s="609"/>
      <c r="E51" s="609"/>
      <c r="F51" s="610"/>
      <c r="G51" s="680"/>
      <c r="H51" s="679"/>
      <c r="I51" s="679"/>
      <c r="J51" s="679"/>
      <c r="K51" s="679"/>
      <c r="L51" s="679"/>
      <c r="M51" s="679"/>
      <c r="N51" s="679"/>
      <c r="O51" s="712"/>
      <c r="P51" s="680"/>
      <c r="Q51" s="679"/>
      <c r="R51" s="679"/>
      <c r="S51" s="679"/>
      <c r="T51" s="679"/>
      <c r="U51" s="679"/>
      <c r="V51" s="679"/>
      <c r="W51" s="679"/>
      <c r="X51" s="712"/>
      <c r="Y51" s="680"/>
      <c r="Z51" s="679"/>
      <c r="AA51" s="679"/>
      <c r="AB51" s="679"/>
      <c r="AC51" s="679"/>
      <c r="AD51" s="679"/>
      <c r="AE51" s="679"/>
      <c r="AF51" s="679"/>
      <c r="AG51" s="712"/>
      <c r="AH51" s="680"/>
      <c r="AI51" s="679"/>
      <c r="AJ51" s="679"/>
      <c r="AK51" s="679"/>
      <c r="AL51" s="679"/>
      <c r="AM51" s="679"/>
      <c r="AN51" s="679"/>
      <c r="AO51" s="679"/>
      <c r="AP51" s="712"/>
      <c r="AQ51" s="2"/>
      <c r="AR51" s="2"/>
      <c r="AS51" s="2"/>
      <c r="AT51" s="2"/>
      <c r="AV51" s="2"/>
      <c r="AW51" s="2"/>
      <c r="AX51" s="2"/>
      <c r="AY51" s="2"/>
      <c r="AZ51" s="2"/>
      <c r="BA51" s="2"/>
      <c r="BB51" s="2"/>
      <c r="BC51" s="2"/>
      <c r="BD51" s="2"/>
      <c r="BE51" s="2"/>
      <c r="BF51" s="2"/>
    </row>
    <row r="52" spans="2:58" ht="18" customHeight="1" x14ac:dyDescent="0.15">
      <c r="B52" s="608" t="s">
        <v>56</v>
      </c>
      <c r="C52" s="609"/>
      <c r="D52" s="609"/>
      <c r="E52" s="609"/>
      <c r="F52" s="610"/>
      <c r="G52" s="680"/>
      <c r="H52" s="679"/>
      <c r="I52" s="679"/>
      <c r="J52" s="679"/>
      <c r="K52" s="679"/>
      <c r="L52" s="679"/>
      <c r="M52" s="679"/>
      <c r="N52" s="679"/>
      <c r="O52" s="712"/>
      <c r="P52" s="680"/>
      <c r="Q52" s="679"/>
      <c r="R52" s="679"/>
      <c r="S52" s="679"/>
      <c r="T52" s="679"/>
      <c r="U52" s="679"/>
      <c r="V52" s="679"/>
      <c r="W52" s="679"/>
      <c r="X52" s="712"/>
      <c r="Y52" s="680"/>
      <c r="Z52" s="679"/>
      <c r="AA52" s="679"/>
      <c r="AB52" s="679"/>
      <c r="AC52" s="679"/>
      <c r="AD52" s="679"/>
      <c r="AE52" s="679"/>
      <c r="AF52" s="679"/>
      <c r="AG52" s="712"/>
      <c r="AH52" s="680"/>
      <c r="AI52" s="679"/>
      <c r="AJ52" s="679"/>
      <c r="AK52" s="679"/>
      <c r="AL52" s="679"/>
      <c r="AM52" s="679"/>
      <c r="AN52" s="679"/>
      <c r="AO52" s="679"/>
      <c r="AP52" s="712"/>
      <c r="AQ52" s="2"/>
      <c r="AR52" s="2"/>
      <c r="AS52" s="2"/>
      <c r="AT52" s="2"/>
      <c r="AV52" s="2"/>
      <c r="AW52" s="2"/>
      <c r="AX52" s="2"/>
      <c r="AY52" s="2"/>
      <c r="AZ52" s="2"/>
      <c r="BA52" s="2"/>
      <c r="BB52" s="2"/>
      <c r="BC52" s="2"/>
      <c r="BD52" s="2"/>
      <c r="BE52" s="2"/>
      <c r="BF52" s="2"/>
    </row>
    <row r="53" spans="2:58" ht="18" customHeight="1" x14ac:dyDescent="0.15">
      <c r="B53" s="608" t="s">
        <v>57</v>
      </c>
      <c r="C53" s="609"/>
      <c r="D53" s="609"/>
      <c r="E53" s="609"/>
      <c r="F53" s="610"/>
      <c r="G53" s="680"/>
      <c r="H53" s="679"/>
      <c r="I53" s="679"/>
      <c r="J53" s="679"/>
      <c r="K53" s="679"/>
      <c r="L53" s="679"/>
      <c r="M53" s="679"/>
      <c r="N53" s="679"/>
      <c r="O53" s="712"/>
      <c r="P53" s="680"/>
      <c r="Q53" s="679"/>
      <c r="R53" s="679"/>
      <c r="S53" s="679"/>
      <c r="T53" s="679"/>
      <c r="U53" s="679"/>
      <c r="V53" s="679"/>
      <c r="W53" s="679"/>
      <c r="X53" s="712"/>
      <c r="Y53" s="680"/>
      <c r="Z53" s="679"/>
      <c r="AA53" s="679"/>
      <c r="AB53" s="679"/>
      <c r="AC53" s="679"/>
      <c r="AD53" s="679"/>
      <c r="AE53" s="679"/>
      <c r="AF53" s="679"/>
      <c r="AG53" s="712"/>
      <c r="AH53" s="680"/>
      <c r="AI53" s="679"/>
      <c r="AJ53" s="679"/>
      <c r="AK53" s="679"/>
      <c r="AL53" s="679"/>
      <c r="AM53" s="679"/>
      <c r="AN53" s="679"/>
      <c r="AO53" s="679"/>
      <c r="AP53" s="712"/>
      <c r="AQ53" s="2"/>
      <c r="AR53" s="2"/>
      <c r="AS53" s="2"/>
      <c r="AT53" s="2"/>
      <c r="AV53" s="2"/>
      <c r="AW53" s="2"/>
      <c r="AX53" s="2"/>
      <c r="AY53" s="2"/>
      <c r="AZ53" s="2"/>
      <c r="BA53" s="2"/>
      <c r="BB53" s="2"/>
      <c r="BC53" s="2"/>
      <c r="BD53" s="2"/>
      <c r="BE53" s="2"/>
      <c r="BF53" s="2"/>
    </row>
    <row r="54" spans="2:58" ht="18" customHeight="1" x14ac:dyDescent="0.15">
      <c r="B54" s="680" t="s">
        <v>58</v>
      </c>
      <c r="C54" s="679"/>
      <c r="D54" s="679"/>
      <c r="E54" s="679"/>
      <c r="F54" s="712"/>
      <c r="G54" s="900"/>
      <c r="H54" s="901"/>
      <c r="I54" s="901"/>
      <c r="J54" s="901"/>
      <c r="K54" s="901"/>
      <c r="L54" s="901"/>
      <c r="M54" s="901"/>
      <c r="N54" s="901"/>
      <c r="O54" s="902"/>
      <c r="P54" s="889"/>
      <c r="Q54" s="890"/>
      <c r="R54" s="890"/>
      <c r="S54" s="890"/>
      <c r="T54" s="890"/>
      <c r="U54" s="890"/>
      <c r="V54" s="890"/>
      <c r="W54" s="890"/>
      <c r="X54" s="891"/>
      <c r="Y54" s="889"/>
      <c r="Z54" s="890"/>
      <c r="AA54" s="890"/>
      <c r="AB54" s="890"/>
      <c r="AC54" s="890"/>
      <c r="AD54" s="890"/>
      <c r="AE54" s="890"/>
      <c r="AF54" s="890"/>
      <c r="AG54" s="891"/>
      <c r="AH54" s="889"/>
      <c r="AI54" s="890"/>
      <c r="AJ54" s="890"/>
      <c r="AK54" s="890"/>
      <c r="AL54" s="890"/>
      <c r="AM54" s="890"/>
      <c r="AN54" s="890"/>
      <c r="AO54" s="890"/>
      <c r="AP54" s="891"/>
      <c r="AQ54" s="2"/>
      <c r="AR54" s="2"/>
      <c r="AS54" s="2"/>
      <c r="AT54" s="2"/>
      <c r="AV54" s="2"/>
      <c r="AW54" s="2"/>
      <c r="AX54" s="2"/>
      <c r="AY54" s="2"/>
      <c r="AZ54" s="2"/>
      <c r="BA54" s="2"/>
      <c r="BB54" s="2"/>
      <c r="BC54" s="2"/>
      <c r="BD54" s="2"/>
      <c r="BE54" s="2"/>
      <c r="BF54" s="2"/>
    </row>
    <row r="55" spans="2:58" ht="18" customHeight="1" x14ac:dyDescent="0.15">
      <c r="B55" s="608" t="s">
        <v>4</v>
      </c>
      <c r="C55" s="609"/>
      <c r="D55" s="609"/>
      <c r="E55" s="609"/>
      <c r="F55" s="610"/>
      <c r="G55" s="680"/>
      <c r="H55" s="679"/>
      <c r="I55" s="679"/>
      <c r="J55" s="679"/>
      <c r="K55" s="679"/>
      <c r="L55" s="679"/>
      <c r="M55" s="679"/>
      <c r="N55" s="679"/>
      <c r="O55" s="712"/>
      <c r="P55" s="680"/>
      <c r="Q55" s="679"/>
      <c r="R55" s="679"/>
      <c r="S55" s="679"/>
      <c r="T55" s="679"/>
      <c r="U55" s="679"/>
      <c r="V55" s="679"/>
      <c r="W55" s="679"/>
      <c r="X55" s="712"/>
      <c r="Y55" s="680"/>
      <c r="Z55" s="679"/>
      <c r="AA55" s="679"/>
      <c r="AB55" s="679"/>
      <c r="AC55" s="679"/>
      <c r="AD55" s="679"/>
      <c r="AE55" s="679"/>
      <c r="AF55" s="679"/>
      <c r="AG55" s="712"/>
      <c r="AH55" s="680"/>
      <c r="AI55" s="679"/>
      <c r="AJ55" s="679"/>
      <c r="AK55" s="679"/>
      <c r="AL55" s="679"/>
      <c r="AM55" s="679"/>
      <c r="AN55" s="679"/>
      <c r="AO55" s="679"/>
      <c r="AP55" s="712"/>
      <c r="AQ55" s="2"/>
      <c r="AR55" s="2"/>
      <c r="AS55" s="2"/>
      <c r="AT55" s="2"/>
      <c r="AW55" s="2"/>
      <c r="AX55" s="2"/>
      <c r="AY55" s="2"/>
      <c r="AZ55" s="2"/>
      <c r="BA55" s="2"/>
      <c r="BB55" s="2"/>
      <c r="BC55" s="2"/>
      <c r="BD55" s="2"/>
      <c r="BE55" s="2"/>
      <c r="BF55" s="2"/>
    </row>
    <row r="56" spans="2:58" ht="18" customHeight="1" x14ac:dyDescent="0.15">
      <c r="B56" s="608" t="s">
        <v>59</v>
      </c>
      <c r="C56" s="609"/>
      <c r="D56" s="609"/>
      <c r="E56" s="609"/>
      <c r="F56" s="610"/>
      <c r="G56" s="680"/>
      <c r="H56" s="679"/>
      <c r="I56" s="679"/>
      <c r="J56" s="679"/>
      <c r="K56" s="679"/>
      <c r="L56" s="679"/>
      <c r="M56" s="679"/>
      <c r="N56" s="679"/>
      <c r="O56" s="712"/>
      <c r="P56" s="680"/>
      <c r="Q56" s="679"/>
      <c r="R56" s="679"/>
      <c r="S56" s="679"/>
      <c r="T56" s="679"/>
      <c r="U56" s="679"/>
      <c r="V56" s="679"/>
      <c r="W56" s="679"/>
      <c r="X56" s="712"/>
      <c r="Y56" s="680"/>
      <c r="Z56" s="679"/>
      <c r="AA56" s="679"/>
      <c r="AB56" s="679"/>
      <c r="AC56" s="679"/>
      <c r="AD56" s="679"/>
      <c r="AE56" s="679"/>
      <c r="AF56" s="679"/>
      <c r="AG56" s="712"/>
      <c r="AH56" s="680"/>
      <c r="AI56" s="679"/>
      <c r="AJ56" s="679"/>
      <c r="AK56" s="679"/>
      <c r="AL56" s="679"/>
      <c r="AM56" s="679"/>
      <c r="AN56" s="679"/>
      <c r="AO56" s="679"/>
      <c r="AP56" s="712"/>
      <c r="AQ56" s="2"/>
      <c r="AR56" s="2"/>
      <c r="AS56" s="2"/>
      <c r="AT56" s="2"/>
      <c r="AV56" s="2"/>
      <c r="AW56" s="2"/>
      <c r="AX56" s="2"/>
      <c r="AY56" s="2"/>
      <c r="AZ56" s="2"/>
      <c r="BA56" s="2"/>
      <c r="BB56" s="2"/>
      <c r="BC56" s="2"/>
      <c r="BD56" s="2"/>
      <c r="BE56" s="2"/>
      <c r="BF56" s="2"/>
    </row>
    <row r="57" spans="2:58" ht="18" customHeight="1" x14ac:dyDescent="0.15">
      <c r="B57" s="896" t="s">
        <v>60</v>
      </c>
      <c r="C57" s="897"/>
      <c r="D57" s="903" t="s">
        <v>61</v>
      </c>
      <c r="E57" s="904"/>
      <c r="F57" s="905"/>
      <c r="G57" s="889"/>
      <c r="H57" s="890"/>
      <c r="I57" s="890"/>
      <c r="J57" s="890"/>
      <c r="K57" s="890"/>
      <c r="L57" s="890"/>
      <c r="M57" s="890"/>
      <c r="N57" s="890"/>
      <c r="O57" s="891"/>
      <c r="P57" s="680"/>
      <c r="Q57" s="679"/>
      <c r="R57" s="679"/>
      <c r="S57" s="679"/>
      <c r="T57" s="679"/>
      <c r="U57" s="679"/>
      <c r="V57" s="679"/>
      <c r="W57" s="679"/>
      <c r="X57" s="712"/>
      <c r="Y57" s="680"/>
      <c r="Z57" s="679"/>
      <c r="AA57" s="679"/>
      <c r="AB57" s="679"/>
      <c r="AC57" s="679"/>
      <c r="AD57" s="679"/>
      <c r="AE57" s="679"/>
      <c r="AF57" s="679"/>
      <c r="AG57" s="712"/>
      <c r="AH57" s="680"/>
      <c r="AI57" s="679"/>
      <c r="AJ57" s="679"/>
      <c r="AK57" s="679"/>
      <c r="AL57" s="679"/>
      <c r="AM57" s="679"/>
      <c r="AN57" s="679"/>
      <c r="AO57" s="679"/>
      <c r="AP57" s="712"/>
      <c r="AQ57" s="2"/>
      <c r="AR57" s="2"/>
      <c r="AS57" s="2"/>
      <c r="AT57" s="2"/>
      <c r="AV57" s="2"/>
      <c r="AW57" s="2"/>
      <c r="AX57" s="2"/>
      <c r="AY57" s="2"/>
      <c r="AZ57" s="2"/>
      <c r="BA57" s="2"/>
      <c r="BB57" s="2"/>
      <c r="BC57" s="2"/>
      <c r="BD57" s="2"/>
      <c r="BE57" s="2"/>
      <c r="BF57" s="2"/>
    </row>
    <row r="58" spans="2:58" ht="18" customHeight="1" x14ac:dyDescent="0.15">
      <c r="B58" s="898"/>
      <c r="C58" s="899"/>
      <c r="D58" s="903" t="s">
        <v>62</v>
      </c>
      <c r="E58" s="904"/>
      <c r="F58" s="905"/>
      <c r="G58" s="889"/>
      <c r="H58" s="890"/>
      <c r="I58" s="890"/>
      <c r="J58" s="890"/>
      <c r="K58" s="890"/>
      <c r="L58" s="890"/>
      <c r="M58" s="890"/>
      <c r="N58" s="890"/>
      <c r="O58" s="891"/>
      <c r="P58" s="680"/>
      <c r="Q58" s="679"/>
      <c r="R58" s="679"/>
      <c r="S58" s="679"/>
      <c r="T58" s="679"/>
      <c r="U58" s="679"/>
      <c r="V58" s="679"/>
      <c r="W58" s="679"/>
      <c r="X58" s="712"/>
      <c r="Y58" s="680"/>
      <c r="Z58" s="679"/>
      <c r="AA58" s="679"/>
      <c r="AB58" s="679"/>
      <c r="AC58" s="679"/>
      <c r="AD58" s="679"/>
      <c r="AE58" s="679"/>
      <c r="AF58" s="679"/>
      <c r="AG58" s="712"/>
      <c r="AH58" s="680"/>
      <c r="AI58" s="679"/>
      <c r="AJ58" s="679"/>
      <c r="AK58" s="679"/>
      <c r="AL58" s="679"/>
      <c r="AM58" s="679"/>
      <c r="AN58" s="679"/>
      <c r="AO58" s="679"/>
      <c r="AP58" s="712"/>
      <c r="AQ58" s="2"/>
      <c r="AR58" s="2"/>
      <c r="AS58" s="2"/>
      <c r="AT58" s="2"/>
      <c r="AV58" s="2"/>
      <c r="AW58" s="2"/>
      <c r="AX58" s="2"/>
      <c r="AY58" s="2"/>
      <c r="AZ58" s="2"/>
      <c r="BA58" s="2"/>
      <c r="BB58" s="2"/>
      <c r="BC58" s="2"/>
      <c r="BD58" s="2"/>
      <c r="BE58" s="2"/>
      <c r="BF58" s="2"/>
    </row>
    <row r="59" spans="2:58" ht="18" customHeight="1" x14ac:dyDescent="0.15">
      <c r="B59" s="680" t="s">
        <v>172</v>
      </c>
      <c r="C59" s="679"/>
      <c r="D59" s="679"/>
      <c r="E59" s="679"/>
      <c r="F59" s="712"/>
      <c r="G59" s="878"/>
      <c r="H59" s="879"/>
      <c r="I59" s="879"/>
      <c r="J59" s="879"/>
      <c r="K59" s="879"/>
      <c r="L59" s="879"/>
      <c r="M59" s="879"/>
      <c r="N59" s="879"/>
      <c r="O59" s="880"/>
      <c r="P59" s="680"/>
      <c r="Q59" s="679"/>
      <c r="R59" s="679"/>
      <c r="S59" s="679"/>
      <c r="T59" s="679"/>
      <c r="U59" s="679"/>
      <c r="V59" s="679"/>
      <c r="W59" s="679"/>
      <c r="X59" s="712"/>
      <c r="Y59" s="680"/>
      <c r="Z59" s="679"/>
      <c r="AA59" s="679"/>
      <c r="AB59" s="679"/>
      <c r="AC59" s="679"/>
      <c r="AD59" s="679"/>
      <c r="AE59" s="679"/>
      <c r="AF59" s="679"/>
      <c r="AG59" s="712"/>
      <c r="AH59" s="680"/>
      <c r="AI59" s="679"/>
      <c r="AJ59" s="679"/>
      <c r="AK59" s="679"/>
      <c r="AL59" s="679"/>
      <c r="AM59" s="679"/>
      <c r="AN59" s="679"/>
      <c r="AO59" s="679"/>
      <c r="AP59" s="712"/>
      <c r="AQ59" s="2"/>
      <c r="AR59" s="2"/>
      <c r="AS59" s="2"/>
      <c r="AT59" s="2"/>
      <c r="AV59" s="2"/>
      <c r="AW59" s="2"/>
      <c r="AX59" s="2"/>
      <c r="AY59" s="2"/>
      <c r="AZ59" s="2"/>
      <c r="BA59" s="2"/>
      <c r="BB59" s="2"/>
      <c r="BC59" s="2"/>
      <c r="BD59" s="2"/>
      <c r="BE59" s="2"/>
      <c r="BF59" s="2"/>
    </row>
    <row r="60" spans="2:58" ht="18" customHeight="1" x14ac:dyDescent="0.15">
      <c r="B60" s="874" t="s">
        <v>64</v>
      </c>
      <c r="C60" s="874"/>
      <c r="D60" s="874"/>
      <c r="E60" s="874"/>
      <c r="F60" s="874"/>
      <c r="G60" s="892"/>
      <c r="H60" s="892"/>
      <c r="I60" s="892"/>
      <c r="J60" s="892"/>
      <c r="K60" s="892"/>
      <c r="L60" s="892"/>
      <c r="M60" s="892"/>
      <c r="N60" s="892"/>
      <c r="O60" s="892"/>
      <c r="P60" s="892"/>
      <c r="Q60" s="892"/>
      <c r="R60" s="892"/>
      <c r="S60" s="892"/>
      <c r="T60" s="892"/>
      <c r="U60" s="892"/>
      <c r="V60" s="892"/>
      <c r="W60" s="892"/>
      <c r="X60" s="892"/>
      <c r="Y60" s="892"/>
      <c r="Z60" s="892"/>
      <c r="AA60" s="892"/>
      <c r="AB60" s="892"/>
      <c r="AC60" s="892"/>
      <c r="AD60" s="892"/>
      <c r="AE60" s="892"/>
      <c r="AF60" s="892"/>
      <c r="AG60" s="892"/>
      <c r="AH60" s="892"/>
      <c r="AI60" s="892"/>
      <c r="AJ60" s="892"/>
      <c r="AK60" s="892"/>
      <c r="AL60" s="892"/>
      <c r="AM60" s="892"/>
      <c r="AN60" s="892"/>
      <c r="AO60" s="892"/>
      <c r="AP60" s="892"/>
      <c r="AQ60" s="2"/>
      <c r="AR60" s="2"/>
      <c r="AS60" s="2"/>
      <c r="AT60" s="2"/>
      <c r="AU60" s="2"/>
      <c r="AV60" s="2"/>
      <c r="AW60" s="2"/>
      <c r="AX60" s="2"/>
      <c r="AY60" s="2"/>
      <c r="AZ60" s="2"/>
      <c r="BA60" s="2"/>
      <c r="BB60" s="2"/>
      <c r="BC60" s="2"/>
      <c r="BD60" s="2"/>
      <c r="BE60" s="2"/>
      <c r="BF60" s="2"/>
    </row>
    <row r="61" spans="2:58" s="25" customFormat="1" ht="18" customHeight="1" x14ac:dyDescent="0.15">
      <c r="B61" s="450" t="s">
        <v>65</v>
      </c>
      <c r="C61" s="451"/>
      <c r="D61" s="547"/>
      <c r="E61" s="275" t="s">
        <v>66</v>
      </c>
      <c r="F61" s="276"/>
      <c r="G61" s="276"/>
      <c r="H61" s="276"/>
      <c r="I61" s="276"/>
      <c r="J61" s="276"/>
      <c r="K61" s="277"/>
      <c r="L61" s="552" t="s">
        <v>67</v>
      </c>
      <c r="M61" s="552"/>
      <c r="N61" s="552"/>
      <c r="O61" s="552"/>
      <c r="P61" s="552"/>
      <c r="Q61" s="552"/>
      <c r="R61" s="552"/>
      <c r="S61" s="553"/>
      <c r="T61" s="347" t="s">
        <v>68</v>
      </c>
      <c r="U61" s="311"/>
      <c r="V61" s="311"/>
      <c r="W61" s="311"/>
      <c r="X61" s="348"/>
      <c r="Y61" s="311" t="s">
        <v>76</v>
      </c>
      <c r="Z61" s="311"/>
      <c r="AA61" s="311"/>
      <c r="AB61" s="311"/>
      <c r="AC61" s="311"/>
      <c r="AD61" s="311"/>
      <c r="AE61" s="311"/>
      <c r="AF61" s="311"/>
      <c r="AG61" s="312"/>
      <c r="AH61" s="347" t="s">
        <v>77</v>
      </c>
      <c r="AI61" s="311"/>
      <c r="AJ61" s="311"/>
      <c r="AK61" s="311"/>
      <c r="AL61" s="311"/>
      <c r="AM61" s="311"/>
      <c r="AN61" s="311"/>
      <c r="AO61" s="311"/>
      <c r="AP61" s="312"/>
    </row>
    <row r="62" spans="2:58" s="25" customFormat="1" ht="18" customHeight="1" x14ac:dyDescent="0.15">
      <c r="B62" s="548"/>
      <c r="C62" s="549"/>
      <c r="D62" s="550"/>
      <c r="E62" s="278" t="s">
        <v>71</v>
      </c>
      <c r="F62" s="279"/>
      <c r="G62" s="279"/>
      <c r="H62" s="279"/>
      <c r="I62" s="279"/>
      <c r="J62" s="279"/>
      <c r="K62" s="280"/>
      <c r="L62" s="552" t="s">
        <v>72</v>
      </c>
      <c r="M62" s="552"/>
      <c r="N62" s="552"/>
      <c r="O62" s="553"/>
      <c r="P62" s="554" t="s">
        <v>73</v>
      </c>
      <c r="Q62" s="552"/>
      <c r="R62" s="552"/>
      <c r="S62" s="553"/>
      <c r="T62" s="309" t="s">
        <v>74</v>
      </c>
      <c r="U62" s="301"/>
      <c r="V62" s="301"/>
      <c r="W62" s="301"/>
      <c r="X62" s="310"/>
      <c r="Y62" s="301"/>
      <c r="Z62" s="301"/>
      <c r="AA62" s="301"/>
      <c r="AB62" s="302"/>
      <c r="AC62" s="272" t="s">
        <v>312</v>
      </c>
      <c r="AD62" s="273"/>
      <c r="AE62" s="273"/>
      <c r="AF62" s="273"/>
      <c r="AG62" s="274"/>
      <c r="AH62" s="303"/>
      <c r="AI62" s="304"/>
      <c r="AJ62" s="304"/>
      <c r="AK62" s="305"/>
      <c r="AL62" s="272" t="s">
        <v>312</v>
      </c>
      <c r="AM62" s="273"/>
      <c r="AN62" s="273"/>
      <c r="AO62" s="273"/>
      <c r="AP62" s="274"/>
    </row>
    <row r="63" spans="2:58" s="25" customFormat="1" ht="18" customHeight="1" x14ac:dyDescent="0.15">
      <c r="B63" s="452"/>
      <c r="C63" s="453"/>
      <c r="D63" s="551"/>
      <c r="E63" s="281">
        <f>SUM(Y63,AH63)</f>
        <v>0</v>
      </c>
      <c r="F63" s="282"/>
      <c r="G63" s="282"/>
      <c r="H63" s="282"/>
      <c r="I63" s="282"/>
      <c r="J63" s="282"/>
      <c r="K63" s="283"/>
      <c r="L63" s="314"/>
      <c r="M63" s="314"/>
      <c r="N63" s="314"/>
      <c r="O63" s="315"/>
      <c r="P63" s="313"/>
      <c r="Q63" s="314"/>
      <c r="R63" s="314"/>
      <c r="S63" s="315"/>
      <c r="T63" s="313"/>
      <c r="U63" s="314"/>
      <c r="V63" s="314"/>
      <c r="W63" s="314"/>
      <c r="X63" s="349"/>
      <c r="Y63" s="317"/>
      <c r="Z63" s="317"/>
      <c r="AA63" s="317"/>
      <c r="AB63" s="318"/>
      <c r="AC63" s="316"/>
      <c r="AD63" s="317"/>
      <c r="AE63" s="317"/>
      <c r="AF63" s="317"/>
      <c r="AG63" s="318"/>
      <c r="AH63" s="313"/>
      <c r="AI63" s="314"/>
      <c r="AJ63" s="314"/>
      <c r="AK63" s="315"/>
      <c r="AL63" s="313"/>
      <c r="AM63" s="314"/>
      <c r="AN63" s="314"/>
      <c r="AO63" s="314"/>
      <c r="AP63" s="315"/>
    </row>
    <row r="64" spans="2:58" ht="54" customHeight="1" x14ac:dyDescent="0.15">
      <c r="B64" s="893" t="s">
        <v>187</v>
      </c>
      <c r="C64" s="894"/>
      <c r="D64" s="895"/>
      <c r="E64" s="875" t="s">
        <v>188</v>
      </c>
      <c r="F64" s="876"/>
      <c r="G64" s="876"/>
      <c r="H64" s="876"/>
      <c r="I64" s="876"/>
      <c r="J64" s="876"/>
      <c r="K64" s="876"/>
      <c r="L64" s="876"/>
      <c r="M64" s="876"/>
      <c r="N64" s="876"/>
      <c r="O64" s="876"/>
      <c r="P64" s="876"/>
      <c r="Q64" s="876"/>
      <c r="R64" s="876"/>
      <c r="S64" s="876"/>
      <c r="T64" s="876"/>
      <c r="U64" s="876"/>
      <c r="V64" s="876"/>
      <c r="W64" s="876"/>
      <c r="X64" s="876"/>
      <c r="Y64" s="876"/>
      <c r="Z64" s="876"/>
      <c r="AA64" s="876"/>
      <c r="AB64" s="876"/>
      <c r="AC64" s="876"/>
      <c r="AD64" s="876"/>
      <c r="AE64" s="876"/>
      <c r="AF64" s="876"/>
      <c r="AG64" s="876"/>
      <c r="AH64" s="876"/>
      <c r="AI64" s="876"/>
      <c r="AJ64" s="876"/>
      <c r="AK64" s="876"/>
      <c r="AL64" s="876"/>
      <c r="AM64" s="876"/>
      <c r="AN64" s="876"/>
      <c r="AO64" s="876"/>
      <c r="AP64" s="877"/>
    </row>
    <row r="65" spans="2:43" ht="18" customHeight="1" x14ac:dyDescent="0.15">
      <c r="B65" s="12"/>
      <c r="C65" s="12"/>
      <c r="D65" s="12"/>
      <c r="E65" s="6"/>
      <c r="F65" s="6"/>
      <c r="G65" s="6"/>
      <c r="H65" s="6"/>
      <c r="I65" s="6"/>
      <c r="J65" s="6"/>
      <c r="K65" s="6"/>
      <c r="L65" s="6"/>
      <c r="M65" s="16"/>
      <c r="N65" s="16"/>
      <c r="O65" s="16"/>
      <c r="P65" s="16"/>
      <c r="Q65" s="16"/>
      <c r="R65" s="16"/>
      <c r="S65" s="16"/>
      <c r="T65" s="16"/>
      <c r="U65" s="16"/>
      <c r="V65" s="16"/>
      <c r="W65" s="16"/>
      <c r="X65" s="16"/>
      <c r="Y65" s="17"/>
      <c r="Z65" s="17"/>
      <c r="AA65" s="17"/>
      <c r="AB65" s="17"/>
      <c r="AC65" s="17"/>
      <c r="AD65" s="17"/>
      <c r="AE65" s="16"/>
      <c r="AF65" s="16"/>
      <c r="AG65" s="16"/>
      <c r="AH65" s="16"/>
      <c r="AI65" s="16"/>
      <c r="AJ65" s="16"/>
      <c r="AK65" s="16"/>
      <c r="AL65" s="16"/>
      <c r="AM65" s="16"/>
      <c r="AN65" s="16"/>
      <c r="AO65" s="16"/>
      <c r="AP65" s="16"/>
    </row>
    <row r="66" spans="2:43" ht="18" customHeight="1" x14ac:dyDescent="0.15">
      <c r="B66" s="883" t="s">
        <v>79</v>
      </c>
      <c r="C66" s="884"/>
      <c r="D66" s="884"/>
      <c r="E66" s="884"/>
      <c r="F66" s="884"/>
      <c r="G66" s="884"/>
      <c r="H66" s="884"/>
      <c r="I66" s="884"/>
      <c r="J66" s="884"/>
      <c r="K66" s="884"/>
      <c r="L66" s="885"/>
      <c r="M66" s="779" t="s">
        <v>335</v>
      </c>
      <c r="N66" s="779"/>
      <c r="O66" s="779"/>
      <c r="P66" s="779"/>
      <c r="Q66" s="779"/>
      <c r="R66" s="779"/>
      <c r="S66" s="779"/>
      <c r="T66" s="779"/>
      <c r="U66" s="779"/>
      <c r="V66" s="779"/>
      <c r="W66" s="779"/>
      <c r="X66" s="779"/>
      <c r="Y66" s="779"/>
      <c r="Z66" s="779"/>
      <c r="AA66" s="779"/>
      <c r="AB66" s="778" t="s">
        <v>341</v>
      </c>
      <c r="AC66" s="778"/>
      <c r="AD66" s="778"/>
      <c r="AE66" s="778"/>
      <c r="AF66" s="778"/>
      <c r="AG66" s="778"/>
      <c r="AH66" s="778"/>
      <c r="AI66" s="778"/>
      <c r="AJ66" s="778"/>
      <c r="AK66" s="778"/>
      <c r="AL66" s="778"/>
      <c r="AM66" s="778"/>
      <c r="AN66" s="778"/>
      <c r="AO66" s="778"/>
      <c r="AP66" s="778"/>
    </row>
    <row r="67" spans="2:43" ht="18" customHeight="1" x14ac:dyDescent="0.15">
      <c r="B67" s="886"/>
      <c r="C67" s="887"/>
      <c r="D67" s="887"/>
      <c r="E67" s="887"/>
      <c r="F67" s="887"/>
      <c r="G67" s="887"/>
      <c r="H67" s="887"/>
      <c r="I67" s="887"/>
      <c r="J67" s="887"/>
      <c r="K67" s="887"/>
      <c r="L67" s="888"/>
      <c r="M67" s="778" t="s">
        <v>80</v>
      </c>
      <c r="N67" s="778"/>
      <c r="O67" s="778"/>
      <c r="P67" s="779" t="s">
        <v>81</v>
      </c>
      <c r="Q67" s="779"/>
      <c r="R67" s="779"/>
      <c r="S67" s="779"/>
      <c r="T67" s="779"/>
      <c r="U67" s="779"/>
      <c r="V67" s="779"/>
      <c r="W67" s="779"/>
      <c r="X67" s="779"/>
      <c r="Y67" s="779"/>
      <c r="Z67" s="779"/>
      <c r="AA67" s="779"/>
      <c r="AB67" s="778" t="s">
        <v>80</v>
      </c>
      <c r="AC67" s="778"/>
      <c r="AD67" s="778"/>
      <c r="AE67" s="779" t="s">
        <v>81</v>
      </c>
      <c r="AF67" s="779"/>
      <c r="AG67" s="779"/>
      <c r="AH67" s="779"/>
      <c r="AI67" s="779"/>
      <c r="AJ67" s="779"/>
      <c r="AK67" s="779"/>
      <c r="AL67" s="779"/>
      <c r="AM67" s="779"/>
      <c r="AN67" s="779"/>
      <c r="AO67" s="779"/>
      <c r="AP67" s="779"/>
    </row>
    <row r="68" spans="2:43" ht="18" customHeight="1" x14ac:dyDescent="0.15">
      <c r="B68" s="848" t="s">
        <v>82</v>
      </c>
      <c r="C68" s="881"/>
      <c r="D68" s="735"/>
      <c r="E68" s="736"/>
      <c r="F68" s="736"/>
      <c r="G68" s="736"/>
      <c r="H68" s="736"/>
      <c r="I68" s="736"/>
      <c r="J68" s="736"/>
      <c r="K68" s="736"/>
      <c r="L68" s="736"/>
      <c r="M68" s="868"/>
      <c r="N68" s="708"/>
      <c r="O68" s="708"/>
      <c r="P68" s="868"/>
      <c r="Q68" s="868"/>
      <c r="R68" s="868"/>
      <c r="S68" s="868"/>
      <c r="T68" s="868"/>
      <c r="U68" s="868"/>
      <c r="V68" s="868"/>
      <c r="W68" s="868"/>
      <c r="X68" s="868"/>
      <c r="Y68" s="868"/>
      <c r="Z68" s="868"/>
      <c r="AA68" s="868"/>
      <c r="AB68" s="868"/>
      <c r="AC68" s="708"/>
      <c r="AD68" s="708"/>
      <c r="AE68" s="868"/>
      <c r="AF68" s="868"/>
      <c r="AG68" s="868"/>
      <c r="AH68" s="868"/>
      <c r="AI68" s="868"/>
      <c r="AJ68" s="868"/>
      <c r="AK68" s="868"/>
      <c r="AL68" s="868"/>
      <c r="AM68" s="868"/>
      <c r="AN68" s="868"/>
      <c r="AO68" s="868"/>
      <c r="AP68" s="868"/>
    </row>
    <row r="69" spans="2:43" ht="18" customHeight="1" x14ac:dyDescent="0.15">
      <c r="B69" s="850"/>
      <c r="C69" s="882"/>
      <c r="D69" s="735"/>
      <c r="E69" s="736"/>
      <c r="F69" s="736"/>
      <c r="G69" s="736"/>
      <c r="H69" s="736"/>
      <c r="I69" s="736"/>
      <c r="J69" s="736"/>
      <c r="K69" s="736"/>
      <c r="L69" s="736"/>
      <c r="M69" s="868"/>
      <c r="N69" s="708"/>
      <c r="O69" s="708"/>
      <c r="P69" s="708"/>
      <c r="Q69" s="708"/>
      <c r="R69" s="708"/>
      <c r="S69" s="708"/>
      <c r="T69" s="708"/>
      <c r="U69" s="708"/>
      <c r="V69" s="708"/>
      <c r="W69" s="708"/>
      <c r="X69" s="708"/>
      <c r="Y69" s="708"/>
      <c r="Z69" s="708"/>
      <c r="AA69" s="708"/>
      <c r="AB69" s="868"/>
      <c r="AC69" s="868"/>
      <c r="AD69" s="868"/>
      <c r="AE69" s="868"/>
      <c r="AF69" s="708"/>
      <c r="AG69" s="708"/>
      <c r="AH69" s="708"/>
      <c r="AI69" s="708"/>
      <c r="AJ69" s="708"/>
      <c r="AK69" s="708"/>
      <c r="AL69" s="708"/>
      <c r="AM69" s="708"/>
      <c r="AN69" s="708"/>
      <c r="AO69" s="708"/>
      <c r="AP69" s="708"/>
    </row>
    <row r="70" spans="2:43" ht="18" customHeight="1" x14ac:dyDescent="0.15">
      <c r="B70" s="850"/>
      <c r="C70" s="882"/>
      <c r="D70" s="735"/>
      <c r="E70" s="736"/>
      <c r="F70" s="736"/>
      <c r="G70" s="736"/>
      <c r="H70" s="736"/>
      <c r="I70" s="736"/>
      <c r="J70" s="736"/>
      <c r="K70" s="736"/>
      <c r="L70" s="777"/>
      <c r="M70" s="735"/>
      <c r="N70" s="736"/>
      <c r="O70" s="777"/>
      <c r="P70" s="735"/>
      <c r="Q70" s="736"/>
      <c r="R70" s="736"/>
      <c r="S70" s="736"/>
      <c r="T70" s="736"/>
      <c r="U70" s="736"/>
      <c r="V70" s="736"/>
      <c r="W70" s="736"/>
      <c r="X70" s="736"/>
      <c r="Y70" s="736"/>
      <c r="Z70" s="736"/>
      <c r="AA70" s="777"/>
      <c r="AB70" s="735"/>
      <c r="AC70" s="736"/>
      <c r="AD70" s="777"/>
      <c r="AE70" s="735"/>
      <c r="AF70" s="736"/>
      <c r="AG70" s="736"/>
      <c r="AH70" s="736"/>
      <c r="AI70" s="736"/>
      <c r="AJ70" s="736"/>
      <c r="AK70" s="736"/>
      <c r="AL70" s="736"/>
      <c r="AM70" s="736"/>
      <c r="AN70" s="736"/>
      <c r="AO70" s="736"/>
      <c r="AP70" s="777"/>
    </row>
    <row r="71" spans="2:43" ht="18" customHeight="1" x14ac:dyDescent="0.15">
      <c r="B71" s="850"/>
      <c r="C71" s="882"/>
      <c r="D71" s="735"/>
      <c r="E71" s="736"/>
      <c r="F71" s="736"/>
      <c r="G71" s="736"/>
      <c r="H71" s="736"/>
      <c r="I71" s="736"/>
      <c r="J71" s="736"/>
      <c r="K71" s="736"/>
      <c r="L71" s="736"/>
      <c r="M71" s="868"/>
      <c r="N71" s="708"/>
      <c r="O71" s="708"/>
      <c r="P71" s="708"/>
      <c r="Q71" s="708"/>
      <c r="R71" s="708"/>
      <c r="S71" s="708"/>
      <c r="T71" s="708"/>
      <c r="U71" s="708"/>
      <c r="V71" s="708"/>
      <c r="W71" s="708"/>
      <c r="X71" s="708"/>
      <c r="Y71" s="708"/>
      <c r="Z71" s="708"/>
      <c r="AA71" s="708"/>
      <c r="AB71" s="868"/>
      <c r="AC71" s="868"/>
      <c r="AD71" s="868"/>
      <c r="AE71" s="868"/>
      <c r="AF71" s="708"/>
      <c r="AG71" s="708"/>
      <c r="AH71" s="708"/>
      <c r="AI71" s="708"/>
      <c r="AJ71" s="708"/>
      <c r="AK71" s="708"/>
      <c r="AL71" s="708"/>
      <c r="AM71" s="708"/>
      <c r="AN71" s="708"/>
      <c r="AO71" s="708"/>
      <c r="AP71" s="708"/>
    </row>
    <row r="72" spans="2:43" ht="18" customHeight="1" x14ac:dyDescent="0.15">
      <c r="B72" s="850"/>
      <c r="C72" s="882"/>
      <c r="D72" s="869"/>
      <c r="E72" s="870"/>
      <c r="F72" s="870"/>
      <c r="G72" s="870"/>
      <c r="H72" s="870"/>
      <c r="I72" s="870"/>
      <c r="J72" s="870"/>
      <c r="K72" s="870"/>
      <c r="L72" s="871"/>
      <c r="M72" s="869"/>
      <c r="N72" s="870"/>
      <c r="O72" s="871"/>
      <c r="P72" s="869"/>
      <c r="Q72" s="870"/>
      <c r="R72" s="870"/>
      <c r="S72" s="870"/>
      <c r="T72" s="870"/>
      <c r="U72" s="870"/>
      <c r="V72" s="870"/>
      <c r="W72" s="870"/>
      <c r="X72" s="870"/>
      <c r="Y72" s="870"/>
      <c r="Z72" s="870"/>
      <c r="AA72" s="871"/>
      <c r="AB72" s="872"/>
      <c r="AC72" s="872"/>
      <c r="AD72" s="872"/>
      <c r="AE72" s="873"/>
      <c r="AF72" s="873"/>
      <c r="AG72" s="873"/>
      <c r="AH72" s="873"/>
      <c r="AI72" s="873"/>
      <c r="AJ72" s="873"/>
      <c r="AK72" s="873"/>
      <c r="AL72" s="873"/>
      <c r="AM72" s="873"/>
      <c r="AN72" s="873"/>
      <c r="AO72" s="873"/>
      <c r="AP72" s="873"/>
    </row>
    <row r="73" spans="2:43" ht="18" customHeight="1" x14ac:dyDescent="0.15">
      <c r="B73" s="848" t="s">
        <v>83</v>
      </c>
      <c r="C73" s="849"/>
      <c r="D73" s="735"/>
      <c r="E73" s="736"/>
      <c r="F73" s="736"/>
      <c r="G73" s="736"/>
      <c r="H73" s="736"/>
      <c r="I73" s="736"/>
      <c r="J73" s="736"/>
      <c r="K73" s="736"/>
      <c r="L73" s="736"/>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c r="AO73" s="708"/>
      <c r="AP73" s="708"/>
      <c r="AQ73" s="8"/>
    </row>
    <row r="74" spans="2:43" ht="18" customHeight="1" x14ac:dyDescent="0.15">
      <c r="B74" s="850"/>
      <c r="C74" s="851"/>
      <c r="D74" s="735"/>
      <c r="E74" s="736"/>
      <c r="F74" s="736"/>
      <c r="G74" s="736"/>
      <c r="H74" s="736"/>
      <c r="I74" s="736"/>
      <c r="J74" s="736"/>
      <c r="K74" s="736"/>
      <c r="L74" s="736"/>
      <c r="M74" s="708"/>
      <c r="N74" s="708"/>
      <c r="O74" s="708"/>
      <c r="P74" s="708"/>
      <c r="Q74" s="708"/>
      <c r="R74" s="708"/>
      <c r="S74" s="708"/>
      <c r="T74" s="708"/>
      <c r="U74" s="708"/>
      <c r="V74" s="708"/>
      <c r="W74" s="708"/>
      <c r="X74" s="708"/>
      <c r="Y74" s="708"/>
      <c r="Z74" s="708"/>
      <c r="AA74" s="708"/>
      <c r="AB74" s="708"/>
      <c r="AC74" s="708"/>
      <c r="AD74" s="708"/>
      <c r="AE74" s="708"/>
      <c r="AF74" s="708"/>
      <c r="AG74" s="708"/>
      <c r="AH74" s="708"/>
      <c r="AI74" s="708"/>
      <c r="AJ74" s="708"/>
      <c r="AK74" s="708"/>
      <c r="AL74" s="708"/>
      <c r="AM74" s="708"/>
      <c r="AN74" s="708"/>
      <c r="AO74" s="708"/>
      <c r="AP74" s="708"/>
      <c r="AQ74" s="8"/>
    </row>
    <row r="75" spans="2:43" ht="18" customHeight="1" x14ac:dyDescent="0.15">
      <c r="B75" s="850"/>
      <c r="C75" s="851"/>
      <c r="D75" s="735"/>
      <c r="E75" s="736"/>
      <c r="F75" s="736"/>
      <c r="G75" s="736"/>
      <c r="H75" s="736"/>
      <c r="I75" s="736"/>
      <c r="J75" s="736"/>
      <c r="K75" s="736"/>
      <c r="L75" s="736"/>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c r="AO75" s="708"/>
      <c r="AP75" s="708"/>
    </row>
    <row r="76" spans="2:43" ht="18" customHeight="1" x14ac:dyDescent="0.15">
      <c r="B76" s="850"/>
      <c r="C76" s="851"/>
      <c r="D76" s="735"/>
      <c r="E76" s="736"/>
      <c r="F76" s="736"/>
      <c r="G76" s="736"/>
      <c r="H76" s="736"/>
      <c r="I76" s="736"/>
      <c r="J76" s="736"/>
      <c r="K76" s="736"/>
      <c r="L76" s="736"/>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c r="AO76" s="708"/>
      <c r="AP76" s="708"/>
    </row>
    <row r="77" spans="2:43" ht="18" customHeight="1" x14ac:dyDescent="0.15">
      <c r="B77" s="850"/>
      <c r="C77" s="851"/>
      <c r="D77" s="735"/>
      <c r="E77" s="736"/>
      <c r="F77" s="736"/>
      <c r="G77" s="736"/>
      <c r="H77" s="736"/>
      <c r="I77" s="736"/>
      <c r="J77" s="736"/>
      <c r="K77" s="736"/>
      <c r="L77" s="736"/>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c r="AO77" s="708"/>
      <c r="AP77" s="708"/>
    </row>
    <row r="78" spans="2:43" ht="18" customHeight="1" x14ac:dyDescent="0.15">
      <c r="B78" s="848" t="s">
        <v>84</v>
      </c>
      <c r="C78" s="849"/>
      <c r="D78" s="735"/>
      <c r="E78" s="736"/>
      <c r="F78" s="736"/>
      <c r="G78" s="736"/>
      <c r="H78" s="736"/>
      <c r="I78" s="736"/>
      <c r="J78" s="736"/>
      <c r="K78" s="736"/>
      <c r="L78" s="736"/>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row>
    <row r="79" spans="2:43" ht="18" customHeight="1" x14ac:dyDescent="0.15">
      <c r="B79" s="850"/>
      <c r="C79" s="851"/>
      <c r="D79" s="735"/>
      <c r="E79" s="736"/>
      <c r="F79" s="736"/>
      <c r="G79" s="736"/>
      <c r="H79" s="736"/>
      <c r="I79" s="736"/>
      <c r="J79" s="736"/>
      <c r="K79" s="736"/>
      <c r="L79" s="736"/>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row>
    <row r="80" spans="2:43" ht="18" customHeight="1" x14ac:dyDescent="0.15">
      <c r="B80" s="850"/>
      <c r="C80" s="851"/>
      <c r="D80" s="735"/>
      <c r="E80" s="736"/>
      <c r="F80" s="736"/>
      <c r="G80" s="736"/>
      <c r="H80" s="736"/>
      <c r="I80" s="736"/>
      <c r="J80" s="736"/>
      <c r="K80" s="736"/>
      <c r="L80" s="777"/>
      <c r="M80" s="608"/>
      <c r="N80" s="609"/>
      <c r="O80" s="610"/>
      <c r="P80" s="735"/>
      <c r="Q80" s="736"/>
      <c r="R80" s="736"/>
      <c r="S80" s="736"/>
      <c r="T80" s="736"/>
      <c r="U80" s="736"/>
      <c r="V80" s="736"/>
      <c r="W80" s="736"/>
      <c r="X80" s="736"/>
      <c r="Y80" s="736"/>
      <c r="Z80" s="736"/>
      <c r="AA80" s="777"/>
      <c r="AB80" s="735"/>
      <c r="AC80" s="736"/>
      <c r="AD80" s="777"/>
      <c r="AE80" s="735"/>
      <c r="AF80" s="736"/>
      <c r="AG80" s="736"/>
      <c r="AH80" s="736"/>
      <c r="AI80" s="736"/>
      <c r="AJ80" s="736"/>
      <c r="AK80" s="736"/>
      <c r="AL80" s="736"/>
      <c r="AM80" s="736"/>
      <c r="AN80" s="736"/>
      <c r="AO80" s="736"/>
      <c r="AP80" s="777"/>
    </row>
    <row r="81" spans="2:81" ht="18" customHeight="1" x14ac:dyDescent="0.15">
      <c r="B81" s="850"/>
      <c r="C81" s="851"/>
      <c r="D81" s="735"/>
      <c r="E81" s="736"/>
      <c r="F81" s="736"/>
      <c r="G81" s="736"/>
      <c r="H81" s="736"/>
      <c r="I81" s="736"/>
      <c r="J81" s="736"/>
      <c r="K81" s="736"/>
      <c r="L81" s="736"/>
      <c r="M81" s="779"/>
      <c r="N81" s="779"/>
      <c r="O81" s="779"/>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row>
    <row r="82" spans="2:81" ht="18" customHeight="1" x14ac:dyDescent="0.15">
      <c r="B82" s="852"/>
      <c r="C82" s="853"/>
      <c r="D82" s="856"/>
      <c r="E82" s="717"/>
      <c r="F82" s="717"/>
      <c r="G82" s="717"/>
      <c r="H82" s="717"/>
      <c r="I82" s="717"/>
      <c r="J82" s="717"/>
      <c r="K82" s="717"/>
      <c r="L82" s="717"/>
      <c r="M82" s="855"/>
      <c r="N82" s="855"/>
      <c r="O82" s="855"/>
      <c r="P82" s="854"/>
      <c r="Q82" s="854"/>
      <c r="R82" s="854"/>
      <c r="S82" s="854"/>
      <c r="T82" s="854"/>
      <c r="U82" s="854"/>
      <c r="V82" s="854"/>
      <c r="W82" s="854"/>
      <c r="X82" s="854"/>
      <c r="Y82" s="854"/>
      <c r="Z82" s="854"/>
      <c r="AA82" s="854"/>
      <c r="AB82" s="854"/>
      <c r="AC82" s="854"/>
      <c r="AD82" s="854"/>
      <c r="AE82" s="854"/>
      <c r="AF82" s="854"/>
      <c r="AG82" s="854"/>
      <c r="AH82" s="854"/>
      <c r="AI82" s="854"/>
      <c r="AJ82" s="854"/>
      <c r="AK82" s="854"/>
      <c r="AL82" s="854"/>
      <c r="AM82" s="854"/>
      <c r="AN82" s="854"/>
      <c r="AO82" s="854"/>
      <c r="AP82" s="854"/>
    </row>
    <row r="83" spans="2:81" ht="18" customHeight="1" x14ac:dyDescent="0.15">
      <c r="B83" s="53"/>
      <c r="C83" s="53"/>
      <c r="D83" s="13"/>
      <c r="E83" s="13"/>
      <c r="F83" s="13"/>
      <c r="G83" s="13"/>
      <c r="H83" s="13"/>
      <c r="I83" s="13"/>
      <c r="J83" s="13"/>
      <c r="K83" s="13"/>
      <c r="L83" s="13"/>
      <c r="M83" s="9"/>
      <c r="N83" s="9"/>
      <c r="O83" s="9"/>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row>
    <row r="84" spans="2:81" ht="18" customHeight="1" x14ac:dyDescent="0.15">
      <c r="B84" s="7" t="s">
        <v>85</v>
      </c>
    </row>
    <row r="85" spans="2:81" ht="18" customHeight="1" x14ac:dyDescent="0.15">
      <c r="B85" s="828" t="s">
        <v>86</v>
      </c>
      <c r="C85" s="829"/>
      <c r="D85" s="829"/>
      <c r="E85" s="829"/>
      <c r="F85" s="829"/>
      <c r="G85" s="829"/>
      <c r="H85" s="867"/>
      <c r="I85" s="830" t="s">
        <v>335</v>
      </c>
      <c r="J85" s="831"/>
      <c r="K85" s="831"/>
      <c r="L85" s="831"/>
      <c r="M85" s="831"/>
      <c r="N85" s="831"/>
      <c r="O85" s="831"/>
      <c r="P85" s="831"/>
      <c r="Q85" s="831"/>
      <c r="R85" s="831"/>
      <c r="S85" s="831"/>
      <c r="T85" s="831"/>
      <c r="U85" s="831"/>
      <c r="V85" s="831"/>
      <c r="W85" s="838"/>
      <c r="X85" s="830" t="s">
        <v>341</v>
      </c>
      <c r="Y85" s="831"/>
      <c r="Z85" s="831"/>
      <c r="AA85" s="831"/>
      <c r="AB85" s="831"/>
      <c r="AC85" s="831"/>
      <c r="AD85" s="831"/>
      <c r="AE85" s="831"/>
      <c r="AF85" s="831"/>
      <c r="AG85" s="831"/>
      <c r="AH85" s="831"/>
      <c r="AI85" s="831"/>
      <c r="AJ85" s="831"/>
      <c r="AK85" s="831"/>
      <c r="AL85" s="838"/>
      <c r="AM85" s="680" t="s">
        <v>87</v>
      </c>
      <c r="AN85" s="679"/>
      <c r="AO85" s="679"/>
      <c r="AP85" s="712"/>
    </row>
    <row r="86" spans="2:81" ht="45" customHeight="1" x14ac:dyDescent="0.15">
      <c r="B86" s="705"/>
      <c r="C86" s="706"/>
      <c r="D86" s="706"/>
      <c r="E86" s="706"/>
      <c r="F86" s="706"/>
      <c r="G86" s="706"/>
      <c r="H86" s="707"/>
      <c r="I86" s="740" t="s">
        <v>88</v>
      </c>
      <c r="J86" s="742"/>
      <c r="K86" s="845" t="s">
        <v>89</v>
      </c>
      <c r="L86" s="846"/>
      <c r="M86" s="846"/>
      <c r="N86" s="846"/>
      <c r="O86" s="842" t="s">
        <v>90</v>
      </c>
      <c r="P86" s="843"/>
      <c r="Q86" s="843"/>
      <c r="R86" s="844"/>
      <c r="S86" s="845" t="s">
        <v>91</v>
      </c>
      <c r="T86" s="846"/>
      <c r="U86" s="846"/>
      <c r="V86" s="846"/>
      <c r="W86" s="847"/>
      <c r="X86" s="740" t="s">
        <v>88</v>
      </c>
      <c r="Y86" s="742"/>
      <c r="Z86" s="845" t="s">
        <v>89</v>
      </c>
      <c r="AA86" s="846"/>
      <c r="AB86" s="846"/>
      <c r="AC86" s="847"/>
      <c r="AD86" s="842" t="s">
        <v>90</v>
      </c>
      <c r="AE86" s="843"/>
      <c r="AF86" s="843"/>
      <c r="AG86" s="844"/>
      <c r="AH86" s="845" t="s">
        <v>91</v>
      </c>
      <c r="AI86" s="846"/>
      <c r="AJ86" s="846"/>
      <c r="AK86" s="846"/>
      <c r="AL86" s="847"/>
      <c r="AM86" s="858"/>
      <c r="AN86" s="859"/>
      <c r="AO86" s="859"/>
      <c r="AP86" s="860"/>
      <c r="AQ86" s="10"/>
      <c r="BB86" s="2"/>
      <c r="BC86" s="2"/>
      <c r="BD86" s="2"/>
      <c r="BE86" s="2"/>
      <c r="BF86" s="125"/>
      <c r="BG86" s="125"/>
      <c r="BH86" s="125"/>
      <c r="BI86" s="125"/>
      <c r="BJ86" s="125"/>
      <c r="BK86" s="125"/>
      <c r="BL86" s="125"/>
      <c r="BM86" s="125"/>
      <c r="BN86" s="125"/>
      <c r="BO86" s="125"/>
      <c r="BP86" s="2"/>
      <c r="BQ86" s="2"/>
      <c r="BR86" s="2"/>
      <c r="BS86" s="2"/>
      <c r="BT86" s="125"/>
      <c r="BU86" s="125"/>
      <c r="BV86" s="125"/>
      <c r="BW86" s="125"/>
      <c r="BX86" s="125"/>
      <c r="BY86" s="125"/>
      <c r="BZ86" s="125"/>
      <c r="CA86" s="125"/>
      <c r="CB86" s="125"/>
      <c r="CC86" s="125"/>
    </row>
    <row r="87" spans="2:81" ht="18" customHeight="1" x14ac:dyDescent="0.15">
      <c r="B87" s="825" t="s">
        <v>92</v>
      </c>
      <c r="C87" s="767" t="s">
        <v>93</v>
      </c>
      <c r="D87" s="768"/>
      <c r="E87" s="768"/>
      <c r="F87" s="768"/>
      <c r="G87" s="768"/>
      <c r="H87" s="769"/>
      <c r="I87" s="608"/>
      <c r="J87" s="609"/>
      <c r="K87" s="764"/>
      <c r="L87" s="765"/>
      <c r="M87" s="765"/>
      <c r="N87" s="765"/>
      <c r="O87" s="764"/>
      <c r="P87" s="765"/>
      <c r="Q87" s="765"/>
      <c r="R87" s="766"/>
      <c r="S87" s="662">
        <f t="shared" ref="S87:S92" si="3">K87*O87</f>
        <v>0</v>
      </c>
      <c r="T87" s="663"/>
      <c r="U87" s="663"/>
      <c r="V87" s="663"/>
      <c r="W87" s="664"/>
      <c r="X87" s="608"/>
      <c r="Y87" s="609"/>
      <c r="Z87" s="764"/>
      <c r="AA87" s="765"/>
      <c r="AB87" s="765"/>
      <c r="AC87" s="765"/>
      <c r="AD87" s="764"/>
      <c r="AE87" s="765"/>
      <c r="AF87" s="765"/>
      <c r="AG87" s="766"/>
      <c r="AH87" s="662">
        <f t="shared" ref="AH87:AH92" si="4">Z87*AD87</f>
        <v>0</v>
      </c>
      <c r="AI87" s="663"/>
      <c r="AJ87" s="663"/>
      <c r="AK87" s="663"/>
      <c r="AL87" s="664"/>
      <c r="AM87" s="861"/>
      <c r="AN87" s="862"/>
      <c r="AO87" s="862"/>
      <c r="AP87" s="863"/>
      <c r="BB87" s="8"/>
      <c r="BC87" s="8"/>
      <c r="BD87" s="8"/>
      <c r="BE87" s="8"/>
      <c r="BF87" s="8"/>
      <c r="BG87" s="8"/>
      <c r="BH87" s="8"/>
      <c r="BI87" s="8"/>
      <c r="BJ87" s="8"/>
      <c r="BK87" s="126"/>
      <c r="BL87" s="126"/>
      <c r="BM87" s="126"/>
      <c r="BN87" s="126"/>
      <c r="BO87" s="126"/>
      <c r="BP87" s="8"/>
      <c r="BQ87" s="8"/>
      <c r="BR87" s="8"/>
      <c r="BS87" s="8"/>
      <c r="BT87" s="8"/>
      <c r="BU87" s="8"/>
      <c r="BV87" s="8"/>
      <c r="BW87" s="8"/>
      <c r="BX87" s="8"/>
      <c r="BY87" s="126"/>
      <c r="BZ87" s="126"/>
      <c r="CA87" s="126"/>
      <c r="CB87" s="126"/>
      <c r="CC87" s="126"/>
    </row>
    <row r="88" spans="2:81" ht="18" customHeight="1" x14ac:dyDescent="0.15">
      <c r="B88" s="826"/>
      <c r="C88" s="682"/>
      <c r="D88" s="683"/>
      <c r="E88" s="683"/>
      <c r="F88" s="683"/>
      <c r="G88" s="683"/>
      <c r="H88" s="684"/>
      <c r="I88" s="608"/>
      <c r="J88" s="609"/>
      <c r="K88" s="764"/>
      <c r="L88" s="765"/>
      <c r="M88" s="765"/>
      <c r="N88" s="765"/>
      <c r="O88" s="764"/>
      <c r="P88" s="765"/>
      <c r="Q88" s="765"/>
      <c r="R88" s="766"/>
      <c r="S88" s="662">
        <f t="shared" si="3"/>
        <v>0</v>
      </c>
      <c r="T88" s="663"/>
      <c r="U88" s="663"/>
      <c r="V88" s="663"/>
      <c r="W88" s="664"/>
      <c r="X88" s="608"/>
      <c r="Y88" s="609"/>
      <c r="Z88" s="764"/>
      <c r="AA88" s="765"/>
      <c r="AB88" s="765"/>
      <c r="AC88" s="765"/>
      <c r="AD88" s="764"/>
      <c r="AE88" s="765"/>
      <c r="AF88" s="765"/>
      <c r="AG88" s="766"/>
      <c r="AH88" s="662">
        <f t="shared" si="4"/>
        <v>0</v>
      </c>
      <c r="AI88" s="663"/>
      <c r="AJ88" s="663"/>
      <c r="AK88" s="663"/>
      <c r="AL88" s="664"/>
      <c r="AM88" s="861"/>
      <c r="AN88" s="862"/>
      <c r="AO88" s="862"/>
      <c r="AP88" s="863"/>
      <c r="AU88" s="8"/>
      <c r="AV88" s="8"/>
      <c r="AW88" s="8"/>
      <c r="AX88" s="8"/>
      <c r="AY88" s="8"/>
      <c r="AZ88" s="8"/>
      <c r="BA88" s="8"/>
      <c r="BB88" s="8"/>
      <c r="BC88" s="8"/>
      <c r="BD88" s="8"/>
      <c r="BE88" s="8"/>
      <c r="BF88" s="8"/>
      <c r="BG88" s="8"/>
      <c r="BH88" s="8"/>
      <c r="BI88" s="8"/>
      <c r="BJ88" s="8"/>
      <c r="BK88" s="126"/>
      <c r="BL88" s="126"/>
      <c r="BM88" s="126"/>
      <c r="BN88" s="126"/>
      <c r="BO88" s="126"/>
      <c r="BP88" s="8"/>
      <c r="BQ88" s="8"/>
      <c r="BR88" s="8"/>
      <c r="BS88" s="8"/>
      <c r="BT88" s="8"/>
      <c r="BU88" s="8"/>
      <c r="BV88" s="8"/>
      <c r="BW88" s="8"/>
      <c r="BX88" s="8"/>
      <c r="BY88" s="126"/>
      <c r="BZ88" s="126"/>
      <c r="CA88" s="126"/>
      <c r="CB88" s="126"/>
      <c r="CC88" s="126"/>
    </row>
    <row r="89" spans="2:81" ht="18" customHeight="1" x14ac:dyDescent="0.15">
      <c r="B89" s="826"/>
      <c r="C89" s="682"/>
      <c r="D89" s="683"/>
      <c r="E89" s="683"/>
      <c r="F89" s="683"/>
      <c r="G89" s="683"/>
      <c r="H89" s="684"/>
      <c r="I89" s="608"/>
      <c r="J89" s="609"/>
      <c r="K89" s="764"/>
      <c r="L89" s="765"/>
      <c r="M89" s="765"/>
      <c r="N89" s="765"/>
      <c r="O89" s="764"/>
      <c r="P89" s="765"/>
      <c r="Q89" s="765"/>
      <c r="R89" s="766"/>
      <c r="S89" s="662">
        <f t="shared" si="3"/>
        <v>0</v>
      </c>
      <c r="T89" s="663"/>
      <c r="U89" s="663"/>
      <c r="V89" s="663"/>
      <c r="W89" s="664"/>
      <c r="X89" s="608"/>
      <c r="Y89" s="609"/>
      <c r="Z89" s="764"/>
      <c r="AA89" s="765"/>
      <c r="AB89" s="765"/>
      <c r="AC89" s="765"/>
      <c r="AD89" s="764"/>
      <c r="AE89" s="765"/>
      <c r="AF89" s="765"/>
      <c r="AG89" s="766"/>
      <c r="AH89" s="662">
        <f t="shared" si="4"/>
        <v>0</v>
      </c>
      <c r="AI89" s="663"/>
      <c r="AJ89" s="663"/>
      <c r="AK89" s="663"/>
      <c r="AL89" s="664"/>
      <c r="AM89" s="861"/>
      <c r="AN89" s="862"/>
      <c r="AO89" s="862"/>
      <c r="AP89" s="863"/>
      <c r="AU89" s="8"/>
      <c r="AV89" s="8"/>
      <c r="AW89" s="8"/>
      <c r="AX89" s="8"/>
      <c r="AY89" s="8"/>
      <c r="AZ89" s="8"/>
      <c r="BA89" s="8"/>
      <c r="BB89" s="8"/>
      <c r="BC89" s="8"/>
      <c r="BD89" s="8"/>
      <c r="BE89" s="8"/>
      <c r="BF89" s="8"/>
      <c r="BG89" s="8"/>
      <c r="BH89" s="8"/>
      <c r="BI89" s="8"/>
      <c r="BJ89" s="8"/>
      <c r="BK89" s="126"/>
      <c r="BL89" s="126"/>
      <c r="BM89" s="126"/>
      <c r="BN89" s="126"/>
      <c r="BO89" s="126"/>
      <c r="BP89" s="8"/>
      <c r="BQ89" s="8"/>
      <c r="BR89" s="8"/>
      <c r="BS89" s="8"/>
      <c r="BT89" s="8"/>
      <c r="BU89" s="8"/>
      <c r="BV89" s="8"/>
      <c r="BW89" s="8"/>
      <c r="BX89" s="8"/>
      <c r="BY89" s="126"/>
      <c r="BZ89" s="126"/>
      <c r="CA89" s="126"/>
      <c r="CB89" s="126"/>
      <c r="CC89" s="126"/>
    </row>
    <row r="90" spans="2:81" ht="18" customHeight="1" x14ac:dyDescent="0.15">
      <c r="B90" s="826"/>
      <c r="C90" s="682"/>
      <c r="D90" s="683"/>
      <c r="E90" s="683"/>
      <c r="F90" s="683"/>
      <c r="G90" s="683"/>
      <c r="H90" s="684"/>
      <c r="I90" s="608"/>
      <c r="J90" s="610"/>
      <c r="K90" s="764"/>
      <c r="L90" s="765"/>
      <c r="M90" s="765"/>
      <c r="N90" s="766"/>
      <c r="O90" s="764"/>
      <c r="P90" s="765"/>
      <c r="Q90" s="765"/>
      <c r="R90" s="766"/>
      <c r="S90" s="662">
        <f t="shared" si="3"/>
        <v>0</v>
      </c>
      <c r="T90" s="663"/>
      <c r="U90" s="663"/>
      <c r="V90" s="663"/>
      <c r="W90" s="664"/>
      <c r="X90" s="608"/>
      <c r="Y90" s="609"/>
      <c r="Z90" s="764"/>
      <c r="AA90" s="765"/>
      <c r="AB90" s="765"/>
      <c r="AC90" s="766"/>
      <c r="AD90" s="764"/>
      <c r="AE90" s="765"/>
      <c r="AF90" s="765"/>
      <c r="AG90" s="766"/>
      <c r="AH90" s="662">
        <f t="shared" si="4"/>
        <v>0</v>
      </c>
      <c r="AI90" s="663"/>
      <c r="AJ90" s="663"/>
      <c r="AK90" s="663"/>
      <c r="AL90" s="664"/>
      <c r="AM90" s="861"/>
      <c r="AN90" s="862"/>
      <c r="AO90" s="862"/>
      <c r="AP90" s="863"/>
      <c r="AU90" s="8"/>
      <c r="AV90" s="8"/>
      <c r="AW90" s="8"/>
      <c r="AX90" s="8"/>
      <c r="AY90" s="8"/>
      <c r="AZ90" s="8"/>
      <c r="BA90" s="8"/>
      <c r="BB90" s="8"/>
      <c r="BC90" s="8"/>
      <c r="BD90" s="8"/>
      <c r="BE90" s="8"/>
      <c r="BF90" s="8"/>
      <c r="BG90" s="8"/>
      <c r="BH90" s="8"/>
      <c r="BI90" s="8"/>
      <c r="BJ90" s="8"/>
      <c r="BK90" s="126"/>
      <c r="BL90" s="126"/>
      <c r="BM90" s="126"/>
      <c r="BN90" s="126"/>
      <c r="BO90" s="126"/>
      <c r="BP90" s="8"/>
      <c r="BQ90" s="8"/>
      <c r="BR90" s="8"/>
      <c r="BS90" s="8"/>
      <c r="BT90" s="8"/>
      <c r="BU90" s="8"/>
      <c r="BV90" s="8"/>
      <c r="BW90" s="8"/>
      <c r="BX90" s="8"/>
      <c r="BY90" s="126"/>
      <c r="BZ90" s="126"/>
      <c r="CA90" s="126"/>
      <c r="CB90" s="126"/>
      <c r="CC90" s="126"/>
    </row>
    <row r="91" spans="2:81" ht="18" customHeight="1" x14ac:dyDescent="0.15">
      <c r="B91" s="826"/>
      <c r="C91" s="682"/>
      <c r="D91" s="683"/>
      <c r="E91" s="683"/>
      <c r="F91" s="683"/>
      <c r="G91" s="683"/>
      <c r="H91" s="684"/>
      <c r="I91" s="608"/>
      <c r="J91" s="610"/>
      <c r="K91" s="764"/>
      <c r="L91" s="765"/>
      <c r="M91" s="765"/>
      <c r="N91" s="766"/>
      <c r="O91" s="764"/>
      <c r="P91" s="765"/>
      <c r="Q91" s="765"/>
      <c r="R91" s="766"/>
      <c r="S91" s="662">
        <f t="shared" si="3"/>
        <v>0</v>
      </c>
      <c r="T91" s="663"/>
      <c r="U91" s="663"/>
      <c r="V91" s="663"/>
      <c r="W91" s="664"/>
      <c r="X91" s="608"/>
      <c r="Y91" s="609"/>
      <c r="Z91" s="764"/>
      <c r="AA91" s="765"/>
      <c r="AB91" s="765"/>
      <c r="AC91" s="766"/>
      <c r="AD91" s="764"/>
      <c r="AE91" s="765"/>
      <c r="AF91" s="765"/>
      <c r="AG91" s="766"/>
      <c r="AH91" s="662">
        <f t="shared" si="4"/>
        <v>0</v>
      </c>
      <c r="AI91" s="663"/>
      <c r="AJ91" s="663"/>
      <c r="AK91" s="663"/>
      <c r="AL91" s="664"/>
      <c r="AM91" s="861"/>
      <c r="AN91" s="862"/>
      <c r="AO91" s="862"/>
      <c r="AP91" s="863"/>
      <c r="AU91" s="8"/>
      <c r="AV91" s="8"/>
      <c r="AW91" s="8"/>
      <c r="AX91" s="8"/>
      <c r="AY91" s="8"/>
      <c r="AZ91" s="8"/>
      <c r="BA91" s="8"/>
      <c r="BB91" s="8"/>
      <c r="BC91" s="8"/>
      <c r="BD91" s="8"/>
      <c r="BE91" s="8"/>
      <c r="BF91" s="8"/>
      <c r="BG91" s="8"/>
      <c r="BH91" s="8"/>
      <c r="BI91" s="8"/>
      <c r="BJ91" s="8"/>
      <c r="BK91" s="126"/>
      <c r="BL91" s="126"/>
      <c r="BM91" s="126"/>
      <c r="BN91" s="126"/>
      <c r="BO91" s="126"/>
      <c r="BP91" s="8"/>
      <c r="BQ91" s="8"/>
      <c r="BR91" s="8"/>
      <c r="BS91" s="8"/>
      <c r="BT91" s="8"/>
      <c r="BU91" s="8"/>
      <c r="BV91" s="8"/>
      <c r="BW91" s="8"/>
      <c r="BX91" s="8"/>
      <c r="BY91" s="126"/>
      <c r="BZ91" s="126"/>
      <c r="CA91" s="126"/>
      <c r="CB91" s="126"/>
      <c r="CC91" s="126"/>
    </row>
    <row r="92" spans="2:81" ht="18" customHeight="1" x14ac:dyDescent="0.15">
      <c r="B92" s="826"/>
      <c r="C92" s="767"/>
      <c r="D92" s="768"/>
      <c r="E92" s="768"/>
      <c r="F92" s="768"/>
      <c r="G92" s="768"/>
      <c r="H92" s="769"/>
      <c r="I92" s="830"/>
      <c r="J92" s="838"/>
      <c r="K92" s="832"/>
      <c r="L92" s="833"/>
      <c r="M92" s="833"/>
      <c r="N92" s="834"/>
      <c r="O92" s="832"/>
      <c r="P92" s="833"/>
      <c r="Q92" s="833"/>
      <c r="R92" s="834"/>
      <c r="S92" s="662">
        <f t="shared" si="3"/>
        <v>0</v>
      </c>
      <c r="T92" s="663"/>
      <c r="U92" s="663"/>
      <c r="V92" s="663"/>
      <c r="W92" s="664"/>
      <c r="X92" s="830"/>
      <c r="Y92" s="831"/>
      <c r="Z92" s="832"/>
      <c r="AA92" s="833"/>
      <c r="AB92" s="833"/>
      <c r="AC92" s="834"/>
      <c r="AD92" s="832"/>
      <c r="AE92" s="833"/>
      <c r="AF92" s="833"/>
      <c r="AG92" s="834"/>
      <c r="AH92" s="662">
        <f t="shared" si="4"/>
        <v>0</v>
      </c>
      <c r="AI92" s="663"/>
      <c r="AJ92" s="663"/>
      <c r="AK92" s="663"/>
      <c r="AL92" s="664"/>
      <c r="AM92" s="861"/>
      <c r="AN92" s="862"/>
      <c r="AO92" s="862"/>
      <c r="AP92" s="863"/>
      <c r="AU92" s="8"/>
      <c r="AV92" s="8"/>
      <c r="AW92" s="8"/>
      <c r="AX92" s="8"/>
      <c r="AY92" s="8"/>
      <c r="AZ92" s="8"/>
      <c r="BA92" s="8"/>
      <c r="BB92" s="8"/>
      <c r="BC92" s="8"/>
      <c r="BD92" s="8"/>
      <c r="BE92" s="8"/>
      <c r="BF92" s="8"/>
      <c r="BG92" s="8"/>
      <c r="BH92" s="8"/>
      <c r="BI92" s="8"/>
      <c r="BJ92" s="8"/>
      <c r="BK92" s="126"/>
      <c r="BL92" s="126"/>
      <c r="BM92" s="126"/>
      <c r="BN92" s="126"/>
      <c r="BO92" s="126"/>
      <c r="BP92" s="8"/>
      <c r="BQ92" s="8"/>
      <c r="BR92" s="8"/>
      <c r="BS92" s="8"/>
      <c r="BT92" s="8"/>
      <c r="BU92" s="8"/>
      <c r="BV92" s="8"/>
      <c r="BW92" s="8"/>
      <c r="BX92" s="8"/>
      <c r="BY92" s="126"/>
      <c r="BZ92" s="126"/>
      <c r="CA92" s="126"/>
      <c r="CB92" s="126"/>
      <c r="CC92" s="126"/>
    </row>
    <row r="93" spans="2:81" ht="18" customHeight="1" x14ac:dyDescent="0.15">
      <c r="B93" s="857"/>
      <c r="C93" s="812" t="s">
        <v>33</v>
      </c>
      <c r="D93" s="813"/>
      <c r="E93" s="813"/>
      <c r="F93" s="813"/>
      <c r="G93" s="813"/>
      <c r="H93" s="814"/>
      <c r="I93" s="329">
        <f>SUM(I87:J92)</f>
        <v>0</v>
      </c>
      <c r="J93" s="330"/>
      <c r="K93" s="839"/>
      <c r="L93" s="840"/>
      <c r="M93" s="840"/>
      <c r="N93" s="840"/>
      <c r="O93" s="839"/>
      <c r="P93" s="840"/>
      <c r="Q93" s="840"/>
      <c r="R93" s="841"/>
      <c r="S93" s="662">
        <f>SUM(S87:W92)</f>
        <v>0</v>
      </c>
      <c r="T93" s="663"/>
      <c r="U93" s="663"/>
      <c r="V93" s="663"/>
      <c r="W93" s="664"/>
      <c r="X93" s="329">
        <f>SUM(X87:Y92)</f>
        <v>0</v>
      </c>
      <c r="Y93" s="330"/>
      <c r="Z93" s="839"/>
      <c r="AA93" s="840"/>
      <c r="AB93" s="840"/>
      <c r="AC93" s="840"/>
      <c r="AD93" s="839"/>
      <c r="AE93" s="840"/>
      <c r="AF93" s="840"/>
      <c r="AG93" s="841"/>
      <c r="AH93" s="662">
        <f>SUM(AH87:AL92)</f>
        <v>0</v>
      </c>
      <c r="AI93" s="663"/>
      <c r="AJ93" s="663"/>
      <c r="AK93" s="663"/>
      <c r="AL93" s="664"/>
      <c r="AM93" s="861"/>
      <c r="AN93" s="862"/>
      <c r="AO93" s="862"/>
      <c r="AP93" s="863"/>
      <c r="AR93" s="11"/>
      <c r="AS93" s="11"/>
      <c r="AT93" s="11"/>
      <c r="AU93" s="119"/>
      <c r="AV93" s="119"/>
      <c r="AW93" s="119"/>
      <c r="AX93" s="119"/>
      <c r="AY93" s="119"/>
      <c r="AZ93" s="119"/>
      <c r="BA93" s="119"/>
      <c r="BB93" s="120"/>
      <c r="BC93" s="120"/>
      <c r="BD93" s="120"/>
      <c r="BE93" s="120"/>
      <c r="BF93" s="120"/>
      <c r="BG93" s="120"/>
      <c r="BH93" s="120"/>
      <c r="BI93" s="120"/>
      <c r="BJ93" s="120"/>
      <c r="BK93" s="121"/>
      <c r="BL93" s="121"/>
      <c r="BM93" s="121"/>
      <c r="BN93" s="121"/>
      <c r="BO93" s="121"/>
      <c r="BP93" s="120"/>
      <c r="BQ93" s="120"/>
      <c r="BR93" s="120"/>
      <c r="BS93" s="120"/>
      <c r="BT93" s="120"/>
      <c r="BU93" s="120"/>
      <c r="BV93" s="120"/>
      <c r="BW93" s="120"/>
      <c r="BX93" s="120"/>
      <c r="BY93" s="122"/>
      <c r="BZ93" s="122"/>
      <c r="CA93" s="122"/>
      <c r="CB93" s="122"/>
      <c r="CC93" s="122"/>
    </row>
    <row r="94" spans="2:81" ht="18" customHeight="1" x14ac:dyDescent="0.15">
      <c r="B94" s="825" t="s">
        <v>94</v>
      </c>
      <c r="C94" s="767" t="s">
        <v>95</v>
      </c>
      <c r="D94" s="768"/>
      <c r="E94" s="768"/>
      <c r="F94" s="768"/>
      <c r="G94" s="768"/>
      <c r="H94" s="769"/>
      <c r="I94" s="608"/>
      <c r="J94" s="609"/>
      <c r="K94" s="764"/>
      <c r="L94" s="765"/>
      <c r="M94" s="765"/>
      <c r="N94" s="765"/>
      <c r="O94" s="764"/>
      <c r="P94" s="765"/>
      <c r="Q94" s="765"/>
      <c r="R94" s="766"/>
      <c r="S94" s="662">
        <f>K94*O94</f>
        <v>0</v>
      </c>
      <c r="T94" s="663"/>
      <c r="U94" s="663"/>
      <c r="V94" s="663"/>
      <c r="W94" s="664"/>
      <c r="X94" s="608"/>
      <c r="Y94" s="609"/>
      <c r="Z94" s="764"/>
      <c r="AA94" s="765"/>
      <c r="AB94" s="765"/>
      <c r="AC94" s="765"/>
      <c r="AD94" s="764"/>
      <c r="AE94" s="765"/>
      <c r="AF94" s="765"/>
      <c r="AG94" s="766"/>
      <c r="AH94" s="662">
        <f>Z94*AD94</f>
        <v>0</v>
      </c>
      <c r="AI94" s="663"/>
      <c r="AJ94" s="663"/>
      <c r="AK94" s="663"/>
      <c r="AL94" s="664"/>
      <c r="AM94" s="861"/>
      <c r="AN94" s="862"/>
      <c r="AO94" s="862"/>
      <c r="AP94" s="863"/>
      <c r="AR94" s="11"/>
      <c r="AS94" s="11"/>
      <c r="AT94" s="11"/>
      <c r="AU94" s="119"/>
      <c r="AV94" s="119"/>
      <c r="AW94" s="119"/>
      <c r="AX94" s="119"/>
      <c r="AY94" s="119"/>
      <c r="AZ94" s="119"/>
      <c r="BA94" s="119"/>
      <c r="BB94" s="120"/>
      <c r="BC94" s="120"/>
      <c r="BD94" s="120"/>
      <c r="BE94" s="120"/>
      <c r="BF94" s="120"/>
      <c r="BG94" s="120"/>
      <c r="BH94" s="120"/>
      <c r="BI94" s="120"/>
      <c r="BJ94" s="120"/>
      <c r="BK94" s="121"/>
      <c r="BL94" s="121"/>
      <c r="BM94" s="121"/>
      <c r="BN94" s="121"/>
      <c r="BO94" s="121"/>
      <c r="BP94" s="120"/>
      <c r="BQ94" s="120"/>
      <c r="BR94" s="120"/>
      <c r="BS94" s="120"/>
      <c r="BT94" s="120"/>
      <c r="BU94" s="120"/>
      <c r="BV94" s="120"/>
      <c r="BW94" s="120"/>
      <c r="BX94" s="120"/>
      <c r="BY94" s="122"/>
      <c r="BZ94" s="122"/>
      <c r="CA94" s="122"/>
      <c r="CB94" s="122"/>
      <c r="CC94" s="122"/>
    </row>
    <row r="95" spans="2:81" ht="18" customHeight="1" x14ac:dyDescent="0.15">
      <c r="B95" s="826"/>
      <c r="C95" s="767" t="s">
        <v>96</v>
      </c>
      <c r="D95" s="768"/>
      <c r="E95" s="768"/>
      <c r="F95" s="768"/>
      <c r="G95" s="768"/>
      <c r="H95" s="769"/>
      <c r="I95" s="608"/>
      <c r="J95" s="609"/>
      <c r="K95" s="764"/>
      <c r="L95" s="765"/>
      <c r="M95" s="765"/>
      <c r="N95" s="765"/>
      <c r="O95" s="764"/>
      <c r="P95" s="765"/>
      <c r="Q95" s="765"/>
      <c r="R95" s="766"/>
      <c r="S95" s="662">
        <f>K95*O95</f>
        <v>0</v>
      </c>
      <c r="T95" s="663"/>
      <c r="U95" s="663"/>
      <c r="V95" s="663"/>
      <c r="W95" s="664"/>
      <c r="X95" s="608"/>
      <c r="Y95" s="609"/>
      <c r="Z95" s="764"/>
      <c r="AA95" s="765"/>
      <c r="AB95" s="765"/>
      <c r="AC95" s="766"/>
      <c r="AD95" s="764"/>
      <c r="AE95" s="765"/>
      <c r="AF95" s="765"/>
      <c r="AG95" s="766"/>
      <c r="AH95" s="662">
        <f>Z95*AD95</f>
        <v>0</v>
      </c>
      <c r="AI95" s="663"/>
      <c r="AJ95" s="663"/>
      <c r="AK95" s="663"/>
      <c r="AL95" s="664"/>
      <c r="AM95" s="861"/>
      <c r="AN95" s="862"/>
      <c r="AO95" s="862"/>
      <c r="AP95" s="863"/>
      <c r="BB95" s="123"/>
      <c r="BC95" s="123"/>
      <c r="BD95" s="123"/>
      <c r="BE95" s="123"/>
      <c r="BF95" s="123"/>
      <c r="BG95" s="123"/>
      <c r="BH95" s="123"/>
      <c r="BI95" s="123"/>
      <c r="BJ95" s="123"/>
      <c r="BK95" s="124"/>
      <c r="BL95" s="124"/>
      <c r="BM95" s="124"/>
      <c r="BN95" s="124"/>
      <c r="BO95" s="124"/>
      <c r="BP95" s="123"/>
      <c r="BQ95" s="123"/>
      <c r="BR95" s="123"/>
      <c r="BS95" s="123"/>
      <c r="BT95" s="123"/>
      <c r="BU95" s="123"/>
      <c r="BV95" s="123"/>
      <c r="BW95" s="123"/>
      <c r="BX95" s="123"/>
      <c r="BY95" s="124"/>
      <c r="BZ95" s="124"/>
      <c r="CA95" s="124"/>
      <c r="CB95" s="124"/>
      <c r="CC95" s="124"/>
    </row>
    <row r="96" spans="2:81" ht="18" customHeight="1" x14ac:dyDescent="0.15">
      <c r="B96" s="826"/>
      <c r="C96" s="767" t="s">
        <v>97</v>
      </c>
      <c r="D96" s="768"/>
      <c r="E96" s="768"/>
      <c r="F96" s="768"/>
      <c r="G96" s="768"/>
      <c r="H96" s="769"/>
      <c r="I96" s="608"/>
      <c r="J96" s="609"/>
      <c r="K96" s="764"/>
      <c r="L96" s="765"/>
      <c r="M96" s="765"/>
      <c r="N96" s="765"/>
      <c r="O96" s="764"/>
      <c r="P96" s="765"/>
      <c r="Q96" s="765"/>
      <c r="R96" s="766"/>
      <c r="S96" s="662">
        <f>K96*O96</f>
        <v>0</v>
      </c>
      <c r="T96" s="663"/>
      <c r="U96" s="663"/>
      <c r="V96" s="663"/>
      <c r="W96" s="664"/>
      <c r="X96" s="608"/>
      <c r="Y96" s="609"/>
      <c r="Z96" s="764"/>
      <c r="AA96" s="765"/>
      <c r="AB96" s="765"/>
      <c r="AC96" s="765"/>
      <c r="AD96" s="764"/>
      <c r="AE96" s="765"/>
      <c r="AF96" s="765"/>
      <c r="AG96" s="766"/>
      <c r="AH96" s="662">
        <f>Z96*AD96</f>
        <v>0</v>
      </c>
      <c r="AI96" s="663"/>
      <c r="AJ96" s="663"/>
      <c r="AK96" s="663"/>
      <c r="AL96" s="664"/>
      <c r="AM96" s="861"/>
      <c r="AN96" s="862"/>
      <c r="AO96" s="862"/>
      <c r="AP96" s="863"/>
      <c r="BB96" s="8"/>
      <c r="BC96" s="8"/>
      <c r="BD96" s="8"/>
      <c r="BE96" s="8"/>
      <c r="BF96" s="8"/>
      <c r="BG96" s="8"/>
      <c r="BH96" s="8"/>
      <c r="BI96" s="8"/>
      <c r="BJ96" s="8"/>
      <c r="BK96" s="126"/>
      <c r="BL96" s="126"/>
      <c r="BM96" s="126"/>
      <c r="BN96" s="126"/>
      <c r="BO96" s="126"/>
      <c r="BP96" s="8"/>
      <c r="BQ96" s="8"/>
      <c r="BR96" s="8"/>
      <c r="BS96" s="8"/>
      <c r="BT96" s="8"/>
      <c r="BU96" s="8"/>
      <c r="BV96" s="8"/>
      <c r="BW96" s="8"/>
      <c r="BX96" s="8"/>
      <c r="BY96" s="126"/>
      <c r="BZ96" s="126"/>
      <c r="CA96" s="126"/>
      <c r="CB96" s="126"/>
      <c r="CC96" s="126"/>
    </row>
    <row r="97" spans="2:81" ht="18" customHeight="1" x14ac:dyDescent="0.15">
      <c r="B97" s="826"/>
      <c r="C97" s="767" t="s">
        <v>354</v>
      </c>
      <c r="D97" s="768"/>
      <c r="E97" s="768"/>
      <c r="F97" s="768"/>
      <c r="G97" s="768"/>
      <c r="H97" s="769"/>
      <c r="I97" s="830"/>
      <c r="J97" s="831"/>
      <c r="K97" s="832"/>
      <c r="L97" s="833"/>
      <c r="M97" s="833"/>
      <c r="N97" s="833"/>
      <c r="O97" s="832"/>
      <c r="P97" s="833"/>
      <c r="Q97" s="833"/>
      <c r="R97" s="834"/>
      <c r="S97" s="662">
        <f>K97*O97</f>
        <v>0</v>
      </c>
      <c r="T97" s="663"/>
      <c r="U97" s="663"/>
      <c r="V97" s="663"/>
      <c r="W97" s="664"/>
      <c r="X97" s="830"/>
      <c r="Y97" s="831"/>
      <c r="Z97" s="832"/>
      <c r="AA97" s="833"/>
      <c r="AB97" s="833"/>
      <c r="AC97" s="834"/>
      <c r="AD97" s="832"/>
      <c r="AE97" s="833"/>
      <c r="AF97" s="833"/>
      <c r="AG97" s="834"/>
      <c r="AH97" s="662">
        <f>Z97*AD97</f>
        <v>0</v>
      </c>
      <c r="AI97" s="663"/>
      <c r="AJ97" s="663"/>
      <c r="AK97" s="663"/>
      <c r="AL97" s="664"/>
      <c r="AM97" s="861"/>
      <c r="AN97" s="862"/>
      <c r="AO97" s="862"/>
      <c r="AP97" s="863"/>
      <c r="BB97" s="123"/>
      <c r="BC97" s="123"/>
      <c r="BD97" s="123"/>
      <c r="BE97" s="123"/>
      <c r="BF97" s="123"/>
      <c r="BG97" s="123"/>
      <c r="BH97" s="123"/>
      <c r="BI97" s="123"/>
      <c r="BJ97" s="123"/>
      <c r="BK97" s="124"/>
      <c r="BL97" s="124"/>
      <c r="BM97" s="124"/>
      <c r="BN97" s="124"/>
      <c r="BO97" s="124"/>
      <c r="BP97" s="123"/>
      <c r="BQ97" s="123"/>
      <c r="BR97" s="123"/>
      <c r="BS97" s="123"/>
      <c r="BT97" s="123"/>
      <c r="BU97" s="123"/>
      <c r="BV97" s="123"/>
      <c r="BW97" s="123"/>
      <c r="BX97" s="123"/>
      <c r="BY97" s="124"/>
      <c r="BZ97" s="124"/>
      <c r="CA97" s="124"/>
      <c r="CB97" s="124"/>
      <c r="CC97" s="124"/>
    </row>
    <row r="98" spans="2:81" ht="18" customHeight="1" x14ac:dyDescent="0.15">
      <c r="B98" s="826"/>
      <c r="C98" s="835" t="s">
        <v>98</v>
      </c>
      <c r="D98" s="836"/>
      <c r="E98" s="836"/>
      <c r="F98" s="836"/>
      <c r="G98" s="836"/>
      <c r="H98" s="837"/>
      <c r="I98" s="665"/>
      <c r="J98" s="666"/>
      <c r="K98" s="667"/>
      <c r="L98" s="668"/>
      <c r="M98" s="668"/>
      <c r="N98" s="668"/>
      <c r="O98" s="667"/>
      <c r="P98" s="668"/>
      <c r="Q98" s="668"/>
      <c r="R98" s="669"/>
      <c r="S98" s="662">
        <f>K98*O98</f>
        <v>0</v>
      </c>
      <c r="T98" s="663"/>
      <c r="U98" s="663"/>
      <c r="V98" s="663"/>
      <c r="W98" s="664"/>
      <c r="X98" s="665"/>
      <c r="Y98" s="666"/>
      <c r="Z98" s="667"/>
      <c r="AA98" s="668"/>
      <c r="AB98" s="668"/>
      <c r="AC98" s="669"/>
      <c r="AD98" s="667"/>
      <c r="AE98" s="668"/>
      <c r="AF98" s="668"/>
      <c r="AG98" s="669"/>
      <c r="AH98" s="662">
        <f>Z98*AD98</f>
        <v>0</v>
      </c>
      <c r="AI98" s="663"/>
      <c r="AJ98" s="663"/>
      <c r="AK98" s="663"/>
      <c r="AL98" s="664"/>
      <c r="AM98" s="861"/>
      <c r="AN98" s="862"/>
      <c r="AO98" s="862"/>
      <c r="AP98" s="863"/>
      <c r="BB98" s="123"/>
      <c r="BC98" s="123"/>
      <c r="BD98" s="123"/>
      <c r="BE98" s="123"/>
      <c r="BF98" s="123"/>
      <c r="BG98" s="123"/>
      <c r="BH98" s="123"/>
      <c r="BI98" s="123"/>
      <c r="BJ98" s="123"/>
      <c r="BK98" s="124"/>
      <c r="BL98" s="124"/>
      <c r="BM98" s="124"/>
      <c r="BN98" s="124"/>
      <c r="BO98" s="124"/>
      <c r="BP98" s="123"/>
      <c r="BQ98" s="123"/>
      <c r="BR98" s="123"/>
      <c r="BS98" s="123"/>
      <c r="BT98" s="123"/>
      <c r="BU98" s="123"/>
      <c r="BV98" s="123"/>
      <c r="BW98" s="123"/>
      <c r="BX98" s="123"/>
      <c r="BY98" s="124"/>
      <c r="BZ98" s="124"/>
      <c r="CA98" s="124"/>
      <c r="CB98" s="124"/>
      <c r="CC98" s="124"/>
    </row>
    <row r="99" spans="2:81" ht="18" customHeight="1" thickBot="1" x14ac:dyDescent="0.2">
      <c r="B99" s="827"/>
      <c r="C99" s="656" t="s">
        <v>33</v>
      </c>
      <c r="D99" s="657"/>
      <c r="E99" s="657"/>
      <c r="F99" s="657"/>
      <c r="G99" s="657"/>
      <c r="H99" s="658"/>
      <c r="I99" s="329">
        <f>SUM(I94:J98)</f>
        <v>0</v>
      </c>
      <c r="J99" s="330"/>
      <c r="K99" s="659"/>
      <c r="L99" s="660"/>
      <c r="M99" s="660"/>
      <c r="N99" s="661"/>
      <c r="O99" s="659"/>
      <c r="P99" s="660"/>
      <c r="Q99" s="660"/>
      <c r="R99" s="661"/>
      <c r="S99" s="662">
        <f>SUM(S94:W98)</f>
        <v>0</v>
      </c>
      <c r="T99" s="663"/>
      <c r="U99" s="663"/>
      <c r="V99" s="663"/>
      <c r="W99" s="664"/>
      <c r="X99" s="329">
        <f>SUM(X94:Y98)</f>
        <v>0</v>
      </c>
      <c r="Y99" s="330"/>
      <c r="Z99" s="659"/>
      <c r="AA99" s="660"/>
      <c r="AB99" s="660"/>
      <c r="AC99" s="661"/>
      <c r="AD99" s="659"/>
      <c r="AE99" s="660"/>
      <c r="AF99" s="660"/>
      <c r="AG99" s="661"/>
      <c r="AH99" s="662">
        <f>SUM(AH94:AL98)</f>
        <v>0</v>
      </c>
      <c r="AI99" s="663"/>
      <c r="AJ99" s="663"/>
      <c r="AK99" s="663"/>
      <c r="AL99" s="664"/>
      <c r="AM99" s="861"/>
      <c r="AN99" s="862"/>
      <c r="AO99" s="862"/>
      <c r="AP99" s="863"/>
      <c r="AR99" s="11"/>
      <c r="AS99" s="11"/>
      <c r="AT99" s="11"/>
      <c r="AU99" s="119"/>
      <c r="AV99" s="119"/>
      <c r="AW99" s="119"/>
      <c r="AX99" s="119"/>
      <c r="AY99" s="119"/>
      <c r="AZ99" s="119"/>
      <c r="BA99" s="119"/>
      <c r="BB99" s="120"/>
      <c r="BC99" s="120"/>
      <c r="BD99" s="120"/>
      <c r="BE99" s="120"/>
      <c r="BF99" s="120"/>
      <c r="BG99" s="120"/>
      <c r="BH99" s="120"/>
      <c r="BI99" s="120"/>
      <c r="BJ99" s="120"/>
      <c r="BK99" s="121"/>
      <c r="BL99" s="121"/>
      <c r="BM99" s="121"/>
      <c r="BN99" s="121"/>
      <c r="BO99" s="121"/>
      <c r="BP99" s="120"/>
      <c r="BQ99" s="120"/>
      <c r="BR99" s="120"/>
      <c r="BS99" s="120"/>
      <c r="BT99" s="120"/>
      <c r="BU99" s="120"/>
      <c r="BV99" s="120"/>
      <c r="BW99" s="120"/>
      <c r="BX99" s="120"/>
      <c r="BY99" s="122"/>
      <c r="BZ99" s="122"/>
      <c r="CA99" s="122"/>
      <c r="CB99" s="122"/>
      <c r="CC99" s="122"/>
    </row>
    <row r="100" spans="2:81" ht="18" customHeight="1" thickTop="1" x14ac:dyDescent="0.15">
      <c r="B100" s="685" t="s">
        <v>37</v>
      </c>
      <c r="C100" s="686"/>
      <c r="D100" s="686"/>
      <c r="E100" s="686"/>
      <c r="F100" s="686"/>
      <c r="G100" s="686"/>
      <c r="H100" s="686"/>
      <c r="I100" s="343">
        <f>SUM(I99,I93)</f>
        <v>0</v>
      </c>
      <c r="J100" s="344"/>
      <c r="K100" s="687">
        <f>SUM(K99,K93)</f>
        <v>0</v>
      </c>
      <c r="L100" s="688"/>
      <c r="M100" s="688"/>
      <c r="N100" s="688"/>
      <c r="O100" s="687">
        <f>SUM(O99,O93)</f>
        <v>0</v>
      </c>
      <c r="P100" s="688"/>
      <c r="Q100" s="688"/>
      <c r="R100" s="688"/>
      <c r="S100" s="687">
        <f>SUM(S99,S93)</f>
        <v>0</v>
      </c>
      <c r="T100" s="688"/>
      <c r="U100" s="688"/>
      <c r="V100" s="688"/>
      <c r="W100" s="689"/>
      <c r="X100" s="343">
        <f>SUM(X99,X93)</f>
        <v>0</v>
      </c>
      <c r="Y100" s="344"/>
      <c r="Z100" s="681">
        <f>SUM(Z99,Z93)</f>
        <v>0</v>
      </c>
      <c r="AA100" s="681"/>
      <c r="AB100" s="681"/>
      <c r="AC100" s="681"/>
      <c r="AD100" s="401">
        <f>SUM(AD99,AD93)</f>
        <v>0</v>
      </c>
      <c r="AE100" s="402"/>
      <c r="AF100" s="402"/>
      <c r="AG100" s="402"/>
      <c r="AH100" s="681">
        <f>SUM(AH99,AH93)</f>
        <v>0</v>
      </c>
      <c r="AI100" s="681"/>
      <c r="AJ100" s="681"/>
      <c r="AK100" s="681"/>
      <c r="AL100" s="681"/>
      <c r="AM100" s="864"/>
      <c r="AN100" s="865"/>
      <c r="AO100" s="865"/>
      <c r="AP100" s="866"/>
      <c r="BB100" s="8"/>
      <c r="BC100" s="8"/>
      <c r="BD100" s="8"/>
      <c r="BE100" s="8"/>
      <c r="BF100" s="8"/>
      <c r="BG100" s="8"/>
      <c r="BH100" s="8"/>
      <c r="BI100" s="8"/>
      <c r="BJ100" s="8"/>
      <c r="BK100" s="126"/>
      <c r="BL100" s="126"/>
      <c r="BM100" s="126"/>
      <c r="BN100" s="126"/>
      <c r="BO100" s="126"/>
      <c r="BP100" s="8"/>
      <c r="BQ100" s="8"/>
      <c r="BR100" s="8"/>
      <c r="BS100" s="8"/>
      <c r="BT100" s="8"/>
      <c r="BU100" s="8"/>
      <c r="BV100" s="8"/>
      <c r="BW100" s="8"/>
      <c r="BX100" s="8"/>
      <c r="BY100" s="126"/>
      <c r="BZ100" s="126"/>
      <c r="CA100" s="126"/>
      <c r="CB100" s="126"/>
      <c r="CC100" s="126"/>
    </row>
    <row r="101" spans="2:81" ht="18" customHeight="1" x14ac:dyDescent="0.15">
      <c r="B101" s="86"/>
      <c r="C101" s="86"/>
      <c r="D101" s="86"/>
      <c r="E101" s="86"/>
      <c r="F101" s="86"/>
      <c r="G101" s="86"/>
      <c r="H101" s="86"/>
      <c r="I101" s="86"/>
      <c r="J101" s="86"/>
      <c r="K101" s="114"/>
      <c r="L101" s="114"/>
      <c r="M101" s="114"/>
      <c r="N101" s="114"/>
      <c r="O101" s="114"/>
      <c r="P101" s="114"/>
      <c r="Q101" s="114"/>
      <c r="R101" s="114"/>
      <c r="S101" s="114"/>
      <c r="T101" s="114"/>
      <c r="U101" s="114"/>
      <c r="V101" s="114"/>
      <c r="W101" s="114"/>
      <c r="X101" s="86"/>
      <c r="Y101" s="86"/>
      <c r="Z101" s="114"/>
      <c r="AA101" s="114"/>
      <c r="AB101" s="114"/>
      <c r="AC101" s="114"/>
      <c r="AD101" s="88"/>
      <c r="AE101" s="89"/>
      <c r="AF101" s="89"/>
      <c r="AG101" s="89"/>
      <c r="AH101" s="114"/>
      <c r="AI101" s="114"/>
      <c r="AJ101" s="114"/>
      <c r="AK101" s="114"/>
      <c r="AL101" s="114"/>
      <c r="AM101" s="166"/>
      <c r="AN101" s="166"/>
      <c r="AO101" s="166"/>
      <c r="AP101" s="166"/>
      <c r="AR101" s="11"/>
      <c r="AS101" s="11"/>
      <c r="AT101" s="11"/>
      <c r="AU101" s="11"/>
      <c r="AV101" s="11"/>
      <c r="AW101" s="11"/>
      <c r="AX101" s="11"/>
      <c r="AY101" s="11"/>
      <c r="AZ101" s="11"/>
      <c r="BA101" s="11"/>
      <c r="BB101" s="120"/>
      <c r="BC101" s="120"/>
      <c r="BD101" s="120"/>
      <c r="BE101" s="120"/>
      <c r="BF101" s="120"/>
      <c r="BG101" s="120"/>
      <c r="BH101" s="120"/>
      <c r="BI101" s="120"/>
      <c r="BJ101" s="120"/>
      <c r="BK101" s="122"/>
      <c r="BL101" s="122"/>
      <c r="BM101" s="122"/>
      <c r="BN101" s="122"/>
      <c r="BO101" s="122"/>
      <c r="BP101" s="120"/>
      <c r="BQ101" s="120"/>
      <c r="BR101" s="120"/>
      <c r="BS101" s="120"/>
      <c r="BT101" s="120"/>
      <c r="BU101" s="120"/>
      <c r="BV101" s="120"/>
      <c r="BW101" s="120"/>
      <c r="BX101" s="120"/>
      <c r="BY101" s="122"/>
      <c r="BZ101" s="122"/>
      <c r="CA101" s="122"/>
      <c r="CB101" s="122"/>
      <c r="CC101" s="122"/>
    </row>
    <row r="102" spans="2:81" ht="18" customHeight="1" x14ac:dyDescent="0.15">
      <c r="B102" s="7" t="s">
        <v>99</v>
      </c>
      <c r="AM102" s="166"/>
      <c r="AN102" s="166"/>
      <c r="AO102" s="166"/>
      <c r="AP102" s="166"/>
    </row>
    <row r="103" spans="2:81" ht="18" customHeight="1" x14ac:dyDescent="0.15">
      <c r="B103" s="781" t="s">
        <v>100</v>
      </c>
      <c r="C103" s="782"/>
      <c r="D103" s="782"/>
      <c r="E103" s="782"/>
      <c r="F103" s="782"/>
      <c r="G103" s="782"/>
      <c r="H103" s="782"/>
      <c r="I103" s="828" t="s">
        <v>101</v>
      </c>
      <c r="J103" s="829"/>
      <c r="K103" s="240" t="s">
        <v>335</v>
      </c>
      <c r="L103" s="240"/>
      <c r="M103" s="240"/>
      <c r="N103" s="240"/>
      <c r="O103" s="240"/>
      <c r="P103" s="240"/>
      <c r="Q103" s="240"/>
      <c r="R103" s="240"/>
      <c r="S103" s="240"/>
      <c r="T103" s="240"/>
      <c r="U103" s="240"/>
      <c r="V103" s="240"/>
      <c r="W103" s="240"/>
      <c r="X103" s="240"/>
      <c r="Y103" s="240"/>
      <c r="Z103" s="240"/>
      <c r="AA103" s="247" t="s">
        <v>341</v>
      </c>
      <c r="AB103" s="240"/>
      <c r="AC103" s="240"/>
      <c r="AD103" s="240"/>
      <c r="AE103" s="240"/>
      <c r="AF103" s="240"/>
      <c r="AG103" s="240"/>
      <c r="AH103" s="240"/>
      <c r="AI103" s="240"/>
      <c r="AJ103" s="240"/>
      <c r="AK103" s="240"/>
      <c r="AL103" s="240"/>
      <c r="AM103" s="240"/>
      <c r="AN103" s="240"/>
      <c r="AO103" s="240"/>
      <c r="AP103" s="240"/>
    </row>
    <row r="104" spans="2:81" ht="58.9" customHeight="1" x14ac:dyDescent="0.15">
      <c r="B104" s="784"/>
      <c r="C104" s="785"/>
      <c r="D104" s="785"/>
      <c r="E104" s="785"/>
      <c r="F104" s="785"/>
      <c r="G104" s="785"/>
      <c r="H104" s="785"/>
      <c r="I104" s="705"/>
      <c r="J104" s="706"/>
      <c r="K104" s="653" t="s">
        <v>102</v>
      </c>
      <c r="L104" s="653"/>
      <c r="M104" s="653"/>
      <c r="N104" s="654" t="s">
        <v>103</v>
      </c>
      <c r="O104" s="654"/>
      <c r="P104" s="654"/>
      <c r="Q104" s="654" t="s">
        <v>104</v>
      </c>
      <c r="R104" s="654"/>
      <c r="S104" s="654"/>
      <c r="T104" s="654"/>
      <c r="U104" s="654" t="s">
        <v>105</v>
      </c>
      <c r="V104" s="654"/>
      <c r="W104" s="654"/>
      <c r="X104" s="654" t="s">
        <v>106</v>
      </c>
      <c r="Y104" s="654"/>
      <c r="Z104" s="654"/>
      <c r="AA104" s="655" t="s">
        <v>102</v>
      </c>
      <c r="AB104" s="654"/>
      <c r="AC104" s="654"/>
      <c r="AD104" s="654" t="s">
        <v>103</v>
      </c>
      <c r="AE104" s="654"/>
      <c r="AF104" s="654"/>
      <c r="AG104" s="654" t="s">
        <v>104</v>
      </c>
      <c r="AH104" s="654"/>
      <c r="AI104" s="654"/>
      <c r="AJ104" s="654"/>
      <c r="AK104" s="654" t="s">
        <v>105</v>
      </c>
      <c r="AL104" s="654"/>
      <c r="AM104" s="654"/>
      <c r="AN104" s="653" t="s">
        <v>107</v>
      </c>
      <c r="AO104" s="653"/>
      <c r="AP104" s="653"/>
      <c r="AQ104" s="130"/>
      <c r="AR104" s="130"/>
      <c r="AW104" s="131"/>
    </row>
    <row r="105" spans="2:81" ht="18" customHeight="1" x14ac:dyDescent="0.15">
      <c r="B105" s="682"/>
      <c r="C105" s="683"/>
      <c r="D105" s="683"/>
      <c r="E105" s="683"/>
      <c r="F105" s="683"/>
      <c r="G105" s="683"/>
      <c r="H105" s="683"/>
      <c r="I105" s="680"/>
      <c r="J105" s="679"/>
      <c r="K105" s="680"/>
      <c r="L105" s="679"/>
      <c r="M105" s="161" t="s">
        <v>108</v>
      </c>
      <c r="N105" s="676" t="e">
        <f>Q105/K105</f>
        <v>#DIV/0!</v>
      </c>
      <c r="O105" s="676"/>
      <c r="P105" s="676"/>
      <c r="Q105" s="677"/>
      <c r="R105" s="677"/>
      <c r="S105" s="678"/>
      <c r="T105" s="18"/>
      <c r="U105" s="676" t="e">
        <f>(X105*1000)/Q105</f>
        <v>#DIV/0!</v>
      </c>
      <c r="V105" s="676"/>
      <c r="W105" s="676"/>
      <c r="X105" s="677"/>
      <c r="Y105" s="677"/>
      <c r="Z105" s="677"/>
      <c r="AA105" s="679"/>
      <c r="AB105" s="679"/>
      <c r="AC105" s="161" t="s">
        <v>108</v>
      </c>
      <c r="AD105" s="676" t="e">
        <f>AG105/AA105</f>
        <v>#DIV/0!</v>
      </c>
      <c r="AE105" s="676"/>
      <c r="AF105" s="676"/>
      <c r="AG105" s="690"/>
      <c r="AH105" s="690"/>
      <c r="AI105" s="690"/>
      <c r="AJ105" s="19"/>
      <c r="AK105" s="676" t="e">
        <f>(AN105*1000)/AG105</f>
        <v>#DIV/0!</v>
      </c>
      <c r="AL105" s="676"/>
      <c r="AM105" s="676"/>
      <c r="AN105" s="677"/>
      <c r="AO105" s="677"/>
      <c r="AP105" s="677"/>
      <c r="AV105" s="8"/>
    </row>
    <row r="106" spans="2:81" ht="18" customHeight="1" x14ac:dyDescent="0.15">
      <c r="B106" s="682"/>
      <c r="C106" s="683"/>
      <c r="D106" s="683"/>
      <c r="E106" s="683"/>
      <c r="F106" s="683"/>
      <c r="G106" s="683"/>
      <c r="H106" s="684"/>
      <c r="I106" s="680"/>
      <c r="J106" s="679"/>
      <c r="K106" s="680"/>
      <c r="L106" s="679"/>
      <c r="M106" s="161" t="s">
        <v>108</v>
      </c>
      <c r="N106" s="676" t="e">
        <f>Q106/K106</f>
        <v>#DIV/0!</v>
      </c>
      <c r="O106" s="676"/>
      <c r="P106" s="676"/>
      <c r="Q106" s="677"/>
      <c r="R106" s="677"/>
      <c r="S106" s="678"/>
      <c r="T106" s="18"/>
      <c r="U106" s="676" t="e">
        <f>(X106*1000)/Q106</f>
        <v>#DIV/0!</v>
      </c>
      <c r="V106" s="676"/>
      <c r="W106" s="676"/>
      <c r="X106" s="677"/>
      <c r="Y106" s="677"/>
      <c r="Z106" s="677"/>
      <c r="AA106" s="679"/>
      <c r="AB106" s="679"/>
      <c r="AC106" s="161" t="s">
        <v>108</v>
      </c>
      <c r="AD106" s="676" t="e">
        <f>AG106/AA106</f>
        <v>#DIV/0!</v>
      </c>
      <c r="AE106" s="676"/>
      <c r="AF106" s="676"/>
      <c r="AG106" s="690"/>
      <c r="AH106" s="690"/>
      <c r="AI106" s="690"/>
      <c r="AJ106" s="19"/>
      <c r="AK106" s="676" t="e">
        <f>(AN106*1000)/AG106</f>
        <v>#DIV/0!</v>
      </c>
      <c r="AL106" s="676"/>
      <c r="AM106" s="676"/>
      <c r="AN106" s="677"/>
      <c r="AO106" s="677"/>
      <c r="AP106" s="677"/>
      <c r="AV106" s="8"/>
    </row>
    <row r="107" spans="2:81" ht="18" customHeight="1" x14ac:dyDescent="0.15">
      <c r="B107" s="682"/>
      <c r="C107" s="683"/>
      <c r="D107" s="683"/>
      <c r="E107" s="683"/>
      <c r="F107" s="683"/>
      <c r="G107" s="683"/>
      <c r="H107" s="684"/>
      <c r="I107" s="680"/>
      <c r="J107" s="679"/>
      <c r="K107" s="680"/>
      <c r="L107" s="679"/>
      <c r="M107" s="161" t="s">
        <v>108</v>
      </c>
      <c r="N107" s="676" t="e">
        <f t="shared" ref="N107:N119" si="5">Q107/K107</f>
        <v>#DIV/0!</v>
      </c>
      <c r="O107" s="676"/>
      <c r="P107" s="676"/>
      <c r="Q107" s="677"/>
      <c r="R107" s="677"/>
      <c r="S107" s="678"/>
      <c r="T107" s="18"/>
      <c r="U107" s="676" t="e">
        <f t="shared" ref="U107:U119" si="6">(X107*1000)/Q107</f>
        <v>#DIV/0!</v>
      </c>
      <c r="V107" s="676"/>
      <c r="W107" s="676"/>
      <c r="X107" s="677"/>
      <c r="Y107" s="677"/>
      <c r="Z107" s="677"/>
      <c r="AA107" s="679"/>
      <c r="AB107" s="679"/>
      <c r="AC107" s="161" t="s">
        <v>108</v>
      </c>
      <c r="AD107" s="676" t="e">
        <f t="shared" ref="AD107:AD119" si="7">AG107/AA107</f>
        <v>#DIV/0!</v>
      </c>
      <c r="AE107" s="676"/>
      <c r="AF107" s="676"/>
      <c r="AG107" s="690"/>
      <c r="AH107" s="690"/>
      <c r="AI107" s="690"/>
      <c r="AJ107" s="19"/>
      <c r="AK107" s="676" t="e">
        <f t="shared" ref="AK107:AK119" si="8">(AN107*1000)/AG107</f>
        <v>#DIV/0!</v>
      </c>
      <c r="AL107" s="676"/>
      <c r="AM107" s="676"/>
      <c r="AN107" s="677"/>
      <c r="AO107" s="677"/>
      <c r="AP107" s="677"/>
      <c r="AV107" s="8"/>
    </row>
    <row r="108" spans="2:81" ht="18" customHeight="1" x14ac:dyDescent="0.15">
      <c r="B108" s="682"/>
      <c r="C108" s="683"/>
      <c r="D108" s="683"/>
      <c r="E108" s="683"/>
      <c r="F108" s="683"/>
      <c r="G108" s="683"/>
      <c r="H108" s="683"/>
      <c r="I108" s="680"/>
      <c r="J108" s="679"/>
      <c r="K108" s="680"/>
      <c r="L108" s="679"/>
      <c r="M108" s="161" t="s">
        <v>108</v>
      </c>
      <c r="N108" s="676" t="e">
        <f t="shared" si="5"/>
        <v>#DIV/0!</v>
      </c>
      <c r="O108" s="676"/>
      <c r="P108" s="676"/>
      <c r="Q108" s="677"/>
      <c r="R108" s="677"/>
      <c r="S108" s="678"/>
      <c r="T108" s="18"/>
      <c r="U108" s="676" t="e">
        <f t="shared" si="6"/>
        <v>#DIV/0!</v>
      </c>
      <c r="V108" s="676"/>
      <c r="W108" s="676"/>
      <c r="X108" s="677"/>
      <c r="Y108" s="677"/>
      <c r="Z108" s="677"/>
      <c r="AA108" s="679"/>
      <c r="AB108" s="679"/>
      <c r="AC108" s="161" t="s">
        <v>108</v>
      </c>
      <c r="AD108" s="676" t="e">
        <f t="shared" si="7"/>
        <v>#DIV/0!</v>
      </c>
      <c r="AE108" s="676"/>
      <c r="AF108" s="676"/>
      <c r="AG108" s="690"/>
      <c r="AH108" s="690"/>
      <c r="AI108" s="690"/>
      <c r="AJ108" s="19"/>
      <c r="AK108" s="676" t="e">
        <f t="shared" si="8"/>
        <v>#DIV/0!</v>
      </c>
      <c r="AL108" s="676"/>
      <c r="AM108" s="676"/>
      <c r="AN108" s="677"/>
      <c r="AO108" s="677"/>
      <c r="AP108" s="677"/>
      <c r="AV108" s="8"/>
    </row>
    <row r="109" spans="2:81" ht="18" customHeight="1" x14ac:dyDescent="0.15">
      <c r="B109" s="729"/>
      <c r="C109" s="730"/>
      <c r="D109" s="730"/>
      <c r="E109" s="730"/>
      <c r="F109" s="730"/>
      <c r="G109" s="730"/>
      <c r="H109" s="731"/>
      <c r="I109" s="680"/>
      <c r="J109" s="679"/>
      <c r="K109" s="680"/>
      <c r="L109" s="679"/>
      <c r="M109" s="161" t="s">
        <v>108</v>
      </c>
      <c r="N109" s="676" t="e">
        <f t="shared" si="5"/>
        <v>#DIV/0!</v>
      </c>
      <c r="O109" s="676"/>
      <c r="P109" s="676"/>
      <c r="Q109" s="677"/>
      <c r="R109" s="677"/>
      <c r="S109" s="678"/>
      <c r="T109" s="18"/>
      <c r="U109" s="676" t="e">
        <f t="shared" si="6"/>
        <v>#DIV/0!</v>
      </c>
      <c r="V109" s="676"/>
      <c r="W109" s="676"/>
      <c r="X109" s="677"/>
      <c r="Y109" s="677"/>
      <c r="Z109" s="677"/>
      <c r="AA109" s="679"/>
      <c r="AB109" s="679"/>
      <c r="AC109" s="161" t="s">
        <v>108</v>
      </c>
      <c r="AD109" s="676" t="e">
        <f t="shared" si="7"/>
        <v>#DIV/0!</v>
      </c>
      <c r="AE109" s="676"/>
      <c r="AF109" s="676"/>
      <c r="AG109" s="690"/>
      <c r="AH109" s="690"/>
      <c r="AI109" s="690"/>
      <c r="AJ109" s="19"/>
      <c r="AK109" s="676" t="e">
        <f t="shared" si="8"/>
        <v>#DIV/0!</v>
      </c>
      <c r="AL109" s="676"/>
      <c r="AM109" s="676"/>
      <c r="AN109" s="677"/>
      <c r="AO109" s="677"/>
      <c r="AP109" s="677"/>
      <c r="AW109" s="8"/>
    </row>
    <row r="110" spans="2:81" ht="18" customHeight="1" x14ac:dyDescent="0.15">
      <c r="B110" s="682"/>
      <c r="C110" s="683"/>
      <c r="D110" s="683"/>
      <c r="E110" s="683"/>
      <c r="F110" s="683"/>
      <c r="G110" s="683"/>
      <c r="H110" s="684"/>
      <c r="I110" s="680"/>
      <c r="J110" s="679"/>
      <c r="K110" s="680"/>
      <c r="L110" s="679"/>
      <c r="M110" s="161" t="s">
        <v>108</v>
      </c>
      <c r="N110" s="676" t="e">
        <f t="shared" si="5"/>
        <v>#DIV/0!</v>
      </c>
      <c r="O110" s="676"/>
      <c r="P110" s="676"/>
      <c r="Q110" s="677"/>
      <c r="R110" s="677"/>
      <c r="S110" s="678"/>
      <c r="T110" s="18"/>
      <c r="U110" s="676" t="e">
        <f t="shared" si="6"/>
        <v>#DIV/0!</v>
      </c>
      <c r="V110" s="676"/>
      <c r="W110" s="676"/>
      <c r="X110" s="677"/>
      <c r="Y110" s="677"/>
      <c r="Z110" s="677"/>
      <c r="AA110" s="679"/>
      <c r="AB110" s="679"/>
      <c r="AC110" s="161" t="s">
        <v>108</v>
      </c>
      <c r="AD110" s="676" t="e">
        <f t="shared" si="7"/>
        <v>#DIV/0!</v>
      </c>
      <c r="AE110" s="676"/>
      <c r="AF110" s="676"/>
      <c r="AG110" s="677"/>
      <c r="AH110" s="677"/>
      <c r="AI110" s="678"/>
      <c r="AJ110" s="19"/>
      <c r="AK110" s="676" t="e">
        <f t="shared" si="8"/>
        <v>#DIV/0!</v>
      </c>
      <c r="AL110" s="676"/>
      <c r="AM110" s="676"/>
      <c r="AN110" s="677"/>
      <c r="AO110" s="677"/>
      <c r="AP110" s="677"/>
      <c r="AW110" s="8"/>
    </row>
    <row r="111" spans="2:81" ht="18" customHeight="1" x14ac:dyDescent="0.15">
      <c r="B111" s="682"/>
      <c r="C111" s="683"/>
      <c r="D111" s="683"/>
      <c r="E111" s="683"/>
      <c r="F111" s="683"/>
      <c r="G111" s="683"/>
      <c r="H111" s="684"/>
      <c r="I111" s="680"/>
      <c r="J111" s="679"/>
      <c r="K111" s="680"/>
      <c r="L111" s="679"/>
      <c r="M111" s="161" t="s">
        <v>108</v>
      </c>
      <c r="N111" s="676" t="e">
        <f t="shared" si="5"/>
        <v>#DIV/0!</v>
      </c>
      <c r="O111" s="676"/>
      <c r="P111" s="676"/>
      <c r="Q111" s="677"/>
      <c r="R111" s="677"/>
      <c r="S111" s="678"/>
      <c r="T111" s="18"/>
      <c r="U111" s="676" t="e">
        <f t="shared" si="6"/>
        <v>#DIV/0!</v>
      </c>
      <c r="V111" s="676"/>
      <c r="W111" s="676"/>
      <c r="X111" s="677"/>
      <c r="Y111" s="677"/>
      <c r="Z111" s="677"/>
      <c r="AA111" s="679"/>
      <c r="AB111" s="679"/>
      <c r="AC111" s="161" t="s">
        <v>108</v>
      </c>
      <c r="AD111" s="676" t="e">
        <f t="shared" si="7"/>
        <v>#DIV/0!</v>
      </c>
      <c r="AE111" s="676"/>
      <c r="AF111" s="676"/>
      <c r="AG111" s="677"/>
      <c r="AH111" s="677"/>
      <c r="AI111" s="678"/>
      <c r="AJ111" s="19"/>
      <c r="AK111" s="676" t="e">
        <f t="shared" si="8"/>
        <v>#DIV/0!</v>
      </c>
      <c r="AL111" s="676"/>
      <c r="AM111" s="676"/>
      <c r="AN111" s="677"/>
      <c r="AO111" s="677"/>
      <c r="AP111" s="677"/>
      <c r="AW111" s="8"/>
    </row>
    <row r="112" spans="2:81" ht="18" customHeight="1" x14ac:dyDescent="0.15">
      <c r="B112" s="682"/>
      <c r="C112" s="683"/>
      <c r="D112" s="683"/>
      <c r="E112" s="683"/>
      <c r="F112" s="683"/>
      <c r="G112" s="683"/>
      <c r="H112" s="684"/>
      <c r="I112" s="680"/>
      <c r="J112" s="679"/>
      <c r="K112" s="680"/>
      <c r="L112" s="679"/>
      <c r="M112" s="161" t="s">
        <v>108</v>
      </c>
      <c r="N112" s="676" t="e">
        <f t="shared" si="5"/>
        <v>#DIV/0!</v>
      </c>
      <c r="O112" s="676"/>
      <c r="P112" s="676"/>
      <c r="Q112" s="677"/>
      <c r="R112" s="677"/>
      <c r="S112" s="678"/>
      <c r="T112" s="18"/>
      <c r="U112" s="676" t="e">
        <f t="shared" si="6"/>
        <v>#DIV/0!</v>
      </c>
      <c r="V112" s="676"/>
      <c r="W112" s="676"/>
      <c r="X112" s="677"/>
      <c r="Y112" s="677"/>
      <c r="Z112" s="677"/>
      <c r="AA112" s="679"/>
      <c r="AB112" s="679"/>
      <c r="AC112" s="161" t="s">
        <v>108</v>
      </c>
      <c r="AD112" s="676" t="e">
        <f t="shared" si="7"/>
        <v>#DIV/0!</v>
      </c>
      <c r="AE112" s="676"/>
      <c r="AF112" s="676"/>
      <c r="AG112" s="677"/>
      <c r="AH112" s="677"/>
      <c r="AI112" s="678"/>
      <c r="AJ112" s="19"/>
      <c r="AK112" s="676" t="e">
        <f t="shared" si="8"/>
        <v>#DIV/0!</v>
      </c>
      <c r="AL112" s="676"/>
      <c r="AM112" s="676"/>
      <c r="AN112" s="677"/>
      <c r="AO112" s="677"/>
      <c r="AP112" s="677"/>
      <c r="AW112" s="8"/>
    </row>
    <row r="113" spans="2:73" ht="18" customHeight="1" x14ac:dyDescent="0.15">
      <c r="B113" s="682"/>
      <c r="C113" s="683"/>
      <c r="D113" s="683"/>
      <c r="E113" s="683"/>
      <c r="F113" s="683"/>
      <c r="G113" s="683"/>
      <c r="H113" s="684"/>
      <c r="I113" s="680"/>
      <c r="J113" s="679"/>
      <c r="K113" s="680"/>
      <c r="L113" s="679"/>
      <c r="M113" s="161" t="s">
        <v>108</v>
      </c>
      <c r="N113" s="676" t="e">
        <f t="shared" si="5"/>
        <v>#DIV/0!</v>
      </c>
      <c r="O113" s="676"/>
      <c r="P113" s="676"/>
      <c r="Q113" s="677"/>
      <c r="R113" s="677"/>
      <c r="S113" s="678"/>
      <c r="T113" s="18"/>
      <c r="U113" s="676" t="e">
        <f t="shared" si="6"/>
        <v>#DIV/0!</v>
      </c>
      <c r="V113" s="676"/>
      <c r="W113" s="676"/>
      <c r="X113" s="677"/>
      <c r="Y113" s="677"/>
      <c r="Z113" s="677"/>
      <c r="AA113" s="679"/>
      <c r="AB113" s="679"/>
      <c r="AC113" s="161" t="s">
        <v>108</v>
      </c>
      <c r="AD113" s="676" t="e">
        <f t="shared" si="7"/>
        <v>#DIV/0!</v>
      </c>
      <c r="AE113" s="676"/>
      <c r="AF113" s="676"/>
      <c r="AG113" s="677"/>
      <c r="AH113" s="677"/>
      <c r="AI113" s="678"/>
      <c r="AJ113" s="19"/>
      <c r="AK113" s="676" t="e">
        <f t="shared" si="8"/>
        <v>#DIV/0!</v>
      </c>
      <c r="AL113" s="676"/>
      <c r="AM113" s="676"/>
      <c r="AN113" s="677"/>
      <c r="AO113" s="677"/>
      <c r="AP113" s="677"/>
      <c r="AW113" s="8"/>
    </row>
    <row r="114" spans="2:73" ht="18" customHeight="1" x14ac:dyDescent="0.15">
      <c r="B114" s="682"/>
      <c r="C114" s="683"/>
      <c r="D114" s="683"/>
      <c r="E114" s="683"/>
      <c r="F114" s="683"/>
      <c r="G114" s="683"/>
      <c r="H114" s="684"/>
      <c r="I114" s="680"/>
      <c r="J114" s="679"/>
      <c r="K114" s="680"/>
      <c r="L114" s="679"/>
      <c r="M114" s="161" t="s">
        <v>108</v>
      </c>
      <c r="N114" s="676" t="e">
        <f t="shared" si="5"/>
        <v>#DIV/0!</v>
      </c>
      <c r="O114" s="676"/>
      <c r="P114" s="676"/>
      <c r="Q114" s="677"/>
      <c r="R114" s="677"/>
      <c r="S114" s="678"/>
      <c r="T114" s="18"/>
      <c r="U114" s="676" t="e">
        <f t="shared" si="6"/>
        <v>#DIV/0!</v>
      </c>
      <c r="V114" s="676"/>
      <c r="W114" s="676"/>
      <c r="X114" s="677"/>
      <c r="Y114" s="677"/>
      <c r="Z114" s="677"/>
      <c r="AA114" s="679"/>
      <c r="AB114" s="679"/>
      <c r="AC114" s="161" t="s">
        <v>108</v>
      </c>
      <c r="AD114" s="676" t="e">
        <f t="shared" si="7"/>
        <v>#DIV/0!</v>
      </c>
      <c r="AE114" s="676"/>
      <c r="AF114" s="676"/>
      <c r="AG114" s="677"/>
      <c r="AH114" s="677"/>
      <c r="AI114" s="678"/>
      <c r="AJ114" s="19"/>
      <c r="AK114" s="676" t="e">
        <f t="shared" si="8"/>
        <v>#DIV/0!</v>
      </c>
      <c r="AL114" s="676"/>
      <c r="AM114" s="676"/>
      <c r="AN114" s="677"/>
      <c r="AO114" s="677"/>
      <c r="AP114" s="677"/>
      <c r="AW114" s="8"/>
    </row>
    <row r="115" spans="2:73" ht="18" customHeight="1" x14ac:dyDescent="0.15">
      <c r="B115" s="682"/>
      <c r="C115" s="683"/>
      <c r="D115" s="683"/>
      <c r="E115" s="683"/>
      <c r="F115" s="683"/>
      <c r="G115" s="683"/>
      <c r="H115" s="684"/>
      <c r="I115" s="680"/>
      <c r="J115" s="679"/>
      <c r="K115" s="680"/>
      <c r="L115" s="679"/>
      <c r="M115" s="161" t="s">
        <v>108</v>
      </c>
      <c r="N115" s="676" t="e">
        <f t="shared" si="5"/>
        <v>#DIV/0!</v>
      </c>
      <c r="O115" s="676"/>
      <c r="P115" s="676"/>
      <c r="Q115" s="677"/>
      <c r="R115" s="677"/>
      <c r="S115" s="678"/>
      <c r="T115" s="18"/>
      <c r="U115" s="676" t="e">
        <f t="shared" si="6"/>
        <v>#DIV/0!</v>
      </c>
      <c r="V115" s="676"/>
      <c r="W115" s="676"/>
      <c r="X115" s="677"/>
      <c r="Y115" s="677"/>
      <c r="Z115" s="677"/>
      <c r="AA115" s="679"/>
      <c r="AB115" s="679"/>
      <c r="AC115" s="161" t="s">
        <v>108</v>
      </c>
      <c r="AD115" s="676" t="e">
        <f t="shared" si="7"/>
        <v>#DIV/0!</v>
      </c>
      <c r="AE115" s="676"/>
      <c r="AF115" s="676"/>
      <c r="AG115" s="677"/>
      <c r="AH115" s="677"/>
      <c r="AI115" s="678"/>
      <c r="AJ115" s="19"/>
      <c r="AK115" s="676" t="e">
        <f t="shared" si="8"/>
        <v>#DIV/0!</v>
      </c>
      <c r="AL115" s="676"/>
      <c r="AM115" s="676"/>
      <c r="AN115" s="677"/>
      <c r="AO115" s="677"/>
      <c r="AP115" s="677"/>
      <c r="AW115" s="8"/>
    </row>
    <row r="116" spans="2:73" ht="18" customHeight="1" x14ac:dyDescent="0.15">
      <c r="B116" s="682"/>
      <c r="C116" s="683"/>
      <c r="D116" s="683"/>
      <c r="E116" s="683"/>
      <c r="F116" s="683"/>
      <c r="G116" s="683"/>
      <c r="H116" s="684"/>
      <c r="I116" s="680"/>
      <c r="J116" s="679"/>
      <c r="K116" s="680"/>
      <c r="L116" s="679"/>
      <c r="M116" s="161" t="s">
        <v>108</v>
      </c>
      <c r="N116" s="676" t="e">
        <f t="shared" si="5"/>
        <v>#DIV/0!</v>
      </c>
      <c r="O116" s="676"/>
      <c r="P116" s="676"/>
      <c r="Q116" s="677"/>
      <c r="R116" s="677"/>
      <c r="S116" s="678"/>
      <c r="T116" s="18"/>
      <c r="U116" s="676" t="e">
        <f t="shared" si="6"/>
        <v>#DIV/0!</v>
      </c>
      <c r="V116" s="676"/>
      <c r="W116" s="676"/>
      <c r="X116" s="677"/>
      <c r="Y116" s="677"/>
      <c r="Z116" s="677"/>
      <c r="AA116" s="679"/>
      <c r="AB116" s="679"/>
      <c r="AC116" s="161" t="s">
        <v>108</v>
      </c>
      <c r="AD116" s="676" t="e">
        <f t="shared" si="7"/>
        <v>#DIV/0!</v>
      </c>
      <c r="AE116" s="676"/>
      <c r="AF116" s="676"/>
      <c r="AG116" s="677"/>
      <c r="AH116" s="677"/>
      <c r="AI116" s="678"/>
      <c r="AJ116" s="19"/>
      <c r="AK116" s="676" t="e">
        <f t="shared" si="8"/>
        <v>#DIV/0!</v>
      </c>
      <c r="AL116" s="676"/>
      <c r="AM116" s="676"/>
      <c r="AN116" s="677"/>
      <c r="AO116" s="677"/>
      <c r="AP116" s="677"/>
      <c r="AW116" s="8"/>
    </row>
    <row r="117" spans="2:73" ht="18" customHeight="1" x14ac:dyDescent="0.15">
      <c r="B117" s="682"/>
      <c r="C117" s="683"/>
      <c r="D117" s="683"/>
      <c r="E117" s="683"/>
      <c r="F117" s="683"/>
      <c r="G117" s="683"/>
      <c r="H117" s="684"/>
      <c r="I117" s="680"/>
      <c r="J117" s="679"/>
      <c r="K117" s="680"/>
      <c r="L117" s="679"/>
      <c r="M117" s="161" t="s">
        <v>108</v>
      </c>
      <c r="N117" s="676" t="e">
        <f t="shared" si="5"/>
        <v>#DIV/0!</v>
      </c>
      <c r="O117" s="676"/>
      <c r="P117" s="676"/>
      <c r="Q117" s="677"/>
      <c r="R117" s="677"/>
      <c r="S117" s="678"/>
      <c r="T117" s="18"/>
      <c r="U117" s="676" t="e">
        <f t="shared" si="6"/>
        <v>#DIV/0!</v>
      </c>
      <c r="V117" s="676"/>
      <c r="W117" s="676"/>
      <c r="X117" s="677"/>
      <c r="Y117" s="677"/>
      <c r="Z117" s="677"/>
      <c r="AA117" s="679"/>
      <c r="AB117" s="679"/>
      <c r="AC117" s="161" t="s">
        <v>108</v>
      </c>
      <c r="AD117" s="676" t="e">
        <f t="shared" si="7"/>
        <v>#DIV/0!</v>
      </c>
      <c r="AE117" s="676"/>
      <c r="AF117" s="676"/>
      <c r="AG117" s="677"/>
      <c r="AH117" s="677"/>
      <c r="AI117" s="678"/>
      <c r="AJ117" s="19"/>
      <c r="AK117" s="676" t="e">
        <f t="shared" si="8"/>
        <v>#DIV/0!</v>
      </c>
      <c r="AL117" s="676"/>
      <c r="AM117" s="676"/>
      <c r="AN117" s="677"/>
      <c r="AO117" s="677"/>
      <c r="AP117" s="677"/>
      <c r="AW117" s="8"/>
    </row>
    <row r="118" spans="2:73" ht="18" customHeight="1" x14ac:dyDescent="0.15">
      <c r="B118" s="682"/>
      <c r="C118" s="683"/>
      <c r="D118" s="683"/>
      <c r="E118" s="683"/>
      <c r="F118" s="683"/>
      <c r="G118" s="683"/>
      <c r="H118" s="684"/>
      <c r="I118" s="680"/>
      <c r="J118" s="679"/>
      <c r="K118" s="680"/>
      <c r="L118" s="679"/>
      <c r="M118" s="161" t="s">
        <v>108</v>
      </c>
      <c r="N118" s="676" t="e">
        <f t="shared" si="5"/>
        <v>#DIV/0!</v>
      </c>
      <c r="O118" s="676"/>
      <c r="P118" s="676"/>
      <c r="Q118" s="811"/>
      <c r="R118" s="811"/>
      <c r="S118" s="817"/>
      <c r="T118" s="18"/>
      <c r="U118" s="676" t="e">
        <f t="shared" si="6"/>
        <v>#DIV/0!</v>
      </c>
      <c r="V118" s="676"/>
      <c r="W118" s="676"/>
      <c r="X118" s="811"/>
      <c r="Y118" s="811"/>
      <c r="Z118" s="811"/>
      <c r="AA118" s="679"/>
      <c r="AB118" s="679"/>
      <c r="AC118" s="161" t="s">
        <v>108</v>
      </c>
      <c r="AD118" s="676" t="e">
        <f t="shared" si="7"/>
        <v>#DIV/0!</v>
      </c>
      <c r="AE118" s="676"/>
      <c r="AF118" s="676"/>
      <c r="AG118" s="824"/>
      <c r="AH118" s="824"/>
      <c r="AI118" s="824"/>
      <c r="AJ118" s="19"/>
      <c r="AK118" s="676" t="e">
        <f t="shared" si="8"/>
        <v>#DIV/0!</v>
      </c>
      <c r="AL118" s="676"/>
      <c r="AM118" s="676"/>
      <c r="AN118" s="811"/>
      <c r="AO118" s="811"/>
      <c r="AP118" s="811"/>
      <c r="AW118" s="8"/>
    </row>
    <row r="119" spans="2:73" ht="18" customHeight="1" x14ac:dyDescent="0.15">
      <c r="B119" s="682"/>
      <c r="C119" s="683"/>
      <c r="D119" s="683"/>
      <c r="E119" s="683"/>
      <c r="F119" s="683"/>
      <c r="G119" s="683"/>
      <c r="H119" s="684"/>
      <c r="I119" s="680"/>
      <c r="J119" s="679"/>
      <c r="K119" s="680"/>
      <c r="L119" s="679"/>
      <c r="M119" s="161" t="s">
        <v>108</v>
      </c>
      <c r="N119" s="676" t="e">
        <f t="shared" si="5"/>
        <v>#DIV/0!</v>
      </c>
      <c r="O119" s="676"/>
      <c r="P119" s="676"/>
      <c r="Q119" s="811"/>
      <c r="R119" s="811"/>
      <c r="S119" s="817"/>
      <c r="T119" s="18"/>
      <c r="U119" s="676" t="e">
        <f t="shared" si="6"/>
        <v>#DIV/0!</v>
      </c>
      <c r="V119" s="676"/>
      <c r="W119" s="676"/>
      <c r="X119" s="811"/>
      <c r="Y119" s="811"/>
      <c r="Z119" s="811"/>
      <c r="AA119" s="679"/>
      <c r="AB119" s="679"/>
      <c r="AC119" s="161" t="s">
        <v>108</v>
      </c>
      <c r="AD119" s="676" t="e">
        <f t="shared" si="7"/>
        <v>#DIV/0!</v>
      </c>
      <c r="AE119" s="676"/>
      <c r="AF119" s="676"/>
      <c r="AG119" s="824"/>
      <c r="AH119" s="824"/>
      <c r="AI119" s="824"/>
      <c r="AJ119" s="19"/>
      <c r="AK119" s="676" t="e">
        <f t="shared" si="8"/>
        <v>#DIV/0!</v>
      </c>
      <c r="AL119" s="676"/>
      <c r="AM119" s="676"/>
      <c r="AN119" s="811"/>
      <c r="AO119" s="811"/>
      <c r="AP119" s="811"/>
      <c r="AW119" s="8"/>
    </row>
    <row r="120" spans="2:73" ht="19.899999999999999" customHeight="1" x14ac:dyDescent="0.15">
      <c r="B120" s="329" t="s">
        <v>33</v>
      </c>
      <c r="C120" s="330"/>
      <c r="D120" s="330"/>
      <c r="E120" s="330"/>
      <c r="F120" s="330"/>
      <c r="G120" s="330"/>
      <c r="H120" s="330"/>
      <c r="I120" s="330"/>
      <c r="J120" s="823"/>
      <c r="K120" s="728">
        <f>SUM(K105:L119)</f>
        <v>0</v>
      </c>
      <c r="L120" s="691"/>
      <c r="M120" s="162" t="s">
        <v>108</v>
      </c>
      <c r="N120" s="815"/>
      <c r="O120" s="815"/>
      <c r="P120" s="815"/>
      <c r="Q120" s="808">
        <f>SUM(Q105:S119)</f>
        <v>0</v>
      </c>
      <c r="R120" s="808"/>
      <c r="S120" s="662"/>
      <c r="T120" s="167" t="s">
        <v>110</v>
      </c>
      <c r="U120" s="815"/>
      <c r="V120" s="815"/>
      <c r="W120" s="815"/>
      <c r="X120" s="808">
        <f>SUM(X105:Z119)</f>
        <v>0</v>
      </c>
      <c r="Y120" s="808"/>
      <c r="Z120" s="808"/>
      <c r="AA120" s="691">
        <f>SUM(AA105:AB119)</f>
        <v>0</v>
      </c>
      <c r="AB120" s="691"/>
      <c r="AC120" s="162" t="s">
        <v>108</v>
      </c>
      <c r="AD120" s="815"/>
      <c r="AE120" s="815"/>
      <c r="AF120" s="815"/>
      <c r="AG120" s="821">
        <f>SUM(AG105:AI119)</f>
        <v>0</v>
      </c>
      <c r="AH120" s="821"/>
      <c r="AI120" s="821"/>
      <c r="AJ120" s="168" t="s">
        <v>189</v>
      </c>
      <c r="AK120" s="815"/>
      <c r="AL120" s="815"/>
      <c r="AM120" s="815"/>
      <c r="AN120" s="808">
        <f>SUM(AN105:AP119)</f>
        <v>0</v>
      </c>
      <c r="AO120" s="808"/>
      <c r="AP120" s="808"/>
      <c r="AW120" s="8"/>
    </row>
    <row r="121" spans="2:73" ht="31.9" customHeight="1" x14ac:dyDescent="0.15">
      <c r="B121" s="366" t="s">
        <v>111</v>
      </c>
      <c r="C121" s="639"/>
      <c r="D121" s="639"/>
      <c r="E121" s="639"/>
      <c r="F121" s="639"/>
      <c r="G121" s="639"/>
      <c r="H121" s="639"/>
      <c r="I121" s="639"/>
      <c r="J121" s="640"/>
      <c r="K121" s="819" t="s">
        <v>112</v>
      </c>
      <c r="L121" s="819"/>
      <c r="M121" s="819"/>
      <c r="N121" s="804" t="s">
        <v>113</v>
      </c>
      <c r="O121" s="804"/>
      <c r="P121" s="804"/>
      <c r="Q121" s="805" t="s">
        <v>114</v>
      </c>
      <c r="R121" s="805"/>
      <c r="S121" s="805"/>
      <c r="T121" s="820" t="s">
        <v>115</v>
      </c>
      <c r="U121" s="820"/>
      <c r="V121" s="820"/>
      <c r="W121" s="820"/>
      <c r="X121" s="381" t="s">
        <v>107</v>
      </c>
      <c r="Y121" s="381"/>
      <c r="Z121" s="381"/>
      <c r="AA121" s="818" t="s">
        <v>112</v>
      </c>
      <c r="AB121" s="819"/>
      <c r="AC121" s="819"/>
      <c r="AD121" s="804" t="s">
        <v>113</v>
      </c>
      <c r="AE121" s="804"/>
      <c r="AF121" s="804"/>
      <c r="AG121" s="805" t="s">
        <v>114</v>
      </c>
      <c r="AH121" s="805"/>
      <c r="AI121" s="805"/>
      <c r="AJ121" s="820" t="s">
        <v>115</v>
      </c>
      <c r="AK121" s="820"/>
      <c r="AL121" s="820"/>
      <c r="AM121" s="820"/>
      <c r="AN121" s="381" t="s">
        <v>107</v>
      </c>
      <c r="AO121" s="381"/>
      <c r="AP121" s="381"/>
      <c r="BG121" s="2"/>
      <c r="BH121" s="2"/>
      <c r="BI121" s="2"/>
      <c r="BJ121" s="2"/>
      <c r="BK121" s="2"/>
      <c r="BL121" s="2"/>
      <c r="BM121" s="2"/>
      <c r="BN121" s="2"/>
      <c r="BO121" s="2"/>
      <c r="BP121" s="2"/>
    </row>
    <row r="122" spans="2:73" ht="18" customHeight="1" x14ac:dyDescent="0.15">
      <c r="B122" s="822"/>
      <c r="C122" s="509"/>
      <c r="D122" s="509"/>
      <c r="E122" s="509"/>
      <c r="F122" s="509"/>
      <c r="G122" s="509"/>
      <c r="H122" s="509"/>
      <c r="I122" s="509"/>
      <c r="J122" s="510"/>
      <c r="K122" s="809"/>
      <c r="L122" s="809"/>
      <c r="M122" s="809"/>
      <c r="N122" s="809"/>
      <c r="O122" s="809"/>
      <c r="P122" s="809"/>
      <c r="Q122" s="776"/>
      <c r="R122" s="776"/>
      <c r="S122" s="776"/>
      <c r="T122" s="811"/>
      <c r="U122" s="811"/>
      <c r="V122" s="811"/>
      <c r="W122" s="811"/>
      <c r="X122" s="808">
        <f>(Q122*T122)/1000</f>
        <v>0</v>
      </c>
      <c r="Y122" s="808"/>
      <c r="Z122" s="808"/>
      <c r="AA122" s="766"/>
      <c r="AB122" s="809"/>
      <c r="AC122" s="809"/>
      <c r="AD122" s="809"/>
      <c r="AE122" s="809"/>
      <c r="AF122" s="809"/>
      <c r="AG122" s="776"/>
      <c r="AH122" s="776"/>
      <c r="AI122" s="776"/>
      <c r="AJ122" s="811"/>
      <c r="AK122" s="811"/>
      <c r="AL122" s="811"/>
      <c r="AM122" s="811"/>
      <c r="AN122" s="662">
        <f>(AG122*AJ122)/1000</f>
        <v>0</v>
      </c>
      <c r="AO122" s="663"/>
      <c r="AP122" s="664"/>
      <c r="BL122" s="2"/>
      <c r="BM122" s="2"/>
      <c r="BN122" s="2"/>
      <c r="BO122" s="2"/>
      <c r="BP122" s="2"/>
    </row>
    <row r="123" spans="2:73" ht="18" customHeight="1" x14ac:dyDescent="0.15">
      <c r="B123" s="484"/>
      <c r="C123" s="485"/>
      <c r="D123" s="485"/>
      <c r="E123" s="485"/>
      <c r="F123" s="485"/>
      <c r="G123" s="485"/>
      <c r="H123" s="485"/>
      <c r="I123" s="485"/>
      <c r="J123" s="486"/>
      <c r="K123" s="809"/>
      <c r="L123" s="809"/>
      <c r="M123" s="809"/>
      <c r="N123" s="809"/>
      <c r="O123" s="809"/>
      <c r="P123" s="809"/>
      <c r="Q123" s="776"/>
      <c r="R123" s="776"/>
      <c r="S123" s="776"/>
      <c r="T123" s="776"/>
      <c r="U123" s="776"/>
      <c r="V123" s="776"/>
      <c r="W123" s="776"/>
      <c r="X123" s="808">
        <f>(Q123*T123)/1000</f>
        <v>0</v>
      </c>
      <c r="Y123" s="808"/>
      <c r="Z123" s="808"/>
      <c r="AA123" s="766"/>
      <c r="AB123" s="809"/>
      <c r="AC123" s="809"/>
      <c r="AD123" s="809"/>
      <c r="AE123" s="809"/>
      <c r="AF123" s="809"/>
      <c r="AG123" s="776"/>
      <c r="AH123" s="776"/>
      <c r="AI123" s="776"/>
      <c r="AJ123" s="776"/>
      <c r="AK123" s="776"/>
      <c r="AL123" s="776"/>
      <c r="AM123" s="776"/>
      <c r="AN123" s="662">
        <f>(AG123*AJ123)/1000</f>
        <v>0</v>
      </c>
      <c r="AO123" s="663"/>
      <c r="AP123" s="664"/>
      <c r="BL123" s="2"/>
      <c r="BM123" s="2"/>
      <c r="BN123" s="2"/>
      <c r="BO123" s="2"/>
      <c r="BP123" s="2"/>
    </row>
    <row r="124" spans="2:73" ht="20.100000000000001" customHeight="1" x14ac:dyDescent="0.15">
      <c r="B124" s="812" t="s">
        <v>33</v>
      </c>
      <c r="C124" s="813"/>
      <c r="D124" s="813"/>
      <c r="E124" s="813"/>
      <c r="F124" s="813"/>
      <c r="G124" s="813"/>
      <c r="H124" s="813"/>
      <c r="I124" s="813"/>
      <c r="J124" s="814"/>
      <c r="K124" s="429">
        <f>SUM(K122:K123)</f>
        <v>0</v>
      </c>
      <c r="L124" s="429"/>
      <c r="M124" s="429"/>
      <c r="N124" s="354"/>
      <c r="O124" s="354"/>
      <c r="P124" s="354"/>
      <c r="Q124" s="429">
        <f>SUM(Q122:Q123)</f>
        <v>0</v>
      </c>
      <c r="R124" s="429"/>
      <c r="S124" s="429"/>
      <c r="T124" s="810"/>
      <c r="U124" s="810"/>
      <c r="V124" s="810"/>
      <c r="W124" s="810"/>
      <c r="X124" s="808">
        <f>SUM(X122:X123)</f>
        <v>0</v>
      </c>
      <c r="Y124" s="808"/>
      <c r="Z124" s="808"/>
      <c r="AA124" s="664">
        <f>SUM(AA122:AA123)</f>
        <v>0</v>
      </c>
      <c r="AB124" s="808"/>
      <c r="AC124" s="808"/>
      <c r="AD124" s="815"/>
      <c r="AE124" s="815"/>
      <c r="AF124" s="815"/>
      <c r="AG124" s="808">
        <f>SUM(AG122:AG123)</f>
        <v>0</v>
      </c>
      <c r="AH124" s="808"/>
      <c r="AI124" s="662"/>
      <c r="AJ124" s="810"/>
      <c r="AK124" s="810"/>
      <c r="AL124" s="810"/>
      <c r="AM124" s="810"/>
      <c r="AN124" s="662">
        <f>SUM(AN122:AN123)</f>
        <v>0</v>
      </c>
      <c r="AO124" s="663"/>
      <c r="AP124" s="664"/>
      <c r="BL124" s="2"/>
      <c r="BM124" s="2"/>
      <c r="BN124" s="2"/>
      <c r="BO124" s="2"/>
      <c r="BP124" s="2"/>
    </row>
    <row r="125" spans="2:73" ht="47.25" customHeight="1" x14ac:dyDescent="0.15">
      <c r="B125" s="680" t="s">
        <v>116</v>
      </c>
      <c r="C125" s="679"/>
      <c r="D125" s="679"/>
      <c r="E125" s="679"/>
      <c r="F125" s="679"/>
      <c r="G125" s="680" t="s">
        <v>117</v>
      </c>
      <c r="H125" s="679"/>
      <c r="I125" s="679"/>
      <c r="J125" s="712"/>
      <c r="K125" s="816" t="s">
        <v>118</v>
      </c>
      <c r="L125" s="807"/>
      <c r="M125" s="807"/>
      <c r="N125" s="804" t="s">
        <v>119</v>
      </c>
      <c r="O125" s="804"/>
      <c r="P125" s="804"/>
      <c r="Q125" s="804" t="s">
        <v>178</v>
      </c>
      <c r="R125" s="804"/>
      <c r="S125" s="804"/>
      <c r="T125" s="804"/>
      <c r="U125" s="804" t="s">
        <v>121</v>
      </c>
      <c r="V125" s="805"/>
      <c r="W125" s="805"/>
      <c r="X125" s="381" t="s">
        <v>107</v>
      </c>
      <c r="Y125" s="381"/>
      <c r="Z125" s="381"/>
      <c r="AA125" s="806" t="s">
        <v>118</v>
      </c>
      <c r="AB125" s="807"/>
      <c r="AC125" s="807"/>
      <c r="AD125" s="804" t="s">
        <v>119</v>
      </c>
      <c r="AE125" s="804"/>
      <c r="AF125" s="804"/>
      <c r="AG125" s="804" t="s">
        <v>178</v>
      </c>
      <c r="AH125" s="804"/>
      <c r="AI125" s="804"/>
      <c r="AJ125" s="804"/>
      <c r="AK125" s="804" t="s">
        <v>121</v>
      </c>
      <c r="AL125" s="805"/>
      <c r="AM125" s="805"/>
      <c r="AN125" s="381" t="s">
        <v>107</v>
      </c>
      <c r="AO125" s="381"/>
      <c r="AP125" s="381"/>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row>
    <row r="126" spans="2:73" ht="18" customHeight="1" x14ac:dyDescent="0.15">
      <c r="B126" s="735"/>
      <c r="C126" s="736"/>
      <c r="D126" s="736"/>
      <c r="E126" s="736"/>
      <c r="F126" s="736"/>
      <c r="G126" s="682"/>
      <c r="H126" s="683"/>
      <c r="I126" s="683"/>
      <c r="J126" s="684"/>
      <c r="K126" s="776"/>
      <c r="L126" s="776"/>
      <c r="M126" s="776"/>
      <c r="N126" s="776"/>
      <c r="O126" s="776"/>
      <c r="P126" s="776"/>
      <c r="Q126" s="776"/>
      <c r="R126" s="776"/>
      <c r="S126" s="776"/>
      <c r="T126" s="776"/>
      <c r="U126" s="776"/>
      <c r="V126" s="776"/>
      <c r="W126" s="776"/>
      <c r="X126" s="676">
        <f>(Q126*U126)/1000</f>
        <v>0</v>
      </c>
      <c r="Y126" s="676"/>
      <c r="Z126" s="676"/>
      <c r="AA126" s="775"/>
      <c r="AB126" s="776"/>
      <c r="AC126" s="776"/>
      <c r="AD126" s="776"/>
      <c r="AE126" s="776"/>
      <c r="AF126" s="776"/>
      <c r="AG126" s="776"/>
      <c r="AH126" s="776"/>
      <c r="AI126" s="776"/>
      <c r="AJ126" s="776"/>
      <c r="AK126" s="776"/>
      <c r="AL126" s="776"/>
      <c r="AM126" s="776"/>
      <c r="AN126" s="676">
        <f>(AG126*AK126)/1000</f>
        <v>0</v>
      </c>
      <c r="AO126" s="676"/>
      <c r="AP126" s="676"/>
    </row>
    <row r="127" spans="2:73" ht="18" customHeight="1" x14ac:dyDescent="0.15">
      <c r="B127" s="682"/>
      <c r="C127" s="683"/>
      <c r="D127" s="683"/>
      <c r="E127" s="683"/>
      <c r="F127" s="683"/>
      <c r="G127" s="682"/>
      <c r="H127" s="683"/>
      <c r="I127" s="683"/>
      <c r="J127" s="684"/>
      <c r="K127" s="776"/>
      <c r="L127" s="776"/>
      <c r="M127" s="776"/>
      <c r="N127" s="776"/>
      <c r="O127" s="776"/>
      <c r="P127" s="776"/>
      <c r="Q127" s="776"/>
      <c r="R127" s="776"/>
      <c r="S127" s="776"/>
      <c r="T127" s="776"/>
      <c r="U127" s="776"/>
      <c r="V127" s="776"/>
      <c r="W127" s="776"/>
      <c r="X127" s="676">
        <f>(Q127*U127)/1000</f>
        <v>0</v>
      </c>
      <c r="Y127" s="676"/>
      <c r="Z127" s="676"/>
      <c r="AA127" s="775"/>
      <c r="AB127" s="776"/>
      <c r="AC127" s="776"/>
      <c r="AD127" s="776"/>
      <c r="AE127" s="776"/>
      <c r="AF127" s="776"/>
      <c r="AG127" s="776"/>
      <c r="AH127" s="776"/>
      <c r="AI127" s="776"/>
      <c r="AJ127" s="776"/>
      <c r="AK127" s="776"/>
      <c r="AL127" s="776"/>
      <c r="AM127" s="776"/>
      <c r="AN127" s="676">
        <f>(AG127*AK127)/1000</f>
        <v>0</v>
      </c>
      <c r="AO127" s="676"/>
      <c r="AP127" s="676"/>
    </row>
    <row r="128" spans="2:73" ht="18" customHeight="1" x14ac:dyDescent="0.15">
      <c r="B128" s="735"/>
      <c r="C128" s="736"/>
      <c r="D128" s="736"/>
      <c r="E128" s="736"/>
      <c r="F128" s="736"/>
      <c r="G128" s="682"/>
      <c r="H128" s="683"/>
      <c r="I128" s="683"/>
      <c r="J128" s="684"/>
      <c r="K128" s="776"/>
      <c r="L128" s="776"/>
      <c r="M128" s="776"/>
      <c r="N128" s="776"/>
      <c r="O128" s="776"/>
      <c r="P128" s="776"/>
      <c r="Q128" s="776"/>
      <c r="R128" s="776"/>
      <c r="S128" s="776"/>
      <c r="T128" s="776"/>
      <c r="U128" s="776"/>
      <c r="V128" s="776"/>
      <c r="W128" s="776"/>
      <c r="X128" s="676">
        <f t="shared" ref="X128:X130" si="9">(Q128*U128)/1000</f>
        <v>0</v>
      </c>
      <c r="Y128" s="676"/>
      <c r="Z128" s="676"/>
      <c r="AA128" s="775"/>
      <c r="AB128" s="776"/>
      <c r="AC128" s="776"/>
      <c r="AD128" s="776"/>
      <c r="AE128" s="776"/>
      <c r="AF128" s="776"/>
      <c r="AG128" s="776"/>
      <c r="AH128" s="776"/>
      <c r="AI128" s="776"/>
      <c r="AJ128" s="776"/>
      <c r="AK128" s="776"/>
      <c r="AL128" s="776"/>
      <c r="AM128" s="776"/>
      <c r="AN128" s="676">
        <f t="shared" ref="AN128:AN130" si="10">(AG128*AK128)/1000</f>
        <v>0</v>
      </c>
      <c r="AO128" s="676"/>
      <c r="AP128" s="676"/>
    </row>
    <row r="129" spans="2:53" ht="18" customHeight="1" x14ac:dyDescent="0.15">
      <c r="B129" s="735"/>
      <c r="C129" s="736"/>
      <c r="D129" s="736"/>
      <c r="E129" s="736"/>
      <c r="F129" s="736"/>
      <c r="G129" s="682"/>
      <c r="H129" s="683"/>
      <c r="I129" s="683"/>
      <c r="J129" s="684"/>
      <c r="K129" s="776"/>
      <c r="L129" s="776"/>
      <c r="M129" s="776"/>
      <c r="N129" s="776"/>
      <c r="O129" s="776"/>
      <c r="P129" s="776"/>
      <c r="Q129" s="776"/>
      <c r="R129" s="776"/>
      <c r="S129" s="776"/>
      <c r="T129" s="776"/>
      <c r="U129" s="776"/>
      <c r="V129" s="776"/>
      <c r="W129" s="776"/>
      <c r="X129" s="676">
        <f t="shared" si="9"/>
        <v>0</v>
      </c>
      <c r="Y129" s="676"/>
      <c r="Z129" s="676"/>
      <c r="AA129" s="775"/>
      <c r="AB129" s="776"/>
      <c r="AC129" s="776"/>
      <c r="AD129" s="776"/>
      <c r="AE129" s="776"/>
      <c r="AF129" s="776"/>
      <c r="AG129" s="776"/>
      <c r="AH129" s="776"/>
      <c r="AI129" s="776"/>
      <c r="AJ129" s="776"/>
      <c r="AK129" s="776"/>
      <c r="AL129" s="776"/>
      <c r="AM129" s="776"/>
      <c r="AN129" s="676">
        <f t="shared" si="10"/>
        <v>0</v>
      </c>
      <c r="AO129" s="676"/>
      <c r="AP129" s="676"/>
    </row>
    <row r="130" spans="2:53" ht="18" customHeight="1" x14ac:dyDescent="0.15">
      <c r="B130" s="735"/>
      <c r="C130" s="736"/>
      <c r="D130" s="736"/>
      <c r="E130" s="736"/>
      <c r="F130" s="736"/>
      <c r="G130" s="682"/>
      <c r="H130" s="683"/>
      <c r="I130" s="683"/>
      <c r="J130" s="684"/>
      <c r="K130" s="776"/>
      <c r="L130" s="776"/>
      <c r="M130" s="776"/>
      <c r="N130" s="776"/>
      <c r="O130" s="776"/>
      <c r="P130" s="776"/>
      <c r="Q130" s="776"/>
      <c r="R130" s="776"/>
      <c r="S130" s="776"/>
      <c r="T130" s="776"/>
      <c r="U130" s="776"/>
      <c r="V130" s="776"/>
      <c r="W130" s="776"/>
      <c r="X130" s="676">
        <f t="shared" si="9"/>
        <v>0</v>
      </c>
      <c r="Y130" s="676"/>
      <c r="Z130" s="676"/>
      <c r="AA130" s="775"/>
      <c r="AB130" s="776"/>
      <c r="AC130" s="776"/>
      <c r="AD130" s="776"/>
      <c r="AE130" s="776"/>
      <c r="AF130" s="776"/>
      <c r="AG130" s="776"/>
      <c r="AH130" s="776"/>
      <c r="AI130" s="776"/>
      <c r="AJ130" s="776"/>
      <c r="AK130" s="776"/>
      <c r="AL130" s="776"/>
      <c r="AM130" s="776"/>
      <c r="AN130" s="676">
        <f t="shared" si="10"/>
        <v>0</v>
      </c>
      <c r="AO130" s="676"/>
      <c r="AP130" s="676"/>
    </row>
    <row r="131" spans="2:53" ht="20.100000000000001" customHeight="1" thickBot="1" x14ac:dyDescent="0.2">
      <c r="B131" s="772" t="s">
        <v>122</v>
      </c>
      <c r="C131" s="773"/>
      <c r="D131" s="773"/>
      <c r="E131" s="773"/>
      <c r="F131" s="773"/>
      <c r="G131" s="773"/>
      <c r="H131" s="773"/>
      <c r="I131" s="773"/>
      <c r="J131" s="774"/>
      <c r="K131" s="770">
        <f>SUM(K126:K130)</f>
        <v>0</v>
      </c>
      <c r="L131" s="770"/>
      <c r="M131" s="770"/>
      <c r="N131" s="771"/>
      <c r="O131" s="771"/>
      <c r="P131" s="771"/>
      <c r="Q131" s="770">
        <f>SUM(Q126:Q130)</f>
        <v>0</v>
      </c>
      <c r="R131" s="770"/>
      <c r="S131" s="770"/>
      <c r="T131" s="770"/>
      <c r="U131" s="771"/>
      <c r="V131" s="771"/>
      <c r="W131" s="771"/>
      <c r="X131" s="770">
        <f>SUM(X126:X130)</f>
        <v>0</v>
      </c>
      <c r="Y131" s="770"/>
      <c r="Z131" s="770"/>
      <c r="AA131" s="432">
        <f>SUM(AA126:AA130)</f>
        <v>0</v>
      </c>
      <c r="AB131" s="415"/>
      <c r="AC131" s="415"/>
      <c r="AD131" s="771"/>
      <c r="AE131" s="771"/>
      <c r="AF131" s="771"/>
      <c r="AG131" s="770">
        <f>SUM(AG126:AG130)</f>
        <v>0</v>
      </c>
      <c r="AH131" s="770"/>
      <c r="AI131" s="770"/>
      <c r="AJ131" s="770"/>
      <c r="AK131" s="771"/>
      <c r="AL131" s="771"/>
      <c r="AM131" s="771"/>
      <c r="AN131" s="770">
        <f>SUM(AN126:AN130)</f>
        <v>0</v>
      </c>
      <c r="AO131" s="770"/>
      <c r="AP131" s="770"/>
    </row>
    <row r="132" spans="2:53" ht="22.5" customHeight="1" thickTop="1" x14ac:dyDescent="0.15">
      <c r="B132" s="794" t="s">
        <v>123</v>
      </c>
      <c r="C132" s="795"/>
      <c r="D132" s="795"/>
      <c r="E132" s="795"/>
      <c r="F132" s="795"/>
      <c r="G132" s="795"/>
      <c r="H132" s="795"/>
      <c r="I132" s="795"/>
      <c r="J132" s="796"/>
      <c r="K132" s="797"/>
      <c r="L132" s="798"/>
      <c r="M132" s="798"/>
      <c r="N132" s="798"/>
      <c r="O132" s="798"/>
      <c r="P132" s="798"/>
      <c r="Q132" s="798"/>
      <c r="R132" s="798"/>
      <c r="S132" s="798"/>
      <c r="T132" s="798"/>
      <c r="U132" s="798"/>
      <c r="V132" s="798"/>
      <c r="W132" s="799"/>
      <c r="X132" s="800">
        <f>SUM(X120,X124,X131)</f>
        <v>0</v>
      </c>
      <c r="Y132" s="795"/>
      <c r="Z132" s="796"/>
      <c r="AA132" s="798"/>
      <c r="AB132" s="798"/>
      <c r="AC132" s="798"/>
      <c r="AD132" s="798"/>
      <c r="AE132" s="798"/>
      <c r="AF132" s="798"/>
      <c r="AG132" s="798"/>
      <c r="AH132" s="798"/>
      <c r="AI132" s="798"/>
      <c r="AJ132" s="798"/>
      <c r="AK132" s="798"/>
      <c r="AL132" s="798"/>
      <c r="AM132" s="799"/>
      <c r="AN132" s="801">
        <f>SUM(AN120,AN124,AN131)</f>
        <v>0</v>
      </c>
      <c r="AO132" s="802"/>
      <c r="AP132" s="803"/>
    </row>
    <row r="133" spans="2:53" ht="68.45" customHeight="1" x14ac:dyDescent="0.15">
      <c r="B133" s="778" t="s">
        <v>87</v>
      </c>
      <c r="C133" s="778"/>
      <c r="D133" s="778"/>
      <c r="E133" s="778"/>
      <c r="F133" s="695"/>
      <c r="G133" s="736"/>
      <c r="H133" s="736"/>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736"/>
      <c r="AO133" s="736"/>
      <c r="AP133" s="777"/>
    </row>
    <row r="134" spans="2:53" ht="18" customHeight="1" x14ac:dyDescent="0.15">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11"/>
      <c r="AR134" s="11"/>
      <c r="AS134" s="11"/>
      <c r="AT134" s="11"/>
      <c r="AU134" s="11"/>
      <c r="AV134" s="11"/>
      <c r="AW134" s="11"/>
      <c r="AX134" s="11"/>
      <c r="AY134" s="11"/>
      <c r="AZ134" s="11"/>
      <c r="BA134" s="11"/>
    </row>
    <row r="135" spans="2:53" ht="18" customHeight="1" x14ac:dyDescent="0.15">
      <c r="B135" s="13" t="s">
        <v>179</v>
      </c>
      <c r="C135" s="110"/>
      <c r="D135" s="110"/>
      <c r="E135" s="110"/>
      <c r="F135" s="111"/>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row>
    <row r="136" spans="2:53" ht="18" customHeight="1" x14ac:dyDescent="0.15">
      <c r="B136" s="787" t="s">
        <v>125</v>
      </c>
      <c r="C136" s="787"/>
      <c r="D136" s="787"/>
      <c r="E136" s="787"/>
      <c r="F136" s="787"/>
      <c r="G136" s="788" t="s">
        <v>126</v>
      </c>
      <c r="H136" s="789"/>
      <c r="I136" s="789"/>
      <c r="J136" s="789"/>
      <c r="K136" s="789"/>
      <c r="L136" s="790"/>
      <c r="M136" s="788" t="s">
        <v>127</v>
      </c>
      <c r="N136" s="789"/>
      <c r="O136" s="789"/>
      <c r="P136" s="789"/>
      <c r="Q136" s="789"/>
      <c r="R136" s="790"/>
      <c r="S136" s="788" t="s">
        <v>127</v>
      </c>
      <c r="T136" s="789"/>
      <c r="U136" s="789"/>
      <c r="V136" s="789"/>
      <c r="W136" s="789"/>
      <c r="X136" s="790"/>
      <c r="Y136" s="788" t="s">
        <v>127</v>
      </c>
      <c r="Z136" s="789"/>
      <c r="AA136" s="789"/>
      <c r="AB136" s="789"/>
      <c r="AC136" s="789"/>
      <c r="AD136" s="790"/>
      <c r="AE136" s="788" t="s">
        <v>127</v>
      </c>
      <c r="AF136" s="789"/>
      <c r="AG136" s="789"/>
      <c r="AH136" s="789"/>
      <c r="AI136" s="789"/>
      <c r="AJ136" s="790"/>
      <c r="AK136" s="788" t="s">
        <v>127</v>
      </c>
      <c r="AL136" s="789"/>
      <c r="AM136" s="789"/>
      <c r="AN136" s="789"/>
      <c r="AO136" s="789"/>
      <c r="AP136" s="790"/>
    </row>
    <row r="137" spans="2:53" ht="18" customHeight="1" x14ac:dyDescent="0.15">
      <c r="B137" s="787"/>
      <c r="C137" s="787"/>
      <c r="D137" s="787"/>
      <c r="E137" s="787"/>
      <c r="F137" s="787"/>
      <c r="G137" s="791" t="s">
        <v>190</v>
      </c>
      <c r="H137" s="792"/>
      <c r="I137" s="792"/>
      <c r="J137" s="792"/>
      <c r="K137" s="792"/>
      <c r="L137" s="793"/>
      <c r="M137" s="791" t="s">
        <v>129</v>
      </c>
      <c r="N137" s="792"/>
      <c r="O137" s="792"/>
      <c r="P137" s="792"/>
      <c r="Q137" s="792"/>
      <c r="R137" s="793"/>
      <c r="S137" s="791" t="s">
        <v>130</v>
      </c>
      <c r="T137" s="792"/>
      <c r="U137" s="792"/>
      <c r="V137" s="792"/>
      <c r="W137" s="792"/>
      <c r="X137" s="793"/>
      <c r="Y137" s="791" t="s">
        <v>131</v>
      </c>
      <c r="Z137" s="792"/>
      <c r="AA137" s="792"/>
      <c r="AB137" s="792"/>
      <c r="AC137" s="792"/>
      <c r="AD137" s="793"/>
      <c r="AE137" s="791" t="s">
        <v>132</v>
      </c>
      <c r="AF137" s="792"/>
      <c r="AG137" s="792"/>
      <c r="AH137" s="792"/>
      <c r="AI137" s="792"/>
      <c r="AJ137" s="793"/>
      <c r="AK137" s="791" t="s">
        <v>133</v>
      </c>
      <c r="AL137" s="792"/>
      <c r="AM137" s="792"/>
      <c r="AN137" s="792"/>
      <c r="AO137" s="792"/>
      <c r="AP137" s="793"/>
      <c r="AR137" s="83"/>
      <c r="AS137" s="83"/>
    </row>
    <row r="138" spans="2:53" ht="18" customHeight="1" x14ac:dyDescent="0.15">
      <c r="B138" s="745" t="s">
        <v>134</v>
      </c>
      <c r="C138" s="745"/>
      <c r="D138" s="745"/>
      <c r="E138" s="745"/>
      <c r="F138" s="745"/>
      <c r="G138" s="746"/>
      <c r="H138" s="747"/>
      <c r="I138" s="747"/>
      <c r="J138" s="747"/>
      <c r="K138" s="747"/>
      <c r="L138" s="748"/>
      <c r="M138" s="746"/>
      <c r="N138" s="747"/>
      <c r="O138" s="747"/>
      <c r="P138" s="747"/>
      <c r="Q138" s="747"/>
      <c r="R138" s="748"/>
      <c r="S138" s="746"/>
      <c r="T138" s="747"/>
      <c r="U138" s="747"/>
      <c r="V138" s="747"/>
      <c r="W138" s="747"/>
      <c r="X138" s="748"/>
      <c r="Y138" s="746"/>
      <c r="Z138" s="747"/>
      <c r="AA138" s="747"/>
      <c r="AB138" s="747"/>
      <c r="AC138" s="747"/>
      <c r="AD138" s="748"/>
      <c r="AE138" s="746"/>
      <c r="AF138" s="747"/>
      <c r="AG138" s="747"/>
      <c r="AH138" s="747"/>
      <c r="AI138" s="747"/>
      <c r="AJ138" s="748"/>
      <c r="AK138" s="746"/>
      <c r="AL138" s="747"/>
      <c r="AM138" s="747"/>
      <c r="AN138" s="747"/>
      <c r="AO138" s="747"/>
      <c r="AP138" s="748"/>
      <c r="AQ138" s="11"/>
    </row>
    <row r="139" spans="2:53" ht="18" customHeight="1" x14ac:dyDescent="0.15">
      <c r="B139" s="749" t="s">
        <v>135</v>
      </c>
      <c r="C139" s="749"/>
      <c r="D139" s="749"/>
      <c r="E139" s="749"/>
      <c r="F139" s="749"/>
      <c r="G139" s="696"/>
      <c r="H139" s="697"/>
      <c r="I139" s="697"/>
      <c r="J139" s="697"/>
      <c r="K139" s="697"/>
      <c r="L139" s="698"/>
      <c r="M139" s="696"/>
      <c r="N139" s="697"/>
      <c r="O139" s="697"/>
      <c r="P139" s="697"/>
      <c r="Q139" s="697"/>
      <c r="R139" s="698"/>
      <c r="S139" s="696"/>
      <c r="T139" s="697"/>
      <c r="U139" s="697"/>
      <c r="V139" s="697"/>
      <c r="W139" s="697"/>
      <c r="X139" s="698"/>
      <c r="Y139" s="696"/>
      <c r="Z139" s="697"/>
      <c r="AA139" s="697"/>
      <c r="AB139" s="697"/>
      <c r="AC139" s="697"/>
      <c r="AD139" s="698"/>
      <c r="AE139" s="696"/>
      <c r="AF139" s="697"/>
      <c r="AG139" s="697"/>
      <c r="AH139" s="697"/>
      <c r="AI139" s="697"/>
      <c r="AJ139" s="698"/>
      <c r="AK139" s="696"/>
      <c r="AL139" s="697"/>
      <c r="AM139" s="697"/>
      <c r="AN139" s="697"/>
      <c r="AO139" s="697"/>
      <c r="AP139" s="698"/>
      <c r="AQ139" s="11"/>
    </row>
    <row r="140" spans="2:53" ht="18" customHeight="1" x14ac:dyDescent="0.15">
      <c r="B140" s="745" t="s">
        <v>136</v>
      </c>
      <c r="C140" s="745"/>
      <c r="D140" s="745"/>
      <c r="E140" s="745"/>
      <c r="F140" s="745"/>
      <c r="G140" s="746"/>
      <c r="H140" s="747"/>
      <c r="I140" s="747"/>
      <c r="J140" s="747"/>
      <c r="K140" s="747"/>
      <c r="L140" s="748"/>
      <c r="M140" s="746"/>
      <c r="N140" s="747"/>
      <c r="O140" s="747"/>
      <c r="P140" s="747"/>
      <c r="Q140" s="747"/>
      <c r="R140" s="748"/>
      <c r="S140" s="746"/>
      <c r="T140" s="747"/>
      <c r="U140" s="747"/>
      <c r="V140" s="747"/>
      <c r="W140" s="747"/>
      <c r="X140" s="748"/>
      <c r="Y140" s="746"/>
      <c r="Z140" s="747"/>
      <c r="AA140" s="747"/>
      <c r="AB140" s="747"/>
      <c r="AC140" s="747"/>
      <c r="AD140" s="748"/>
      <c r="AE140" s="746"/>
      <c r="AF140" s="747"/>
      <c r="AG140" s="747"/>
      <c r="AH140" s="747"/>
      <c r="AI140" s="747"/>
      <c r="AJ140" s="748"/>
      <c r="AK140" s="746"/>
      <c r="AL140" s="747"/>
      <c r="AM140" s="747"/>
      <c r="AN140" s="747"/>
      <c r="AO140" s="747"/>
      <c r="AP140" s="748"/>
      <c r="AQ140" s="11"/>
    </row>
    <row r="141" spans="2:53" ht="18" customHeight="1" x14ac:dyDescent="0.15">
      <c r="B141" s="749" t="s">
        <v>135</v>
      </c>
      <c r="C141" s="749"/>
      <c r="D141" s="749"/>
      <c r="E141" s="749"/>
      <c r="F141" s="749"/>
      <c r="G141" s="696"/>
      <c r="H141" s="697"/>
      <c r="I141" s="697"/>
      <c r="J141" s="697"/>
      <c r="K141" s="697"/>
      <c r="L141" s="698"/>
      <c r="M141" s="696"/>
      <c r="N141" s="697"/>
      <c r="O141" s="697"/>
      <c r="P141" s="697"/>
      <c r="Q141" s="697"/>
      <c r="R141" s="698"/>
      <c r="S141" s="696"/>
      <c r="T141" s="697"/>
      <c r="U141" s="697"/>
      <c r="V141" s="697"/>
      <c r="W141" s="697"/>
      <c r="X141" s="698"/>
      <c r="Y141" s="696"/>
      <c r="Z141" s="697"/>
      <c r="AA141" s="697"/>
      <c r="AB141" s="697"/>
      <c r="AC141" s="697"/>
      <c r="AD141" s="698"/>
      <c r="AE141" s="696"/>
      <c r="AF141" s="697"/>
      <c r="AG141" s="697"/>
      <c r="AH141" s="697"/>
      <c r="AI141" s="697"/>
      <c r="AJ141" s="698"/>
      <c r="AK141" s="696"/>
      <c r="AL141" s="697"/>
      <c r="AM141" s="697"/>
      <c r="AN141" s="697"/>
      <c r="AO141" s="697"/>
      <c r="AP141" s="698"/>
      <c r="AQ141" s="11"/>
    </row>
    <row r="142" spans="2:53" ht="18" customHeight="1" x14ac:dyDescent="0.15">
      <c r="B142" s="744" t="s">
        <v>180</v>
      </c>
      <c r="C142" s="744"/>
      <c r="D142" s="744"/>
      <c r="E142" s="744"/>
      <c r="F142" s="744"/>
      <c r="G142" s="744"/>
      <c r="H142" s="744"/>
      <c r="I142" s="744"/>
      <c r="J142" s="744"/>
      <c r="K142" s="744"/>
      <c r="L142" s="744"/>
      <c r="M142" s="744"/>
      <c r="N142" s="744"/>
      <c r="O142" s="744"/>
      <c r="P142" s="744"/>
      <c r="Q142" s="744"/>
      <c r="R142" s="744"/>
      <c r="S142" s="744"/>
      <c r="T142" s="744"/>
      <c r="U142" s="744"/>
      <c r="V142" s="744"/>
      <c r="W142" s="744"/>
      <c r="X142" s="744"/>
      <c r="Y142" s="744"/>
      <c r="Z142" s="744"/>
      <c r="AA142" s="744"/>
      <c r="AB142" s="744"/>
      <c r="AC142" s="744"/>
      <c r="AD142" s="744"/>
      <c r="AE142" s="744"/>
      <c r="AF142" s="744"/>
      <c r="AG142" s="744"/>
      <c r="AH142" s="744"/>
      <c r="AI142" s="744"/>
      <c r="AJ142" s="744"/>
      <c r="AK142" s="744"/>
      <c r="AL142" s="744"/>
      <c r="AM142" s="744"/>
      <c r="AN142" s="744"/>
      <c r="AO142" s="744"/>
      <c r="AP142" s="744"/>
      <c r="AQ142" s="11"/>
    </row>
    <row r="143" spans="2:53" ht="18" customHeight="1" x14ac:dyDescent="0.15">
      <c r="B143" s="744"/>
      <c r="C143" s="744"/>
      <c r="D143" s="744"/>
      <c r="E143" s="744"/>
      <c r="F143" s="744"/>
      <c r="G143" s="744"/>
      <c r="H143" s="744"/>
      <c r="I143" s="744"/>
      <c r="J143" s="744"/>
      <c r="K143" s="744"/>
      <c r="L143" s="744"/>
      <c r="M143" s="744"/>
      <c r="N143" s="744"/>
      <c r="O143" s="744"/>
      <c r="P143" s="744"/>
      <c r="Q143" s="744"/>
      <c r="R143" s="744"/>
      <c r="S143" s="744"/>
      <c r="T143" s="744"/>
      <c r="U143" s="744"/>
      <c r="V143" s="744"/>
      <c r="W143" s="744"/>
      <c r="X143" s="744"/>
      <c r="Y143" s="744"/>
      <c r="Z143" s="744"/>
      <c r="AA143" s="744"/>
      <c r="AB143" s="744"/>
      <c r="AC143" s="744"/>
      <c r="AD143" s="744"/>
      <c r="AE143" s="744"/>
      <c r="AF143" s="744"/>
      <c r="AG143" s="744"/>
      <c r="AH143" s="744"/>
      <c r="AI143" s="744"/>
      <c r="AJ143" s="744"/>
      <c r="AK143" s="744"/>
      <c r="AL143" s="744"/>
      <c r="AM143" s="744"/>
      <c r="AN143" s="744"/>
      <c r="AO143" s="744"/>
      <c r="AP143" s="744"/>
      <c r="AQ143" s="11"/>
    </row>
    <row r="144" spans="2:53" ht="18" customHeight="1" x14ac:dyDescent="0.15">
      <c r="B144" s="112"/>
      <c r="C144" s="112"/>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2"/>
      <c r="AB144" s="112"/>
      <c r="AC144" s="112"/>
      <c r="AD144" s="112"/>
      <c r="AE144" s="112"/>
      <c r="AF144" s="112"/>
      <c r="AG144" s="112"/>
      <c r="AH144" s="112"/>
      <c r="AI144" s="112"/>
      <c r="AJ144" s="112"/>
      <c r="AK144" s="112"/>
      <c r="AL144" s="112"/>
      <c r="AM144" s="112"/>
      <c r="AN144" s="112"/>
      <c r="AO144" s="112"/>
      <c r="AP144" s="112"/>
      <c r="AQ144" s="11"/>
    </row>
    <row r="145" spans="2:81" ht="18" customHeight="1" x14ac:dyDescent="0.15">
      <c r="B145" s="7" t="s">
        <v>138</v>
      </c>
      <c r="C145" s="7" t="s">
        <v>139</v>
      </c>
      <c r="J145" s="7" t="s">
        <v>140</v>
      </c>
    </row>
    <row r="146" spans="2:81" ht="18" customHeight="1" x14ac:dyDescent="0.15">
      <c r="B146" s="608" t="s">
        <v>335</v>
      </c>
      <c r="C146" s="609"/>
      <c r="D146" s="609"/>
      <c r="E146" s="609"/>
      <c r="F146" s="609"/>
      <c r="G146" s="609"/>
      <c r="H146" s="609"/>
      <c r="I146" s="609"/>
      <c r="J146" s="609"/>
      <c r="K146" s="609"/>
      <c r="L146" s="609"/>
      <c r="M146" s="609"/>
      <c r="N146" s="609"/>
      <c r="O146" s="609"/>
      <c r="P146" s="609"/>
      <c r="Q146" s="609"/>
      <c r="R146" s="609"/>
      <c r="S146" s="610"/>
      <c r="T146" s="608" t="s">
        <v>341</v>
      </c>
      <c r="U146" s="609"/>
      <c r="V146" s="609"/>
      <c r="W146" s="609"/>
      <c r="X146" s="609"/>
      <c r="Y146" s="609"/>
      <c r="Z146" s="609"/>
      <c r="AA146" s="609"/>
      <c r="AB146" s="609"/>
      <c r="AC146" s="609"/>
      <c r="AD146" s="609"/>
      <c r="AE146" s="609"/>
      <c r="AF146" s="609"/>
      <c r="AG146" s="609"/>
      <c r="AH146" s="609"/>
      <c r="AI146" s="609"/>
      <c r="AJ146" s="609"/>
      <c r="AK146" s="610"/>
      <c r="AL146" s="781" t="s">
        <v>87</v>
      </c>
      <c r="AM146" s="782"/>
      <c r="AN146" s="782"/>
      <c r="AO146" s="782"/>
      <c r="AP146" s="783"/>
    </row>
    <row r="147" spans="2:81" ht="18" customHeight="1" x14ac:dyDescent="0.15">
      <c r="B147" s="608" t="s">
        <v>141</v>
      </c>
      <c r="C147" s="609"/>
      <c r="D147" s="609"/>
      <c r="E147" s="609"/>
      <c r="F147" s="609"/>
      <c r="G147" s="609"/>
      <c r="H147" s="609"/>
      <c r="I147" s="609"/>
      <c r="J147" s="609"/>
      <c r="K147" s="609"/>
      <c r="L147" s="609"/>
      <c r="M147" s="610"/>
      <c r="N147" s="680" t="s">
        <v>142</v>
      </c>
      <c r="O147" s="679"/>
      <c r="P147" s="712"/>
      <c r="Q147" s="680" t="s">
        <v>143</v>
      </c>
      <c r="R147" s="679"/>
      <c r="S147" s="712"/>
      <c r="T147" s="608" t="s">
        <v>141</v>
      </c>
      <c r="U147" s="609"/>
      <c r="V147" s="609"/>
      <c r="W147" s="609"/>
      <c r="X147" s="609"/>
      <c r="Y147" s="609"/>
      <c r="Z147" s="609"/>
      <c r="AA147" s="609"/>
      <c r="AB147" s="609"/>
      <c r="AC147" s="609"/>
      <c r="AD147" s="609"/>
      <c r="AE147" s="610"/>
      <c r="AF147" s="680" t="s">
        <v>142</v>
      </c>
      <c r="AG147" s="679"/>
      <c r="AH147" s="712"/>
      <c r="AI147" s="680" t="s">
        <v>143</v>
      </c>
      <c r="AJ147" s="679"/>
      <c r="AK147" s="712"/>
      <c r="AL147" s="784"/>
      <c r="AM147" s="785"/>
      <c r="AN147" s="785"/>
      <c r="AO147" s="785"/>
      <c r="AP147" s="786"/>
    </row>
    <row r="148" spans="2:81" ht="18" customHeight="1" x14ac:dyDescent="0.15">
      <c r="B148" s="200" t="b">
        <v>0</v>
      </c>
      <c r="C148" s="736" t="s">
        <v>144</v>
      </c>
      <c r="D148" s="736"/>
      <c r="E148" s="736"/>
      <c r="F148" s="736"/>
      <c r="G148" s="736"/>
      <c r="H148" s="736"/>
      <c r="I148" s="736"/>
      <c r="J148" s="736"/>
      <c r="K148" s="736"/>
      <c r="L148" s="736"/>
      <c r="M148" s="777"/>
      <c r="N148" s="608"/>
      <c r="O148" s="609"/>
      <c r="P148" s="610"/>
      <c r="Q148" s="725"/>
      <c r="R148" s="726"/>
      <c r="S148" s="727"/>
      <c r="T148" s="200" t="b">
        <v>0</v>
      </c>
      <c r="U148" s="736" t="s">
        <v>144</v>
      </c>
      <c r="V148" s="736"/>
      <c r="W148" s="736"/>
      <c r="X148" s="736"/>
      <c r="Y148" s="736"/>
      <c r="Z148" s="736"/>
      <c r="AA148" s="736"/>
      <c r="AB148" s="736"/>
      <c r="AC148" s="736"/>
      <c r="AD148" s="736"/>
      <c r="AE148" s="777"/>
      <c r="AF148" s="608"/>
      <c r="AG148" s="609"/>
      <c r="AH148" s="610"/>
      <c r="AI148" s="725"/>
      <c r="AJ148" s="726"/>
      <c r="AK148" s="727"/>
      <c r="AL148" s="722"/>
      <c r="AM148" s="723"/>
      <c r="AN148" s="723"/>
      <c r="AO148" s="723"/>
      <c r="AP148" s="724"/>
      <c r="BF148" s="133"/>
      <c r="BG148" s="133"/>
      <c r="BH148" s="133"/>
      <c r="BI148" s="133"/>
      <c r="BJ148" s="133"/>
      <c r="BY148" s="133"/>
      <c r="BZ148" s="133"/>
      <c r="CA148" s="133"/>
      <c r="CB148" s="133"/>
      <c r="CC148" s="133"/>
    </row>
    <row r="149" spans="2:81" ht="18" customHeight="1" x14ac:dyDescent="0.15">
      <c r="B149" s="200" t="b">
        <v>0</v>
      </c>
      <c r="C149" s="736" t="s">
        <v>145</v>
      </c>
      <c r="D149" s="736"/>
      <c r="E149" s="736"/>
      <c r="F149" s="736"/>
      <c r="G149" s="736"/>
      <c r="H149" s="736"/>
      <c r="I149" s="736"/>
      <c r="J149" s="736"/>
      <c r="K149" s="736"/>
      <c r="L149" s="736"/>
      <c r="M149" s="777"/>
      <c r="N149" s="608"/>
      <c r="O149" s="609"/>
      <c r="P149" s="610"/>
      <c r="Q149" s="725"/>
      <c r="R149" s="726"/>
      <c r="S149" s="727"/>
      <c r="T149" s="200" t="b">
        <v>0</v>
      </c>
      <c r="U149" s="736" t="s">
        <v>145</v>
      </c>
      <c r="V149" s="736"/>
      <c r="W149" s="736"/>
      <c r="X149" s="736"/>
      <c r="Y149" s="736"/>
      <c r="Z149" s="736"/>
      <c r="AA149" s="736"/>
      <c r="AB149" s="736"/>
      <c r="AC149" s="736"/>
      <c r="AD149" s="736"/>
      <c r="AE149" s="777"/>
      <c r="AF149" s="608"/>
      <c r="AG149" s="609"/>
      <c r="AH149" s="610"/>
      <c r="AI149" s="725"/>
      <c r="AJ149" s="726"/>
      <c r="AK149" s="727"/>
      <c r="AL149" s="722"/>
      <c r="AM149" s="723"/>
      <c r="AN149" s="723"/>
      <c r="AO149" s="723"/>
      <c r="AP149" s="724"/>
      <c r="BF149" s="134"/>
      <c r="BG149" s="134"/>
      <c r="BH149" s="134"/>
      <c r="BI149" s="134"/>
      <c r="BJ149" s="134"/>
      <c r="BY149" s="134"/>
      <c r="BZ149" s="134"/>
      <c r="CA149" s="134"/>
      <c r="CB149" s="134"/>
      <c r="CC149" s="134"/>
    </row>
    <row r="150" spans="2:81" ht="18" customHeight="1" x14ac:dyDescent="0.15">
      <c r="B150" s="200" t="b">
        <v>0</v>
      </c>
      <c r="C150" s="736" t="s">
        <v>146</v>
      </c>
      <c r="D150" s="736"/>
      <c r="E150" s="736"/>
      <c r="F150" s="736"/>
      <c r="G150" s="736"/>
      <c r="H150" s="736"/>
      <c r="I150" s="736"/>
      <c r="J150" s="736"/>
      <c r="K150" s="736"/>
      <c r="L150" s="736"/>
      <c r="M150" s="777"/>
      <c r="N150" s="608"/>
      <c r="O150" s="609"/>
      <c r="P150" s="610"/>
      <c r="Q150" s="725"/>
      <c r="R150" s="726"/>
      <c r="S150" s="727"/>
      <c r="T150" s="200" t="b">
        <v>0</v>
      </c>
      <c r="U150" s="736" t="s">
        <v>146</v>
      </c>
      <c r="V150" s="736"/>
      <c r="W150" s="736"/>
      <c r="X150" s="736"/>
      <c r="Y150" s="736"/>
      <c r="Z150" s="736"/>
      <c r="AA150" s="736"/>
      <c r="AB150" s="736"/>
      <c r="AC150" s="736"/>
      <c r="AD150" s="736"/>
      <c r="AE150" s="777"/>
      <c r="AF150" s="608"/>
      <c r="AG150" s="609"/>
      <c r="AH150" s="610"/>
      <c r="AI150" s="725"/>
      <c r="AJ150" s="726"/>
      <c r="AK150" s="727"/>
      <c r="AL150" s="722"/>
      <c r="AM150" s="723"/>
      <c r="AN150" s="723"/>
      <c r="AO150" s="723"/>
      <c r="AP150" s="724"/>
      <c r="BF150" s="134"/>
      <c r="BG150" s="134"/>
      <c r="BH150" s="134"/>
      <c r="BI150" s="134"/>
      <c r="BJ150" s="134"/>
      <c r="BL150" s="8"/>
      <c r="BY150" s="134"/>
      <c r="BZ150" s="134"/>
      <c r="CA150" s="134"/>
      <c r="CB150" s="134"/>
      <c r="CC150" s="134"/>
    </row>
    <row r="151" spans="2:81" ht="18" customHeight="1" x14ac:dyDescent="0.15">
      <c r="B151" s="200" t="b">
        <v>0</v>
      </c>
      <c r="C151" s="736" t="s">
        <v>147</v>
      </c>
      <c r="D151" s="736"/>
      <c r="E151" s="736"/>
      <c r="F151" s="736"/>
      <c r="G151" s="736"/>
      <c r="H151" s="736"/>
      <c r="I151" s="736"/>
      <c r="J151" s="736"/>
      <c r="K151" s="736"/>
      <c r="L151" s="736"/>
      <c r="M151" s="777"/>
      <c r="N151" s="608"/>
      <c r="O151" s="609"/>
      <c r="P151" s="610"/>
      <c r="Q151" s="725"/>
      <c r="R151" s="726"/>
      <c r="S151" s="727"/>
      <c r="T151" s="200" t="b">
        <v>0</v>
      </c>
      <c r="U151" s="736" t="s">
        <v>147</v>
      </c>
      <c r="V151" s="736"/>
      <c r="W151" s="736"/>
      <c r="X151" s="736"/>
      <c r="Y151" s="736"/>
      <c r="Z151" s="736"/>
      <c r="AA151" s="736"/>
      <c r="AB151" s="736"/>
      <c r="AC151" s="736"/>
      <c r="AD151" s="736"/>
      <c r="AE151" s="777"/>
      <c r="AF151" s="608"/>
      <c r="AG151" s="609"/>
      <c r="AH151" s="610"/>
      <c r="AI151" s="725"/>
      <c r="AJ151" s="726"/>
      <c r="AK151" s="727"/>
      <c r="AL151" s="722"/>
      <c r="AM151" s="723"/>
      <c r="AN151" s="723"/>
      <c r="AO151" s="723"/>
      <c r="AP151" s="724"/>
      <c r="AS151" s="8"/>
      <c r="BF151" s="134"/>
      <c r="BG151" s="134"/>
      <c r="BH151" s="134"/>
      <c r="BI151" s="134"/>
      <c r="BJ151" s="134"/>
      <c r="BL151" s="8"/>
      <c r="BY151" s="134"/>
      <c r="BZ151" s="134"/>
      <c r="CA151" s="134"/>
      <c r="CB151" s="134"/>
      <c r="CC151" s="134"/>
    </row>
    <row r="152" spans="2:81" ht="18" customHeight="1" x14ac:dyDescent="0.15">
      <c r="B152" s="200" t="b">
        <v>0</v>
      </c>
      <c r="C152" s="736" t="s">
        <v>148</v>
      </c>
      <c r="D152" s="736"/>
      <c r="E152" s="736"/>
      <c r="F152" s="736"/>
      <c r="G152" s="736"/>
      <c r="H152" s="736"/>
      <c r="I152" s="736"/>
      <c r="J152" s="736"/>
      <c r="K152" s="736"/>
      <c r="L152" s="736"/>
      <c r="M152" s="777"/>
      <c r="N152" s="608"/>
      <c r="O152" s="609"/>
      <c r="P152" s="610"/>
      <c r="Q152" s="725"/>
      <c r="R152" s="726"/>
      <c r="S152" s="727"/>
      <c r="T152" s="200" t="b">
        <v>0</v>
      </c>
      <c r="U152" s="736" t="s">
        <v>191</v>
      </c>
      <c r="V152" s="736"/>
      <c r="W152" s="736"/>
      <c r="X152" s="736"/>
      <c r="Y152" s="736"/>
      <c r="Z152" s="736"/>
      <c r="AA152" s="736"/>
      <c r="AB152" s="736"/>
      <c r="AC152" s="736"/>
      <c r="AD152" s="736"/>
      <c r="AE152" s="777"/>
      <c r="AF152" s="608"/>
      <c r="AG152" s="609"/>
      <c r="AH152" s="610"/>
      <c r="AI152" s="725"/>
      <c r="AJ152" s="726"/>
      <c r="AK152" s="727"/>
      <c r="AL152" s="722"/>
      <c r="AM152" s="723"/>
      <c r="AN152" s="723"/>
      <c r="AO152" s="723"/>
      <c r="AP152" s="724"/>
      <c r="AS152" s="8"/>
      <c r="BF152" s="135"/>
      <c r="BG152" s="135"/>
      <c r="BH152" s="135"/>
      <c r="BI152" s="135"/>
      <c r="BJ152" s="135"/>
      <c r="BL152" s="8"/>
      <c r="BY152" s="134"/>
      <c r="BZ152" s="134"/>
      <c r="CA152" s="134"/>
      <c r="CB152" s="134"/>
      <c r="CC152" s="134"/>
    </row>
    <row r="153" spans="2:81" ht="18" customHeight="1" x14ac:dyDescent="0.15">
      <c r="B153" s="200" t="b">
        <v>0</v>
      </c>
      <c r="C153" s="736" t="s">
        <v>149</v>
      </c>
      <c r="D153" s="736"/>
      <c r="E153" s="736"/>
      <c r="F153" s="736"/>
      <c r="G153" s="736"/>
      <c r="H153" s="736"/>
      <c r="I153" s="736"/>
      <c r="J153" s="736"/>
      <c r="K153" s="736"/>
      <c r="L153" s="736"/>
      <c r="M153" s="777"/>
      <c r="N153" s="608"/>
      <c r="O153" s="609"/>
      <c r="P153" s="610"/>
      <c r="Q153" s="725"/>
      <c r="R153" s="726"/>
      <c r="S153" s="727"/>
      <c r="T153" s="200" t="b">
        <v>0</v>
      </c>
      <c r="U153" s="736" t="s">
        <v>149</v>
      </c>
      <c r="V153" s="736"/>
      <c r="W153" s="736"/>
      <c r="X153" s="736"/>
      <c r="Y153" s="736"/>
      <c r="Z153" s="736"/>
      <c r="AA153" s="736"/>
      <c r="AB153" s="736"/>
      <c r="AC153" s="736"/>
      <c r="AD153" s="736"/>
      <c r="AE153" s="777"/>
      <c r="AF153" s="608"/>
      <c r="AG153" s="609"/>
      <c r="AH153" s="610"/>
      <c r="AI153" s="725"/>
      <c r="AJ153" s="726"/>
      <c r="AK153" s="727"/>
      <c r="AL153" s="722"/>
      <c r="AM153" s="723"/>
      <c r="AN153" s="723"/>
      <c r="AO153" s="723"/>
      <c r="AP153" s="724"/>
      <c r="AS153" s="8"/>
      <c r="BF153" s="133"/>
      <c r="BG153" s="133"/>
      <c r="BH153" s="133"/>
      <c r="BI153" s="133"/>
      <c r="BJ153" s="133"/>
      <c r="BL153" s="8"/>
      <c r="BY153" s="133"/>
      <c r="BZ153" s="133"/>
      <c r="CA153" s="133"/>
      <c r="CB153" s="133"/>
      <c r="CC153" s="133"/>
    </row>
    <row r="154" spans="2:81" ht="18" customHeight="1" x14ac:dyDescent="0.15">
      <c r="B154" s="200" t="b">
        <v>0</v>
      </c>
      <c r="C154" s="736" t="s">
        <v>150</v>
      </c>
      <c r="D154" s="736"/>
      <c r="E154" s="736"/>
      <c r="F154" s="736"/>
      <c r="G154" s="736"/>
      <c r="H154" s="736"/>
      <c r="I154" s="736"/>
      <c r="J154" s="736"/>
      <c r="K154" s="736"/>
      <c r="L154" s="736"/>
      <c r="M154" s="777"/>
      <c r="N154" s="608"/>
      <c r="O154" s="609"/>
      <c r="P154" s="610"/>
      <c r="Q154" s="725"/>
      <c r="R154" s="726"/>
      <c r="S154" s="727"/>
      <c r="T154" s="200" t="b">
        <v>0</v>
      </c>
      <c r="U154" s="736" t="s">
        <v>150</v>
      </c>
      <c r="V154" s="736"/>
      <c r="W154" s="736"/>
      <c r="X154" s="736"/>
      <c r="Y154" s="736"/>
      <c r="Z154" s="736"/>
      <c r="AA154" s="736"/>
      <c r="AB154" s="736"/>
      <c r="AC154" s="736"/>
      <c r="AD154" s="736"/>
      <c r="AE154" s="777"/>
      <c r="AF154" s="608"/>
      <c r="AG154" s="609"/>
      <c r="AH154" s="610"/>
      <c r="AI154" s="725"/>
      <c r="AJ154" s="726"/>
      <c r="AK154" s="727"/>
      <c r="AL154" s="722"/>
      <c r="AM154" s="723"/>
      <c r="AN154" s="723"/>
      <c r="AO154" s="723"/>
      <c r="AP154" s="724"/>
      <c r="BF154" s="133"/>
      <c r="BG154" s="133"/>
      <c r="BH154" s="133"/>
      <c r="BI154" s="133"/>
      <c r="BJ154" s="133"/>
      <c r="BY154" s="133"/>
      <c r="BZ154" s="133"/>
      <c r="CA154" s="133"/>
      <c r="CB154" s="133"/>
      <c r="CC154" s="133"/>
    </row>
    <row r="155" spans="2:81" ht="18" customHeight="1" x14ac:dyDescent="0.15">
      <c r="C155" s="12"/>
      <c r="D155" s="12"/>
      <c r="E155" s="12"/>
      <c r="F155" s="12"/>
      <c r="G155" s="12"/>
      <c r="H155" s="12"/>
      <c r="I155" s="12"/>
      <c r="J155" s="12"/>
      <c r="K155" s="12"/>
      <c r="L155" s="12"/>
      <c r="M155" s="12"/>
      <c r="N155" s="12"/>
      <c r="O155" s="12"/>
      <c r="Q155" s="13"/>
      <c r="R155" s="13"/>
      <c r="S155" s="13"/>
      <c r="T155" s="13"/>
      <c r="U155" s="13"/>
      <c r="V155" s="13"/>
      <c r="W155" s="13"/>
      <c r="X155" s="13"/>
      <c r="Y155" s="13"/>
      <c r="Z155" s="13"/>
      <c r="AA155" s="13"/>
      <c r="AB155" s="13"/>
      <c r="AC155" s="14"/>
      <c r="AD155" s="14"/>
      <c r="AE155" s="14"/>
      <c r="AF155" s="14"/>
      <c r="AG155" s="14"/>
      <c r="AH155" s="14"/>
      <c r="AJ155" s="13"/>
      <c r="AK155" s="13"/>
      <c r="AL155" s="13"/>
      <c r="AM155" s="13"/>
      <c r="AN155" s="13"/>
      <c r="AO155" s="13"/>
      <c r="AP155" s="13"/>
      <c r="AQ155" s="127"/>
      <c r="AR155" s="127"/>
    </row>
    <row r="156" spans="2:81" ht="18" customHeight="1" x14ac:dyDescent="0.15">
      <c r="B156" s="7" t="s">
        <v>138</v>
      </c>
      <c r="C156" s="7" t="s">
        <v>151</v>
      </c>
    </row>
    <row r="157" spans="2:81" ht="18" customHeight="1" x14ac:dyDescent="0.15">
      <c r="B157" s="778" t="s">
        <v>152</v>
      </c>
      <c r="C157" s="778"/>
      <c r="D157" s="779" t="s">
        <v>153</v>
      </c>
      <c r="E157" s="779"/>
      <c r="F157" s="779"/>
      <c r="G157" s="779"/>
      <c r="H157" s="779"/>
      <c r="I157" s="779"/>
      <c r="J157" s="779"/>
      <c r="K157" s="779"/>
      <c r="L157" s="779"/>
      <c r="M157" s="779"/>
      <c r="N157" s="680" t="s">
        <v>337</v>
      </c>
      <c r="O157" s="679"/>
      <c r="P157" s="679"/>
      <c r="Q157" s="679"/>
      <c r="R157" s="679"/>
      <c r="S157" s="679"/>
      <c r="T157" s="679"/>
      <c r="U157" s="679"/>
      <c r="V157" s="679"/>
      <c r="W157" s="712"/>
      <c r="X157" s="680" t="s">
        <v>342</v>
      </c>
      <c r="Y157" s="679"/>
      <c r="Z157" s="679"/>
      <c r="AA157" s="679"/>
      <c r="AB157" s="679"/>
      <c r="AC157" s="679"/>
      <c r="AD157" s="679"/>
      <c r="AE157" s="679"/>
      <c r="AF157" s="679"/>
      <c r="AG157" s="712"/>
      <c r="AH157" s="608" t="s">
        <v>87</v>
      </c>
      <c r="AI157" s="609"/>
      <c r="AJ157" s="609"/>
      <c r="AK157" s="609"/>
      <c r="AL157" s="609"/>
      <c r="AM157" s="609"/>
      <c r="AN157" s="609"/>
      <c r="AO157" s="609"/>
      <c r="AP157" s="610"/>
    </row>
    <row r="158" spans="2:81" ht="18" customHeight="1" x14ac:dyDescent="0.15">
      <c r="B158" s="778"/>
      <c r="C158" s="778"/>
      <c r="D158" s="708" t="s">
        <v>154</v>
      </c>
      <c r="E158" s="708"/>
      <c r="F158" s="708"/>
      <c r="G158" s="708"/>
      <c r="H158" s="708"/>
      <c r="I158" s="708"/>
      <c r="J158" s="708"/>
      <c r="K158" s="708"/>
      <c r="L158" s="708"/>
      <c r="M158" s="708"/>
      <c r="N158" s="709"/>
      <c r="O158" s="710"/>
      <c r="P158" s="710"/>
      <c r="Q158" s="710"/>
      <c r="R158" s="710"/>
      <c r="S158" s="710"/>
      <c r="T158" s="710"/>
      <c r="U158" s="710"/>
      <c r="V158" s="710"/>
      <c r="W158" s="711"/>
      <c r="X158" s="709"/>
      <c r="Y158" s="710"/>
      <c r="Z158" s="710"/>
      <c r="AA158" s="710"/>
      <c r="AB158" s="710"/>
      <c r="AC158" s="710"/>
      <c r="AD158" s="710"/>
      <c r="AE158" s="710"/>
      <c r="AF158" s="710"/>
      <c r="AG158" s="711"/>
      <c r="AH158" s="722"/>
      <c r="AI158" s="723"/>
      <c r="AJ158" s="723"/>
      <c r="AK158" s="723"/>
      <c r="AL158" s="723"/>
      <c r="AM158" s="723"/>
      <c r="AN158" s="723"/>
      <c r="AO158" s="723"/>
      <c r="AP158" s="724"/>
    </row>
    <row r="159" spans="2:81" ht="18" customHeight="1" x14ac:dyDescent="0.15">
      <c r="B159" s="778"/>
      <c r="C159" s="778"/>
      <c r="D159" s="708" t="s">
        <v>155</v>
      </c>
      <c r="E159" s="708"/>
      <c r="F159" s="708"/>
      <c r="G159" s="708"/>
      <c r="H159" s="708"/>
      <c r="I159" s="708"/>
      <c r="J159" s="708"/>
      <c r="K159" s="708"/>
      <c r="L159" s="708"/>
      <c r="M159" s="708"/>
      <c r="N159" s="709"/>
      <c r="O159" s="710"/>
      <c r="P159" s="710"/>
      <c r="Q159" s="710"/>
      <c r="R159" s="710"/>
      <c r="S159" s="710"/>
      <c r="T159" s="710"/>
      <c r="U159" s="710"/>
      <c r="V159" s="710"/>
      <c r="W159" s="711"/>
      <c r="X159" s="709"/>
      <c r="Y159" s="710"/>
      <c r="Z159" s="710"/>
      <c r="AA159" s="710"/>
      <c r="AB159" s="710"/>
      <c r="AC159" s="710"/>
      <c r="AD159" s="710"/>
      <c r="AE159" s="710"/>
      <c r="AF159" s="710"/>
      <c r="AG159" s="711"/>
      <c r="AH159" s="722"/>
      <c r="AI159" s="723"/>
      <c r="AJ159" s="723"/>
      <c r="AK159" s="723"/>
      <c r="AL159" s="723"/>
      <c r="AM159" s="723"/>
      <c r="AN159" s="723"/>
      <c r="AO159" s="723"/>
      <c r="AP159" s="724"/>
    </row>
    <row r="160" spans="2:81" ht="18" customHeight="1" x14ac:dyDescent="0.15">
      <c r="B160" s="778"/>
      <c r="C160" s="778"/>
      <c r="D160" s="708" t="s">
        <v>156</v>
      </c>
      <c r="E160" s="708"/>
      <c r="F160" s="708"/>
      <c r="G160" s="708"/>
      <c r="H160" s="708"/>
      <c r="I160" s="708"/>
      <c r="J160" s="708"/>
      <c r="K160" s="708"/>
      <c r="L160" s="708"/>
      <c r="M160" s="708"/>
      <c r="N160" s="709"/>
      <c r="O160" s="710"/>
      <c r="P160" s="710"/>
      <c r="Q160" s="710"/>
      <c r="R160" s="710"/>
      <c r="S160" s="710"/>
      <c r="T160" s="710"/>
      <c r="U160" s="710"/>
      <c r="V160" s="710"/>
      <c r="W160" s="711"/>
      <c r="X160" s="709"/>
      <c r="Y160" s="710"/>
      <c r="Z160" s="710"/>
      <c r="AA160" s="710"/>
      <c r="AB160" s="710"/>
      <c r="AC160" s="710"/>
      <c r="AD160" s="710"/>
      <c r="AE160" s="710"/>
      <c r="AF160" s="710"/>
      <c r="AG160" s="711"/>
      <c r="AH160" s="722"/>
      <c r="AI160" s="723"/>
      <c r="AJ160" s="723"/>
      <c r="AK160" s="723"/>
      <c r="AL160" s="723"/>
      <c r="AM160" s="723"/>
      <c r="AN160" s="723"/>
      <c r="AO160" s="723"/>
      <c r="AP160" s="724"/>
    </row>
    <row r="161" spans="2:53" ht="18" customHeight="1" x14ac:dyDescent="0.15">
      <c r="B161" s="778"/>
      <c r="C161" s="778"/>
      <c r="D161" s="708" t="s">
        <v>157</v>
      </c>
      <c r="E161" s="708"/>
      <c r="F161" s="708"/>
      <c r="G161" s="708"/>
      <c r="H161" s="708"/>
      <c r="I161" s="708"/>
      <c r="J161" s="708"/>
      <c r="K161" s="708"/>
      <c r="L161" s="708"/>
      <c r="M161" s="708"/>
      <c r="N161" s="709"/>
      <c r="O161" s="710"/>
      <c r="P161" s="710"/>
      <c r="Q161" s="710"/>
      <c r="R161" s="710"/>
      <c r="S161" s="710"/>
      <c r="T161" s="710"/>
      <c r="U161" s="710"/>
      <c r="V161" s="710"/>
      <c r="W161" s="711"/>
      <c r="X161" s="709"/>
      <c r="Y161" s="710"/>
      <c r="Z161" s="710"/>
      <c r="AA161" s="710"/>
      <c r="AB161" s="710"/>
      <c r="AC161" s="710"/>
      <c r="AD161" s="710"/>
      <c r="AE161" s="710"/>
      <c r="AF161" s="710"/>
      <c r="AG161" s="711"/>
      <c r="AH161" s="722"/>
      <c r="AI161" s="723"/>
      <c r="AJ161" s="723"/>
      <c r="AK161" s="723"/>
      <c r="AL161" s="723"/>
      <c r="AM161" s="723"/>
      <c r="AN161" s="723"/>
      <c r="AO161" s="723"/>
      <c r="AP161" s="724"/>
    </row>
    <row r="162" spans="2:53" ht="18" customHeight="1" x14ac:dyDescent="0.15">
      <c r="B162" s="778"/>
      <c r="C162" s="778"/>
      <c r="D162" s="708" t="s">
        <v>158</v>
      </c>
      <c r="E162" s="708"/>
      <c r="F162" s="708"/>
      <c r="G162" s="708"/>
      <c r="H162" s="708"/>
      <c r="I162" s="708"/>
      <c r="J162" s="708"/>
      <c r="K162" s="708"/>
      <c r="L162" s="708"/>
      <c r="M162" s="708"/>
      <c r="N162" s="709"/>
      <c r="O162" s="710"/>
      <c r="P162" s="710"/>
      <c r="Q162" s="710"/>
      <c r="R162" s="710"/>
      <c r="S162" s="710"/>
      <c r="T162" s="710"/>
      <c r="U162" s="710"/>
      <c r="V162" s="710"/>
      <c r="W162" s="711"/>
      <c r="X162" s="709"/>
      <c r="Y162" s="710"/>
      <c r="Z162" s="710"/>
      <c r="AA162" s="710"/>
      <c r="AB162" s="710"/>
      <c r="AC162" s="710"/>
      <c r="AD162" s="710"/>
      <c r="AE162" s="710"/>
      <c r="AF162" s="710"/>
      <c r="AG162" s="711"/>
      <c r="AH162" s="722"/>
      <c r="AI162" s="723"/>
      <c r="AJ162" s="723"/>
      <c r="AK162" s="723"/>
      <c r="AL162" s="723"/>
      <c r="AM162" s="723"/>
      <c r="AN162" s="723"/>
      <c r="AO162" s="723"/>
      <c r="AP162" s="724"/>
    </row>
    <row r="163" spans="2:53" ht="18" customHeight="1" x14ac:dyDescent="0.15">
      <c r="B163" s="778"/>
      <c r="C163" s="778"/>
      <c r="D163" s="708" t="s">
        <v>159</v>
      </c>
      <c r="E163" s="708"/>
      <c r="F163" s="708"/>
      <c r="G163" s="708"/>
      <c r="H163" s="708"/>
      <c r="I163" s="708"/>
      <c r="J163" s="708"/>
      <c r="K163" s="708"/>
      <c r="L163" s="708"/>
      <c r="M163" s="708"/>
      <c r="N163" s="709"/>
      <c r="O163" s="710"/>
      <c r="P163" s="710"/>
      <c r="Q163" s="710"/>
      <c r="R163" s="710"/>
      <c r="S163" s="710"/>
      <c r="T163" s="710"/>
      <c r="U163" s="710"/>
      <c r="V163" s="710"/>
      <c r="W163" s="711"/>
      <c r="X163" s="709"/>
      <c r="Y163" s="710"/>
      <c r="Z163" s="710"/>
      <c r="AA163" s="710"/>
      <c r="AB163" s="710"/>
      <c r="AC163" s="710"/>
      <c r="AD163" s="710"/>
      <c r="AE163" s="710"/>
      <c r="AF163" s="710"/>
      <c r="AG163" s="711"/>
      <c r="AH163" s="722"/>
      <c r="AI163" s="723"/>
      <c r="AJ163" s="723"/>
      <c r="AK163" s="723"/>
      <c r="AL163" s="723"/>
      <c r="AM163" s="723"/>
      <c r="AN163" s="723"/>
      <c r="AO163" s="723"/>
      <c r="AP163" s="724"/>
    </row>
    <row r="164" spans="2:53" ht="18" customHeight="1" x14ac:dyDescent="0.15">
      <c r="B164" s="778"/>
      <c r="C164" s="778"/>
      <c r="D164" s="708" t="s">
        <v>160</v>
      </c>
      <c r="E164" s="708"/>
      <c r="F164" s="708"/>
      <c r="G164" s="708"/>
      <c r="H164" s="708"/>
      <c r="I164" s="708"/>
      <c r="J164" s="708"/>
      <c r="K164" s="708"/>
      <c r="L164" s="708"/>
      <c r="M164" s="708"/>
      <c r="N164" s="709"/>
      <c r="O164" s="710"/>
      <c r="P164" s="710"/>
      <c r="Q164" s="710"/>
      <c r="R164" s="710"/>
      <c r="S164" s="710"/>
      <c r="T164" s="710"/>
      <c r="U164" s="710"/>
      <c r="V164" s="710"/>
      <c r="W164" s="711"/>
      <c r="X164" s="709"/>
      <c r="Y164" s="710"/>
      <c r="Z164" s="710"/>
      <c r="AA164" s="710"/>
      <c r="AB164" s="710"/>
      <c r="AC164" s="710"/>
      <c r="AD164" s="710"/>
      <c r="AE164" s="710"/>
      <c r="AF164" s="710"/>
      <c r="AG164" s="711"/>
      <c r="AH164" s="722"/>
      <c r="AI164" s="723"/>
      <c r="AJ164" s="723"/>
      <c r="AK164" s="723"/>
      <c r="AL164" s="723"/>
      <c r="AM164" s="723"/>
      <c r="AN164" s="723"/>
      <c r="AO164" s="723"/>
      <c r="AP164" s="724"/>
    </row>
    <row r="165" spans="2:53" ht="18" customHeight="1" x14ac:dyDescent="0.15">
      <c r="B165" s="778"/>
      <c r="C165" s="778"/>
      <c r="D165" s="708" t="s">
        <v>161</v>
      </c>
      <c r="E165" s="708"/>
      <c r="F165" s="708"/>
      <c r="G165" s="708"/>
      <c r="H165" s="708"/>
      <c r="I165" s="708"/>
      <c r="J165" s="708"/>
      <c r="K165" s="708"/>
      <c r="L165" s="708"/>
      <c r="M165" s="708"/>
      <c r="N165" s="709"/>
      <c r="O165" s="710"/>
      <c r="P165" s="710"/>
      <c r="Q165" s="710"/>
      <c r="R165" s="710"/>
      <c r="S165" s="710"/>
      <c r="T165" s="710"/>
      <c r="U165" s="710"/>
      <c r="V165" s="710"/>
      <c r="W165" s="711"/>
      <c r="X165" s="709"/>
      <c r="Y165" s="710"/>
      <c r="Z165" s="710"/>
      <c r="AA165" s="710"/>
      <c r="AB165" s="710"/>
      <c r="AC165" s="710"/>
      <c r="AD165" s="710"/>
      <c r="AE165" s="710"/>
      <c r="AF165" s="710"/>
      <c r="AG165" s="711"/>
      <c r="AH165" s="722"/>
      <c r="AI165" s="723"/>
      <c r="AJ165" s="723"/>
      <c r="AK165" s="723"/>
      <c r="AL165" s="723"/>
      <c r="AM165" s="723"/>
      <c r="AN165" s="723"/>
      <c r="AO165" s="723"/>
      <c r="AP165" s="724"/>
    </row>
    <row r="166" spans="2:53" ht="18" customHeight="1" x14ac:dyDescent="0.15">
      <c r="B166" s="778"/>
      <c r="C166" s="778"/>
      <c r="D166" s="708"/>
      <c r="E166" s="708"/>
      <c r="F166" s="708"/>
      <c r="G166" s="708"/>
      <c r="H166" s="708"/>
      <c r="I166" s="708"/>
      <c r="J166" s="708"/>
      <c r="K166" s="708"/>
      <c r="L166" s="708"/>
      <c r="M166" s="708"/>
      <c r="N166" s="709"/>
      <c r="O166" s="710"/>
      <c r="P166" s="710"/>
      <c r="Q166" s="710"/>
      <c r="R166" s="710"/>
      <c r="S166" s="710"/>
      <c r="T166" s="710"/>
      <c r="U166" s="710"/>
      <c r="V166" s="710"/>
      <c r="W166" s="711"/>
      <c r="X166" s="709"/>
      <c r="Y166" s="710"/>
      <c r="Z166" s="710"/>
      <c r="AA166" s="710"/>
      <c r="AB166" s="710"/>
      <c r="AC166" s="710"/>
      <c r="AD166" s="710"/>
      <c r="AE166" s="710"/>
      <c r="AF166" s="710"/>
      <c r="AG166" s="711"/>
      <c r="AH166" s="722"/>
      <c r="AI166" s="723"/>
      <c r="AJ166" s="723"/>
      <c r="AK166" s="723"/>
      <c r="AL166" s="723"/>
      <c r="AM166" s="723"/>
      <c r="AN166" s="723"/>
      <c r="AO166" s="723"/>
      <c r="AP166" s="724"/>
    </row>
    <row r="167" spans="2:53" ht="18" customHeight="1" thickBot="1" x14ac:dyDescent="0.2">
      <c r="B167" s="778"/>
      <c r="C167" s="778"/>
      <c r="D167" s="780"/>
      <c r="E167" s="780"/>
      <c r="F167" s="780"/>
      <c r="G167" s="780"/>
      <c r="H167" s="780"/>
      <c r="I167" s="780"/>
      <c r="J167" s="780"/>
      <c r="K167" s="780"/>
      <c r="L167" s="780"/>
      <c r="M167" s="780"/>
      <c r="N167" s="709"/>
      <c r="O167" s="710"/>
      <c r="P167" s="710"/>
      <c r="Q167" s="710"/>
      <c r="R167" s="710"/>
      <c r="S167" s="710"/>
      <c r="T167" s="710"/>
      <c r="U167" s="710"/>
      <c r="V167" s="710"/>
      <c r="W167" s="711"/>
      <c r="X167" s="709"/>
      <c r="Y167" s="710"/>
      <c r="Z167" s="710"/>
      <c r="AA167" s="710"/>
      <c r="AB167" s="710"/>
      <c r="AC167" s="710"/>
      <c r="AD167" s="710"/>
      <c r="AE167" s="710"/>
      <c r="AF167" s="710"/>
      <c r="AG167" s="711"/>
      <c r="AH167" s="722"/>
      <c r="AI167" s="723"/>
      <c r="AJ167" s="723"/>
      <c r="AK167" s="723"/>
      <c r="AL167" s="723"/>
      <c r="AM167" s="723"/>
      <c r="AN167" s="723"/>
      <c r="AO167" s="723"/>
      <c r="AP167" s="724"/>
    </row>
    <row r="168" spans="2:53" ht="18" customHeight="1" thickTop="1" x14ac:dyDescent="0.15">
      <c r="B168" s="778"/>
      <c r="C168" s="778"/>
      <c r="D168" s="713" t="s">
        <v>37</v>
      </c>
      <c r="E168" s="713"/>
      <c r="F168" s="713"/>
      <c r="G168" s="713"/>
      <c r="H168" s="713"/>
      <c r="I168" s="713"/>
      <c r="J168" s="713"/>
      <c r="K168" s="713"/>
      <c r="L168" s="713"/>
      <c r="M168" s="713"/>
      <c r="N168" s="714">
        <f>SUM(N158:W167)</f>
        <v>0</v>
      </c>
      <c r="O168" s="715"/>
      <c r="P168" s="715"/>
      <c r="Q168" s="715"/>
      <c r="R168" s="715"/>
      <c r="S168" s="715"/>
      <c r="T168" s="715"/>
      <c r="U168" s="715"/>
      <c r="V168" s="715"/>
      <c r="W168" s="716"/>
      <c r="X168" s="714">
        <f>SUM(X158:AG167)</f>
        <v>0</v>
      </c>
      <c r="Y168" s="715"/>
      <c r="Z168" s="715"/>
      <c r="AA168" s="715"/>
      <c r="AB168" s="715"/>
      <c r="AC168" s="715"/>
      <c r="AD168" s="715"/>
      <c r="AE168" s="715"/>
      <c r="AF168" s="715"/>
      <c r="AG168" s="716"/>
      <c r="AH168" s="722"/>
      <c r="AI168" s="723"/>
      <c r="AJ168" s="723"/>
      <c r="AK168" s="723"/>
      <c r="AL168" s="723"/>
      <c r="AM168" s="723"/>
      <c r="AN168" s="723"/>
      <c r="AO168" s="723"/>
      <c r="AP168" s="724"/>
    </row>
    <row r="169" spans="2:53" ht="18" customHeight="1" x14ac:dyDescent="0.15">
      <c r="C169" s="9"/>
      <c r="D169" s="9"/>
      <c r="E169" s="9"/>
      <c r="F169" s="9"/>
      <c r="G169" s="9"/>
      <c r="H169" s="9"/>
      <c r="I169" s="9"/>
      <c r="J169" s="9"/>
      <c r="K169" s="9"/>
      <c r="L169" s="9"/>
      <c r="M169" s="9"/>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11"/>
      <c r="AR169" s="11"/>
      <c r="AS169" s="11"/>
      <c r="AT169" s="11"/>
      <c r="AU169" s="11"/>
      <c r="AV169" s="11"/>
      <c r="AW169" s="11"/>
      <c r="AX169" s="11"/>
      <c r="AY169" s="11"/>
      <c r="AZ169" s="11"/>
      <c r="BA169" s="11"/>
    </row>
    <row r="170" spans="2:53" ht="18" customHeight="1" x14ac:dyDescent="0.15">
      <c r="B170" s="717" t="s">
        <v>162</v>
      </c>
      <c r="C170" s="717"/>
      <c r="D170" s="717"/>
      <c r="E170" s="717"/>
      <c r="F170" s="717"/>
      <c r="G170" s="717"/>
      <c r="H170" s="717"/>
      <c r="I170" s="717"/>
      <c r="J170" s="717"/>
      <c r="K170" s="717"/>
      <c r="L170" s="717"/>
      <c r="M170" s="717"/>
      <c r="N170" s="717"/>
      <c r="O170" s="717"/>
      <c r="P170" s="717"/>
      <c r="Q170" s="717"/>
      <c r="R170" s="717"/>
      <c r="S170" s="717"/>
      <c r="T170" s="717"/>
      <c r="U170" s="717"/>
      <c r="V170" s="717"/>
      <c r="W170" s="717"/>
      <c r="X170" s="717"/>
      <c r="Y170" s="717"/>
      <c r="Z170" s="717"/>
      <c r="AA170" s="717"/>
      <c r="AB170" s="717"/>
      <c r="AC170" s="717"/>
      <c r="AD170" s="717"/>
      <c r="AE170" s="717"/>
      <c r="AF170" s="717"/>
      <c r="AG170" s="717"/>
      <c r="AH170" s="717"/>
      <c r="AI170" s="717"/>
      <c r="AJ170" s="717"/>
      <c r="AK170" s="717"/>
      <c r="AL170" s="717"/>
      <c r="AM170" s="717"/>
      <c r="AN170" s="717"/>
      <c r="AO170" s="717"/>
      <c r="AP170" s="717"/>
    </row>
    <row r="171" spans="2:53" ht="18" customHeight="1" x14ac:dyDescent="0.15">
      <c r="B171" s="718" t="s">
        <v>163</v>
      </c>
      <c r="C171" s="719"/>
      <c r="D171" s="719"/>
      <c r="E171" s="719"/>
      <c r="F171" s="719"/>
      <c r="G171" s="719"/>
      <c r="H171" s="719"/>
      <c r="I171" s="719"/>
      <c r="J171" s="719"/>
      <c r="K171" s="699" t="s">
        <v>164</v>
      </c>
      <c r="L171" s="700"/>
      <c r="M171" s="700"/>
      <c r="N171" s="700"/>
      <c r="O171" s="700"/>
      <c r="P171" s="700"/>
      <c r="Q171" s="700"/>
      <c r="R171" s="701"/>
      <c r="S171" s="705" t="s">
        <v>165</v>
      </c>
      <c r="T171" s="706"/>
      <c r="U171" s="706"/>
      <c r="V171" s="706"/>
      <c r="W171" s="706"/>
      <c r="X171" s="706"/>
      <c r="Y171" s="706"/>
      <c r="Z171" s="706"/>
      <c r="AA171" s="706"/>
      <c r="AB171" s="706"/>
      <c r="AC171" s="706"/>
      <c r="AD171" s="706"/>
      <c r="AE171" s="706"/>
      <c r="AF171" s="706"/>
      <c r="AG171" s="706"/>
      <c r="AH171" s="706"/>
      <c r="AI171" s="706"/>
      <c r="AJ171" s="706"/>
      <c r="AK171" s="706"/>
      <c r="AL171" s="706"/>
      <c r="AM171" s="706"/>
      <c r="AN171" s="706"/>
      <c r="AO171" s="706"/>
      <c r="AP171" s="707"/>
    </row>
    <row r="172" spans="2:53" ht="18" customHeight="1" x14ac:dyDescent="0.15">
      <c r="B172" s="720"/>
      <c r="C172" s="721"/>
      <c r="D172" s="721"/>
      <c r="E172" s="721"/>
      <c r="F172" s="721"/>
      <c r="G172" s="721"/>
      <c r="H172" s="721"/>
      <c r="I172" s="721"/>
      <c r="J172" s="721"/>
      <c r="K172" s="702"/>
      <c r="L172" s="703"/>
      <c r="M172" s="703"/>
      <c r="N172" s="703"/>
      <c r="O172" s="703"/>
      <c r="P172" s="703"/>
      <c r="Q172" s="703"/>
      <c r="R172" s="704"/>
      <c r="S172" s="608">
        <v>4</v>
      </c>
      <c r="T172" s="610"/>
      <c r="U172" s="608">
        <v>5</v>
      </c>
      <c r="V172" s="610"/>
      <c r="W172" s="608">
        <v>6</v>
      </c>
      <c r="X172" s="610"/>
      <c r="Y172" s="608">
        <v>7</v>
      </c>
      <c r="Z172" s="610"/>
      <c r="AA172" s="608">
        <v>8</v>
      </c>
      <c r="AB172" s="610"/>
      <c r="AC172" s="608">
        <v>9</v>
      </c>
      <c r="AD172" s="610"/>
      <c r="AE172" s="608">
        <v>10</v>
      </c>
      <c r="AF172" s="610"/>
      <c r="AG172" s="608">
        <v>11</v>
      </c>
      <c r="AH172" s="610"/>
      <c r="AI172" s="608">
        <v>12</v>
      </c>
      <c r="AJ172" s="610"/>
      <c r="AK172" s="608">
        <v>1</v>
      </c>
      <c r="AL172" s="610"/>
      <c r="AM172" s="608">
        <v>2</v>
      </c>
      <c r="AN172" s="610"/>
      <c r="AO172" s="608">
        <v>3</v>
      </c>
      <c r="AP172" s="610"/>
    </row>
    <row r="173" spans="2:53" ht="27.6" customHeight="1" x14ac:dyDescent="0.15">
      <c r="B173" s="195"/>
      <c r="C173" s="692"/>
      <c r="D173" s="693"/>
      <c r="E173" s="693"/>
      <c r="F173" s="693"/>
      <c r="G173" s="693"/>
      <c r="H173" s="693"/>
      <c r="I173" s="693"/>
      <c r="J173" s="694"/>
      <c r="K173" s="695"/>
      <c r="L173" s="693"/>
      <c r="M173" s="693"/>
      <c r="N173" s="693"/>
      <c r="O173" s="693"/>
      <c r="P173" s="693"/>
      <c r="Q173" s="693"/>
      <c r="R173" s="694"/>
      <c r="S173" s="171"/>
      <c r="T173" s="172"/>
      <c r="U173" s="172"/>
      <c r="V173" s="172"/>
      <c r="W173" s="172"/>
      <c r="X173" s="172"/>
      <c r="Y173" s="173"/>
      <c r="Z173" s="173"/>
      <c r="AA173" s="173"/>
      <c r="AB173" s="173"/>
      <c r="AC173" s="173"/>
      <c r="AD173" s="173"/>
      <c r="AE173" s="173"/>
      <c r="AF173" s="173"/>
      <c r="AG173" s="173"/>
      <c r="AH173" s="173"/>
      <c r="AI173" s="173"/>
      <c r="AJ173" s="173"/>
      <c r="AK173" s="173"/>
      <c r="AL173" s="173"/>
      <c r="AM173" s="173"/>
      <c r="AN173" s="173"/>
      <c r="AO173" s="173"/>
      <c r="AP173" s="174"/>
    </row>
    <row r="174" spans="2:53" ht="27.6" customHeight="1" x14ac:dyDescent="0.15">
      <c r="B174" s="195"/>
      <c r="C174" s="692"/>
      <c r="D174" s="693"/>
      <c r="E174" s="693"/>
      <c r="F174" s="693"/>
      <c r="G174" s="693"/>
      <c r="H174" s="693"/>
      <c r="I174" s="693"/>
      <c r="J174" s="694"/>
      <c r="K174" s="695"/>
      <c r="L174" s="693"/>
      <c r="M174" s="693"/>
      <c r="N174" s="693"/>
      <c r="O174" s="693"/>
      <c r="P174" s="693"/>
      <c r="Q174" s="693"/>
      <c r="R174" s="694"/>
      <c r="S174" s="171"/>
      <c r="T174" s="172"/>
      <c r="U174" s="172"/>
      <c r="V174" s="172"/>
      <c r="W174" s="172"/>
      <c r="X174" s="172"/>
      <c r="Y174" s="173"/>
      <c r="Z174" s="173"/>
      <c r="AA174" s="173"/>
      <c r="AB174" s="173"/>
      <c r="AC174" s="173"/>
      <c r="AD174" s="173"/>
      <c r="AE174" s="173"/>
      <c r="AF174" s="173"/>
      <c r="AG174" s="173"/>
      <c r="AH174" s="173"/>
      <c r="AI174" s="173"/>
      <c r="AJ174" s="173"/>
      <c r="AK174" s="173"/>
      <c r="AL174" s="173"/>
      <c r="AM174" s="173"/>
      <c r="AN174" s="173"/>
      <c r="AO174" s="173"/>
      <c r="AP174" s="174"/>
    </row>
    <row r="175" spans="2:53" ht="27.6" customHeight="1" x14ac:dyDescent="0.15">
      <c r="B175" s="195"/>
      <c r="C175" s="692"/>
      <c r="D175" s="693"/>
      <c r="E175" s="693"/>
      <c r="F175" s="693"/>
      <c r="G175" s="693"/>
      <c r="H175" s="693"/>
      <c r="I175" s="693"/>
      <c r="J175" s="694"/>
      <c r="K175" s="695"/>
      <c r="L175" s="693"/>
      <c r="M175" s="693"/>
      <c r="N175" s="693"/>
      <c r="O175" s="693"/>
      <c r="P175" s="693"/>
      <c r="Q175" s="693"/>
      <c r="R175" s="694"/>
      <c r="S175" s="171"/>
      <c r="T175" s="172"/>
      <c r="U175" s="172"/>
      <c r="V175" s="172"/>
      <c r="W175" s="172"/>
      <c r="X175" s="172"/>
      <c r="Y175" s="173"/>
      <c r="Z175" s="173"/>
      <c r="AA175" s="173"/>
      <c r="AB175" s="173"/>
      <c r="AC175" s="173"/>
      <c r="AD175" s="173"/>
      <c r="AE175" s="173"/>
      <c r="AF175" s="173"/>
      <c r="AG175" s="173"/>
      <c r="AH175" s="173"/>
      <c r="AI175" s="173"/>
      <c r="AJ175" s="173"/>
      <c r="AK175" s="173"/>
      <c r="AL175" s="173"/>
      <c r="AM175" s="173"/>
      <c r="AN175" s="173"/>
      <c r="AO175" s="173"/>
      <c r="AP175" s="174"/>
    </row>
    <row r="176" spans="2:53" ht="27.6" customHeight="1" x14ac:dyDescent="0.15">
      <c r="B176" s="196"/>
      <c r="C176" s="692"/>
      <c r="D176" s="693"/>
      <c r="E176" s="693"/>
      <c r="F176" s="693"/>
      <c r="G176" s="693"/>
      <c r="H176" s="693"/>
      <c r="I176" s="693"/>
      <c r="J176" s="694"/>
      <c r="K176" s="695"/>
      <c r="L176" s="693"/>
      <c r="M176" s="693"/>
      <c r="N176" s="693"/>
      <c r="O176" s="693"/>
      <c r="P176" s="693"/>
      <c r="Q176" s="693"/>
      <c r="R176" s="694"/>
      <c r="S176" s="171"/>
      <c r="T176" s="172"/>
      <c r="U176" s="172"/>
      <c r="V176" s="172"/>
      <c r="W176" s="172"/>
      <c r="X176" s="172"/>
      <c r="Y176" s="173"/>
      <c r="Z176" s="173"/>
      <c r="AA176" s="173"/>
      <c r="AB176" s="173"/>
      <c r="AC176" s="173"/>
      <c r="AD176" s="173"/>
      <c r="AE176" s="173"/>
      <c r="AF176" s="173"/>
      <c r="AG176" s="173"/>
      <c r="AH176" s="173"/>
      <c r="AI176" s="173"/>
      <c r="AJ176" s="173"/>
      <c r="AK176" s="173"/>
      <c r="AL176" s="173"/>
      <c r="AM176" s="173"/>
      <c r="AN176" s="173"/>
      <c r="AO176" s="173"/>
      <c r="AP176" s="174"/>
    </row>
    <row r="177" spans="2:42" ht="27.6" customHeight="1" x14ac:dyDescent="0.15">
      <c r="B177" s="195"/>
      <c r="C177" s="692"/>
      <c r="D177" s="693"/>
      <c r="E177" s="693"/>
      <c r="F177" s="693"/>
      <c r="G177" s="693"/>
      <c r="H177" s="693"/>
      <c r="I177" s="693"/>
      <c r="J177" s="694"/>
      <c r="K177" s="695"/>
      <c r="L177" s="693"/>
      <c r="M177" s="693"/>
      <c r="N177" s="693"/>
      <c r="O177" s="693"/>
      <c r="P177" s="693"/>
      <c r="Q177" s="693"/>
      <c r="R177" s="694"/>
      <c r="S177" s="171"/>
      <c r="T177" s="172"/>
      <c r="U177" s="172"/>
      <c r="V177" s="172"/>
      <c r="W177" s="172"/>
      <c r="X177" s="172"/>
      <c r="Y177" s="173"/>
      <c r="Z177" s="173"/>
      <c r="AA177" s="173"/>
      <c r="AB177" s="173"/>
      <c r="AC177" s="173"/>
      <c r="AD177" s="173"/>
      <c r="AE177" s="173"/>
      <c r="AF177" s="173"/>
      <c r="AG177" s="173"/>
      <c r="AH177" s="173"/>
      <c r="AI177" s="173"/>
      <c r="AJ177" s="173"/>
      <c r="AK177" s="173"/>
      <c r="AL177" s="173"/>
      <c r="AM177" s="173"/>
      <c r="AN177" s="173"/>
      <c r="AO177" s="173"/>
      <c r="AP177" s="174"/>
    </row>
    <row r="178" spans="2:42" ht="27.6" customHeight="1" x14ac:dyDescent="0.15">
      <c r="B178" s="197"/>
      <c r="C178" s="692"/>
      <c r="D178" s="693"/>
      <c r="E178" s="693"/>
      <c r="F178" s="693"/>
      <c r="G178" s="693"/>
      <c r="H178" s="693"/>
      <c r="I178" s="693"/>
      <c r="J178" s="694"/>
      <c r="K178" s="695"/>
      <c r="L178" s="693"/>
      <c r="M178" s="693"/>
      <c r="N178" s="693"/>
      <c r="O178" s="693"/>
      <c r="P178" s="693"/>
      <c r="Q178" s="693"/>
      <c r="R178" s="694"/>
      <c r="S178" s="171"/>
      <c r="T178" s="172"/>
      <c r="U178" s="172"/>
      <c r="V178" s="172"/>
      <c r="W178" s="172"/>
      <c r="X178" s="172"/>
      <c r="Y178" s="173"/>
      <c r="Z178" s="173"/>
      <c r="AA178" s="173"/>
      <c r="AB178" s="173"/>
      <c r="AC178" s="173"/>
      <c r="AD178" s="173"/>
      <c r="AE178" s="173"/>
      <c r="AF178" s="173"/>
      <c r="AG178" s="173"/>
      <c r="AH178" s="173"/>
      <c r="AI178" s="173"/>
      <c r="AJ178" s="173"/>
      <c r="AK178" s="173"/>
      <c r="AL178" s="173"/>
      <c r="AM178" s="173"/>
      <c r="AN178" s="173"/>
      <c r="AO178" s="173"/>
      <c r="AP178" s="174"/>
    </row>
    <row r="179" spans="2:42" ht="18" customHeight="1" x14ac:dyDescent="0.15">
      <c r="B179" s="15" t="s">
        <v>166</v>
      </c>
      <c r="S179" s="15"/>
    </row>
    <row r="180" spans="2:42" ht="18" customHeight="1" x14ac:dyDescent="0.15">
      <c r="B180" s="15" t="s">
        <v>167</v>
      </c>
      <c r="S180" s="15"/>
    </row>
    <row r="181" spans="2:42" ht="18" customHeight="1" x14ac:dyDescent="0.15"/>
    <row r="182" spans="2:42" s="25" customFormat="1" ht="398.45" customHeight="1" x14ac:dyDescent="0.15">
      <c r="B182" s="579" t="s">
        <v>313</v>
      </c>
      <c r="C182" s="580"/>
      <c r="D182" s="580"/>
      <c r="E182" s="580"/>
      <c r="F182" s="580"/>
      <c r="G182" s="580"/>
      <c r="H182" s="580"/>
      <c r="I182" s="580"/>
      <c r="J182" s="580"/>
      <c r="K182" s="580"/>
      <c r="L182" s="580"/>
      <c r="M182" s="580"/>
      <c r="N182" s="580"/>
      <c r="O182" s="580"/>
      <c r="P182" s="580"/>
      <c r="Q182" s="580"/>
      <c r="R182" s="580"/>
      <c r="S182" s="580"/>
      <c r="T182" s="580"/>
      <c r="U182" s="580"/>
      <c r="V182" s="580"/>
      <c r="W182" s="580"/>
      <c r="X182" s="580"/>
      <c r="Y182" s="580"/>
      <c r="Z182" s="580"/>
      <c r="AA182" s="580"/>
      <c r="AB182" s="580"/>
      <c r="AC182" s="580"/>
      <c r="AD182" s="580"/>
      <c r="AE182" s="580"/>
      <c r="AF182" s="580"/>
      <c r="AG182" s="580"/>
      <c r="AH182" s="580"/>
      <c r="AI182" s="580"/>
      <c r="AJ182" s="580"/>
      <c r="AK182" s="580"/>
      <c r="AL182" s="580"/>
      <c r="AM182" s="580"/>
      <c r="AN182" s="580"/>
      <c r="AO182" s="580"/>
      <c r="AP182" s="581"/>
    </row>
  </sheetData>
  <mergeCells count="1013">
    <mergeCell ref="V3:AB3"/>
    <mergeCell ref="Q3:U3"/>
    <mergeCell ref="H13:I13"/>
    <mergeCell ref="H14:I14"/>
    <mergeCell ref="D43:F43"/>
    <mergeCell ref="D42:F42"/>
    <mergeCell ref="G42:N42"/>
    <mergeCell ref="G43:N43"/>
    <mergeCell ref="O42:S42"/>
    <mergeCell ref="T42:V42"/>
    <mergeCell ref="W42:Y42"/>
    <mergeCell ref="Z42:AB42"/>
    <mergeCell ref="B17:G17"/>
    <mergeCell ref="H17:AP17"/>
    <mergeCell ref="B18:G18"/>
    <mergeCell ref="H18:AP18"/>
    <mergeCell ref="B8:G8"/>
    <mergeCell ref="H12:I12"/>
    <mergeCell ref="AG22:AK24"/>
    <mergeCell ref="AL22:AP24"/>
    <mergeCell ref="V4:AB4"/>
    <mergeCell ref="B5:E5"/>
    <mergeCell ref="V5:AB5"/>
    <mergeCell ref="AC5:AP5"/>
    <mergeCell ref="B6:E6"/>
    <mergeCell ref="F6:J6"/>
    <mergeCell ref="K6:N6"/>
    <mergeCell ref="O6:U6"/>
    <mergeCell ref="X19:AA20"/>
    <mergeCell ref="AB19:AK19"/>
    <mergeCell ref="AL19:AP20"/>
    <mergeCell ref="AB20:AF20"/>
    <mergeCell ref="H8:U8"/>
    <mergeCell ref="AC8:AP8"/>
    <mergeCell ref="B16:G16"/>
    <mergeCell ref="H16:AP16"/>
    <mergeCell ref="C22:D22"/>
    <mergeCell ref="C23:D23"/>
    <mergeCell ref="C24:D24"/>
    <mergeCell ref="E22:M22"/>
    <mergeCell ref="E23:M23"/>
    <mergeCell ref="E24:M24"/>
    <mergeCell ref="AI43:AK43"/>
    <mergeCell ref="AL43:AP43"/>
    <mergeCell ref="B32:B35"/>
    <mergeCell ref="B40:F41"/>
    <mergeCell ref="G40:N41"/>
    <mergeCell ref="O40:S41"/>
    <mergeCell ref="T41:V41"/>
    <mergeCell ref="W41:Y41"/>
    <mergeCell ref="AC42:AE42"/>
    <mergeCell ref="AF42:AH42"/>
    <mergeCell ref="AI42:AK42"/>
    <mergeCell ref="AL42:AP42"/>
    <mergeCell ref="O43:S43"/>
    <mergeCell ref="T43:V43"/>
    <mergeCell ref="W43:Y43"/>
    <mergeCell ref="Z43:AB43"/>
    <mergeCell ref="AC43:AE43"/>
    <mergeCell ref="AF43:AH43"/>
    <mergeCell ref="N33:R33"/>
    <mergeCell ref="V12:W12"/>
    <mergeCell ref="P37:V37"/>
    <mergeCell ref="W37:AC37"/>
    <mergeCell ref="AD37:AJ37"/>
    <mergeCell ref="AK37:AP37"/>
    <mergeCell ref="B37:H38"/>
    <mergeCell ref="B39:AP39"/>
    <mergeCell ref="N25:R25"/>
    <mergeCell ref="S25:W25"/>
    <mergeCell ref="X25:AA25"/>
    <mergeCell ref="AB25:AF25"/>
    <mergeCell ref="AG25:AK25"/>
    <mergeCell ref="AL25:AP25"/>
    <mergeCell ref="AB27:AF29"/>
    <mergeCell ref="AG27:AK29"/>
    <mergeCell ref="AL27:AP29"/>
    <mergeCell ref="B22:B25"/>
    <mergeCell ref="C25:M25"/>
    <mergeCell ref="N35:R35"/>
    <mergeCell ref="S35:W35"/>
    <mergeCell ref="X35:AA35"/>
    <mergeCell ref="AB35:AF35"/>
    <mergeCell ref="X32:AA32"/>
    <mergeCell ref="AB30:AF30"/>
    <mergeCell ref="AG30:AK30"/>
    <mergeCell ref="E27:M27"/>
    <mergeCell ref="E28:M28"/>
    <mergeCell ref="E29:M29"/>
    <mergeCell ref="C29:D29"/>
    <mergeCell ref="N24:R24"/>
    <mergeCell ref="S24:W24"/>
    <mergeCell ref="X24:AA24"/>
    <mergeCell ref="AL36:AP36"/>
    <mergeCell ref="B26:E26"/>
    <mergeCell ref="F26:X26"/>
    <mergeCell ref="B7:E7"/>
    <mergeCell ref="F7:J7"/>
    <mergeCell ref="K7:N7"/>
    <mergeCell ref="O7:U7"/>
    <mergeCell ref="AC6:AP7"/>
    <mergeCell ref="B12:G15"/>
    <mergeCell ref="S23:W23"/>
    <mergeCell ref="X23:AA23"/>
    <mergeCell ref="X27:AA27"/>
    <mergeCell ref="N29:R29"/>
    <mergeCell ref="S29:W29"/>
    <mergeCell ref="B36:M36"/>
    <mergeCell ref="N36:R36"/>
    <mergeCell ref="S33:W33"/>
    <mergeCell ref="S36:W36"/>
    <mergeCell ref="X36:AA36"/>
    <mergeCell ref="AB36:AF36"/>
    <mergeCell ref="AG36:AK36"/>
    <mergeCell ref="C35:M35"/>
    <mergeCell ref="N28:R28"/>
    <mergeCell ref="S28:W28"/>
    <mergeCell ref="X28:AA28"/>
    <mergeCell ref="X29:AA29"/>
    <mergeCell ref="N34:R34"/>
    <mergeCell ref="S34:W34"/>
    <mergeCell ref="X34:AA34"/>
    <mergeCell ref="N30:R30"/>
    <mergeCell ref="C32:D32"/>
    <mergeCell ref="C33:D33"/>
    <mergeCell ref="C34:D34"/>
    <mergeCell ref="C27:D27"/>
    <mergeCell ref="C28:D28"/>
    <mergeCell ref="AH49:AP49"/>
    <mergeCell ref="AI41:AK41"/>
    <mergeCell ref="B44:N44"/>
    <mergeCell ref="AL40:AP40"/>
    <mergeCell ref="AL41:AP41"/>
    <mergeCell ref="AC41:AE41"/>
    <mergeCell ref="T40:AK40"/>
    <mergeCell ref="B48:AP48"/>
    <mergeCell ref="B49:F49"/>
    <mergeCell ref="G49:O49"/>
    <mergeCell ref="P49:X49"/>
    <mergeCell ref="Y49:AG49"/>
    <mergeCell ref="AF41:AH41"/>
    <mergeCell ref="B42:C43"/>
    <mergeCell ref="B27:B30"/>
    <mergeCell ref="N32:R32"/>
    <mergeCell ref="S32:W32"/>
    <mergeCell ref="AL30:AP30"/>
    <mergeCell ref="AB32:AF34"/>
    <mergeCell ref="AG32:AK34"/>
    <mergeCell ref="AL32:AP34"/>
    <mergeCell ref="X33:AA33"/>
    <mergeCell ref="AG35:AK35"/>
    <mergeCell ref="AL35:AP35"/>
    <mergeCell ref="C30:M30"/>
    <mergeCell ref="Z41:AB41"/>
    <mergeCell ref="N27:R27"/>
    <mergeCell ref="E32:M32"/>
    <mergeCell ref="E33:M33"/>
    <mergeCell ref="E34:M34"/>
    <mergeCell ref="I37:O37"/>
    <mergeCell ref="Y31:AP31"/>
    <mergeCell ref="B52:F52"/>
    <mergeCell ref="G52:O52"/>
    <mergeCell ref="P52:X52"/>
    <mergeCell ref="B46:AP46"/>
    <mergeCell ref="B54:F54"/>
    <mergeCell ref="G54:O54"/>
    <mergeCell ref="P54:X54"/>
    <mergeCell ref="Y54:AG54"/>
    <mergeCell ref="AH54:AP54"/>
    <mergeCell ref="AH57:AP57"/>
    <mergeCell ref="D58:F58"/>
    <mergeCell ref="B50:F50"/>
    <mergeCell ref="G50:O50"/>
    <mergeCell ref="P50:X50"/>
    <mergeCell ref="Y50:AG50"/>
    <mergeCell ref="AH50:AP50"/>
    <mergeCell ref="B51:F51"/>
    <mergeCell ref="G51:O51"/>
    <mergeCell ref="P51:X51"/>
    <mergeCell ref="Y51:AG51"/>
    <mergeCell ref="AH51:AP51"/>
    <mergeCell ref="Y52:AG52"/>
    <mergeCell ref="AH52:AP52"/>
    <mergeCell ref="B53:F53"/>
    <mergeCell ref="G53:O53"/>
    <mergeCell ref="P53:X53"/>
    <mergeCell ref="Y53:AG53"/>
    <mergeCell ref="D57:F57"/>
    <mergeCell ref="G57:O57"/>
    <mergeCell ref="P57:X57"/>
    <mergeCell ref="Y57:AG57"/>
    <mergeCell ref="AH53:AP53"/>
    <mergeCell ref="B55:F55"/>
    <mergeCell ref="G55:O55"/>
    <mergeCell ref="P55:X55"/>
    <mergeCell ref="Y55:AG55"/>
    <mergeCell ref="AH55:AP55"/>
    <mergeCell ref="B68:C72"/>
    <mergeCell ref="D68:L68"/>
    <mergeCell ref="M68:O68"/>
    <mergeCell ref="B66:L67"/>
    <mergeCell ref="M66:AA66"/>
    <mergeCell ref="AB66:AP66"/>
    <mergeCell ref="M67:O67"/>
    <mergeCell ref="P67:AA67"/>
    <mergeCell ref="AB67:AD67"/>
    <mergeCell ref="AE67:AP67"/>
    <mergeCell ref="D69:L69"/>
    <mergeCell ref="M69:O69"/>
    <mergeCell ref="P69:AA69"/>
    <mergeCell ref="AB69:AD69"/>
    <mergeCell ref="AE69:AP69"/>
    <mergeCell ref="G58:O58"/>
    <mergeCell ref="G60:O60"/>
    <mergeCell ref="P60:X60"/>
    <mergeCell ref="Y60:AG60"/>
    <mergeCell ref="AH60:AP60"/>
    <mergeCell ref="P68:AA68"/>
    <mergeCell ref="AB68:AD68"/>
    <mergeCell ref="AE68:AP68"/>
    <mergeCell ref="B64:D64"/>
    <mergeCell ref="B61:D63"/>
    <mergeCell ref="AH56:AP56"/>
    <mergeCell ref="B57:C58"/>
    <mergeCell ref="Y62:AB62"/>
    <mergeCell ref="AC62:AG62"/>
    <mergeCell ref="AH62:AK62"/>
    <mergeCell ref="AL62:AP62"/>
    <mergeCell ref="E64:AP64"/>
    <mergeCell ref="B56:F56"/>
    <mergeCell ref="G56:O56"/>
    <mergeCell ref="P56:X56"/>
    <mergeCell ref="Y56:AG56"/>
    <mergeCell ref="G59:O59"/>
    <mergeCell ref="E63:K63"/>
    <mergeCell ref="L63:O63"/>
    <mergeCell ref="P63:S63"/>
    <mergeCell ref="T63:X63"/>
    <mergeCell ref="Y63:AB63"/>
    <mergeCell ref="AC63:AG63"/>
    <mergeCell ref="AH63:AK63"/>
    <mergeCell ref="AL63:AP63"/>
    <mergeCell ref="E61:K61"/>
    <mergeCell ref="L61:S61"/>
    <mergeCell ref="AE76:AP76"/>
    <mergeCell ref="D81:L81"/>
    <mergeCell ref="M81:O81"/>
    <mergeCell ref="P81:AA81"/>
    <mergeCell ref="AB81:AD81"/>
    <mergeCell ref="AE81:AP81"/>
    <mergeCell ref="D72:L72"/>
    <mergeCell ref="M72:O72"/>
    <mergeCell ref="P72:AA72"/>
    <mergeCell ref="AB72:AD72"/>
    <mergeCell ref="AE72:AP72"/>
    <mergeCell ref="AE71:AP71"/>
    <mergeCell ref="P58:X58"/>
    <mergeCell ref="Y58:AG58"/>
    <mergeCell ref="AH58:AP58"/>
    <mergeCell ref="D70:L70"/>
    <mergeCell ref="M70:O70"/>
    <mergeCell ref="P70:AA70"/>
    <mergeCell ref="AB70:AD70"/>
    <mergeCell ref="AE70:AP70"/>
    <mergeCell ref="AE73:AP73"/>
    <mergeCell ref="D75:L75"/>
    <mergeCell ref="M75:O75"/>
    <mergeCell ref="P75:AA75"/>
    <mergeCell ref="AB75:AD75"/>
    <mergeCell ref="AE75:AP75"/>
    <mergeCell ref="P71:AA71"/>
    <mergeCell ref="AB71:AD71"/>
    <mergeCell ref="P59:X59"/>
    <mergeCell ref="Y59:AG59"/>
    <mergeCell ref="AH59:AP59"/>
    <mergeCell ref="B60:F60"/>
    <mergeCell ref="M73:O73"/>
    <mergeCell ref="P73:AA73"/>
    <mergeCell ref="AB73:AD73"/>
    <mergeCell ref="M74:O74"/>
    <mergeCell ref="P74:AA74"/>
    <mergeCell ref="AB74:AD74"/>
    <mergeCell ref="AE74:AP74"/>
    <mergeCell ref="AH61:AP61"/>
    <mergeCell ref="E62:K62"/>
    <mergeCell ref="L62:O62"/>
    <mergeCell ref="P62:S62"/>
    <mergeCell ref="T62:X62"/>
    <mergeCell ref="B87:B93"/>
    <mergeCell ref="C87:H87"/>
    <mergeCell ref="I87:J87"/>
    <mergeCell ref="K87:N87"/>
    <mergeCell ref="O87:R87"/>
    <mergeCell ref="X86:Y86"/>
    <mergeCell ref="Z86:AC86"/>
    <mergeCell ref="AD86:AG86"/>
    <mergeCell ref="AH86:AL86"/>
    <mergeCell ref="AM86:AP100"/>
    <mergeCell ref="B85:H86"/>
    <mergeCell ref="I85:W85"/>
    <mergeCell ref="X85:AL85"/>
    <mergeCell ref="AM85:AP85"/>
    <mergeCell ref="I86:J86"/>
    <mergeCell ref="K86:N86"/>
    <mergeCell ref="D71:L71"/>
    <mergeCell ref="M71:O71"/>
    <mergeCell ref="P76:AA76"/>
    <mergeCell ref="AB76:AD76"/>
    <mergeCell ref="B78:C82"/>
    <mergeCell ref="D78:L78"/>
    <mergeCell ref="M78:O78"/>
    <mergeCell ref="P78:AA78"/>
    <mergeCell ref="AB78:AD78"/>
    <mergeCell ref="D77:L77"/>
    <mergeCell ref="M77:O77"/>
    <mergeCell ref="P77:AA77"/>
    <mergeCell ref="AB77:AD77"/>
    <mergeCell ref="AE77:AP77"/>
    <mergeCell ref="D76:L76"/>
    <mergeCell ref="M76:O76"/>
    <mergeCell ref="AH88:AL88"/>
    <mergeCell ref="S87:W87"/>
    <mergeCell ref="P82:AA82"/>
    <mergeCell ref="AB82:AD82"/>
    <mergeCell ref="AE82:AP82"/>
    <mergeCell ref="AE78:AP78"/>
    <mergeCell ref="D80:L80"/>
    <mergeCell ref="M80:O80"/>
    <mergeCell ref="P80:AA80"/>
    <mergeCell ref="AB80:AD80"/>
    <mergeCell ref="AE80:AP80"/>
    <mergeCell ref="M82:O82"/>
    <mergeCell ref="D79:L79"/>
    <mergeCell ref="M79:O79"/>
    <mergeCell ref="P79:AA79"/>
    <mergeCell ref="AB79:AD79"/>
    <mergeCell ref="AE79:AP79"/>
    <mergeCell ref="D82:L82"/>
    <mergeCell ref="B73:C77"/>
    <mergeCell ref="D73:L73"/>
    <mergeCell ref="X90:Y90"/>
    <mergeCell ref="Z90:AC90"/>
    <mergeCell ref="AD90:AG90"/>
    <mergeCell ref="AH90:AL90"/>
    <mergeCell ref="C90:H90"/>
    <mergeCell ref="I90:J90"/>
    <mergeCell ref="K90:N90"/>
    <mergeCell ref="O90:R90"/>
    <mergeCell ref="S90:W90"/>
    <mergeCell ref="X89:Y89"/>
    <mergeCell ref="Z89:AC89"/>
    <mergeCell ref="AD89:AG89"/>
    <mergeCell ref="AH89:AL89"/>
    <mergeCell ref="O86:R86"/>
    <mergeCell ref="S86:W86"/>
    <mergeCell ref="C89:H89"/>
    <mergeCell ref="I89:J89"/>
    <mergeCell ref="K89:N89"/>
    <mergeCell ref="O89:R89"/>
    <mergeCell ref="S89:W89"/>
    <mergeCell ref="C88:H88"/>
    <mergeCell ref="I88:J88"/>
    <mergeCell ref="K88:N88"/>
    <mergeCell ref="O88:R88"/>
    <mergeCell ref="S88:W88"/>
    <mergeCell ref="X87:Y87"/>
    <mergeCell ref="Z87:AC87"/>
    <mergeCell ref="AD87:AG87"/>
    <mergeCell ref="AH87:AL87"/>
    <mergeCell ref="X88:Y88"/>
    <mergeCell ref="Z88:AC88"/>
    <mergeCell ref="AD88:AG88"/>
    <mergeCell ref="AH97:AL97"/>
    <mergeCell ref="X99:Y99"/>
    <mergeCell ref="Z99:AC99"/>
    <mergeCell ref="X92:Y92"/>
    <mergeCell ref="Z92:AC92"/>
    <mergeCell ref="AD92:AG92"/>
    <mergeCell ref="AH92:AL92"/>
    <mergeCell ref="C92:H92"/>
    <mergeCell ref="I92:J92"/>
    <mergeCell ref="K92:N92"/>
    <mergeCell ref="O92:R92"/>
    <mergeCell ref="S92:W92"/>
    <mergeCell ref="X91:Y91"/>
    <mergeCell ref="Z91:AC91"/>
    <mergeCell ref="AD91:AG91"/>
    <mergeCell ref="AH91:AL91"/>
    <mergeCell ref="S95:W95"/>
    <mergeCell ref="X95:Y95"/>
    <mergeCell ref="X93:Y93"/>
    <mergeCell ref="Z93:AC93"/>
    <mergeCell ref="AD93:AG93"/>
    <mergeCell ref="AH93:AL93"/>
    <mergeCell ref="C91:H91"/>
    <mergeCell ref="I91:J91"/>
    <mergeCell ref="K91:N91"/>
    <mergeCell ref="O91:R91"/>
    <mergeCell ref="S91:W91"/>
    <mergeCell ref="C93:H93"/>
    <mergeCell ref="I93:J93"/>
    <mergeCell ref="K93:N93"/>
    <mergeCell ref="O93:R93"/>
    <mergeCell ref="S93:W93"/>
    <mergeCell ref="AA106:AB106"/>
    <mergeCell ref="AA107:AB107"/>
    <mergeCell ref="AA108:AB108"/>
    <mergeCell ref="AH99:AL99"/>
    <mergeCell ref="I95:J95"/>
    <mergeCell ref="K95:N95"/>
    <mergeCell ref="O95:R95"/>
    <mergeCell ref="C97:H97"/>
    <mergeCell ref="I97:J97"/>
    <mergeCell ref="K97:N97"/>
    <mergeCell ref="O97:R97"/>
    <mergeCell ref="S97:W97"/>
    <mergeCell ref="X96:Y96"/>
    <mergeCell ref="Z96:AC96"/>
    <mergeCell ref="AD96:AG96"/>
    <mergeCell ref="AH96:AL96"/>
    <mergeCell ref="C96:H96"/>
    <mergeCell ref="I96:J96"/>
    <mergeCell ref="K96:N96"/>
    <mergeCell ref="O96:R96"/>
    <mergeCell ref="S96:W96"/>
    <mergeCell ref="Z95:AC95"/>
    <mergeCell ref="AD95:AG95"/>
    <mergeCell ref="AH95:AL95"/>
    <mergeCell ref="C98:H98"/>
    <mergeCell ref="I98:J98"/>
    <mergeCell ref="K98:N98"/>
    <mergeCell ref="O98:R98"/>
    <mergeCell ref="S98:W98"/>
    <mergeCell ref="X97:Y97"/>
    <mergeCell ref="Z97:AC97"/>
    <mergeCell ref="AD97:AG97"/>
    <mergeCell ref="AG104:AJ104"/>
    <mergeCell ref="U109:W109"/>
    <mergeCell ref="AD110:AF110"/>
    <mergeCell ref="AD99:AG99"/>
    <mergeCell ref="B94:B99"/>
    <mergeCell ref="C94:H94"/>
    <mergeCell ref="I94:J94"/>
    <mergeCell ref="K94:N94"/>
    <mergeCell ref="O94:R94"/>
    <mergeCell ref="S94:W94"/>
    <mergeCell ref="Q106:S106"/>
    <mergeCell ref="U106:W106"/>
    <mergeCell ref="B103:H104"/>
    <mergeCell ref="I103:J104"/>
    <mergeCell ref="K103:Z103"/>
    <mergeCell ref="AA103:AP103"/>
    <mergeCell ref="N108:P108"/>
    <mergeCell ref="Q108:S108"/>
    <mergeCell ref="X105:Z105"/>
    <mergeCell ref="B107:H107"/>
    <mergeCell ref="I107:J107"/>
    <mergeCell ref="N107:P107"/>
    <mergeCell ref="Q107:S107"/>
    <mergeCell ref="U107:W107"/>
    <mergeCell ref="X107:Z107"/>
    <mergeCell ref="AD107:AF107"/>
    <mergeCell ref="AG107:AI107"/>
    <mergeCell ref="AK107:AM107"/>
    <mergeCell ref="AN107:AP107"/>
    <mergeCell ref="AK104:AM104"/>
    <mergeCell ref="AD105:AF105"/>
    <mergeCell ref="AA105:AB105"/>
    <mergeCell ref="B116:H116"/>
    <mergeCell ref="I116:J116"/>
    <mergeCell ref="N116:P116"/>
    <mergeCell ref="Q116:S116"/>
    <mergeCell ref="U116:W116"/>
    <mergeCell ref="X117:Z117"/>
    <mergeCell ref="Q111:S111"/>
    <mergeCell ref="U111:W111"/>
    <mergeCell ref="AD113:AF113"/>
    <mergeCell ref="AG113:AI113"/>
    <mergeCell ref="AK113:AM113"/>
    <mergeCell ref="AN113:AP113"/>
    <mergeCell ref="AD115:AF115"/>
    <mergeCell ref="AG115:AI115"/>
    <mergeCell ref="AK115:AM115"/>
    <mergeCell ref="AN115:AP115"/>
    <mergeCell ref="B115:H115"/>
    <mergeCell ref="I115:J115"/>
    <mergeCell ref="N115:P115"/>
    <mergeCell ref="Q115:S115"/>
    <mergeCell ref="U115:W115"/>
    <mergeCell ref="X114:Z114"/>
    <mergeCell ref="AD114:AF114"/>
    <mergeCell ref="AG114:AI114"/>
    <mergeCell ref="AK114:AM114"/>
    <mergeCell ref="AN114:AP114"/>
    <mergeCell ref="B114:H114"/>
    <mergeCell ref="I114:J114"/>
    <mergeCell ref="N114:P114"/>
    <mergeCell ref="Q114:S114"/>
    <mergeCell ref="U114:W114"/>
    <mergeCell ref="X113:Z113"/>
    <mergeCell ref="X115:Z115"/>
    <mergeCell ref="B118:H118"/>
    <mergeCell ref="I118:J118"/>
    <mergeCell ref="N118:P118"/>
    <mergeCell ref="Q118:S118"/>
    <mergeCell ref="U118:W118"/>
    <mergeCell ref="K119:L119"/>
    <mergeCell ref="AA118:AB118"/>
    <mergeCell ref="AA119:AB119"/>
    <mergeCell ref="X119:Z119"/>
    <mergeCell ref="K118:L118"/>
    <mergeCell ref="AD117:AF117"/>
    <mergeCell ref="AG117:AI117"/>
    <mergeCell ref="AK117:AM117"/>
    <mergeCell ref="AN117:AP117"/>
    <mergeCell ref="B117:H117"/>
    <mergeCell ref="I117:J117"/>
    <mergeCell ref="N117:P117"/>
    <mergeCell ref="Q117:S117"/>
    <mergeCell ref="U117:W117"/>
    <mergeCell ref="X118:Z118"/>
    <mergeCell ref="AD118:AF118"/>
    <mergeCell ref="AG118:AI118"/>
    <mergeCell ref="AK118:AM118"/>
    <mergeCell ref="AN118:AP118"/>
    <mergeCell ref="AD119:AF119"/>
    <mergeCell ref="AG119:AI119"/>
    <mergeCell ref="AK119:AM119"/>
    <mergeCell ref="AN119:AP119"/>
    <mergeCell ref="B119:H119"/>
    <mergeCell ref="I119:J119"/>
    <mergeCell ref="N119:P119"/>
    <mergeCell ref="Q119:S119"/>
    <mergeCell ref="U119:W119"/>
    <mergeCell ref="AG122:AI122"/>
    <mergeCell ref="AJ122:AM122"/>
    <mergeCell ref="AN122:AP122"/>
    <mergeCell ref="T123:W123"/>
    <mergeCell ref="X121:Z121"/>
    <mergeCell ref="AA121:AC121"/>
    <mergeCell ref="AD121:AF121"/>
    <mergeCell ref="AG121:AI121"/>
    <mergeCell ref="AJ121:AM121"/>
    <mergeCell ref="AN121:AP121"/>
    <mergeCell ref="AD120:AF120"/>
    <mergeCell ref="AG120:AI120"/>
    <mergeCell ref="AK120:AM120"/>
    <mergeCell ref="AN120:AP120"/>
    <mergeCell ref="B121:J123"/>
    <mergeCell ref="K121:M121"/>
    <mergeCell ref="N121:P121"/>
    <mergeCell ref="Q121:S121"/>
    <mergeCell ref="T121:W121"/>
    <mergeCell ref="B120:J120"/>
    <mergeCell ref="N120:P120"/>
    <mergeCell ref="Q120:S120"/>
    <mergeCell ref="U120:W120"/>
    <mergeCell ref="X120:Z120"/>
    <mergeCell ref="AD123:AF123"/>
    <mergeCell ref="AG123:AI123"/>
    <mergeCell ref="AJ123:AM123"/>
    <mergeCell ref="AN123:AP123"/>
    <mergeCell ref="K123:M123"/>
    <mergeCell ref="N123:P123"/>
    <mergeCell ref="B126:F126"/>
    <mergeCell ref="G126:J126"/>
    <mergeCell ref="K126:M126"/>
    <mergeCell ref="N126:P126"/>
    <mergeCell ref="Q126:T126"/>
    <mergeCell ref="U126:W126"/>
    <mergeCell ref="B124:J124"/>
    <mergeCell ref="K124:M124"/>
    <mergeCell ref="N124:P124"/>
    <mergeCell ref="Q124:S124"/>
    <mergeCell ref="T124:W124"/>
    <mergeCell ref="X124:Z124"/>
    <mergeCell ref="AA124:AC124"/>
    <mergeCell ref="AD124:AF124"/>
    <mergeCell ref="AG124:AI124"/>
    <mergeCell ref="B125:F125"/>
    <mergeCell ref="G125:J125"/>
    <mergeCell ref="K125:M125"/>
    <mergeCell ref="N125:P125"/>
    <mergeCell ref="Q125:T125"/>
    <mergeCell ref="AA127:AC127"/>
    <mergeCell ref="AD127:AF127"/>
    <mergeCell ref="AG127:AJ127"/>
    <mergeCell ref="AK127:AM127"/>
    <mergeCell ref="K127:M127"/>
    <mergeCell ref="N127:P127"/>
    <mergeCell ref="Q127:T127"/>
    <mergeCell ref="AN129:AP129"/>
    <mergeCell ref="X123:Z123"/>
    <mergeCell ref="AA123:AC123"/>
    <mergeCell ref="AJ124:AM124"/>
    <mergeCell ref="AN124:AP124"/>
    <mergeCell ref="K122:M122"/>
    <mergeCell ref="N122:P122"/>
    <mergeCell ref="Q122:S122"/>
    <mergeCell ref="T122:W122"/>
    <mergeCell ref="X122:Z122"/>
    <mergeCell ref="AA122:AC122"/>
    <mergeCell ref="AD122:AF122"/>
    <mergeCell ref="AN126:AP126"/>
    <mergeCell ref="AD128:AF128"/>
    <mergeCell ref="AG128:AJ128"/>
    <mergeCell ref="AK128:AM128"/>
    <mergeCell ref="AN128:AP128"/>
    <mergeCell ref="Q123:S123"/>
    <mergeCell ref="B132:J132"/>
    <mergeCell ref="K132:W132"/>
    <mergeCell ref="X132:Z132"/>
    <mergeCell ref="AA132:AM132"/>
    <mergeCell ref="AN132:AP132"/>
    <mergeCell ref="X131:Z131"/>
    <mergeCell ref="AA131:AC131"/>
    <mergeCell ref="AD131:AF131"/>
    <mergeCell ref="AN125:AP125"/>
    <mergeCell ref="B127:F127"/>
    <mergeCell ref="G127:J127"/>
    <mergeCell ref="U125:W125"/>
    <mergeCell ref="X125:Z125"/>
    <mergeCell ref="AA125:AC125"/>
    <mergeCell ref="AD125:AF125"/>
    <mergeCell ref="AG125:AJ125"/>
    <mergeCell ref="AK125:AM125"/>
    <mergeCell ref="X126:Z126"/>
    <mergeCell ref="AA126:AC126"/>
    <mergeCell ref="AD126:AF126"/>
    <mergeCell ref="AG126:AJ126"/>
    <mergeCell ref="AK126:AM126"/>
    <mergeCell ref="AK130:AM130"/>
    <mergeCell ref="AN130:AP130"/>
    <mergeCell ref="B128:F128"/>
    <mergeCell ref="G128:J128"/>
    <mergeCell ref="K128:M128"/>
    <mergeCell ref="N128:P128"/>
    <mergeCell ref="Q128:T128"/>
    <mergeCell ref="U128:W128"/>
    <mergeCell ref="U127:W127"/>
    <mergeCell ref="X127:Z127"/>
    <mergeCell ref="B146:S146"/>
    <mergeCell ref="T146:AK146"/>
    <mergeCell ref="AL146:AP147"/>
    <mergeCell ref="B136:F137"/>
    <mergeCell ref="G136:L136"/>
    <mergeCell ref="M136:R136"/>
    <mergeCell ref="S136:X136"/>
    <mergeCell ref="Y136:AD136"/>
    <mergeCell ref="AE136:AJ136"/>
    <mergeCell ref="AK136:AP136"/>
    <mergeCell ref="G137:L137"/>
    <mergeCell ref="M137:R137"/>
    <mergeCell ref="S137:X137"/>
    <mergeCell ref="Y137:AD137"/>
    <mergeCell ref="AE137:AJ137"/>
    <mergeCell ref="AK137:AP137"/>
    <mergeCell ref="U129:W129"/>
    <mergeCell ref="X129:Z129"/>
    <mergeCell ref="AA129:AC129"/>
    <mergeCell ref="AD129:AF129"/>
    <mergeCell ref="AG129:AJ129"/>
    <mergeCell ref="AK129:AM129"/>
    <mergeCell ref="B129:F129"/>
    <mergeCell ref="G129:J129"/>
    <mergeCell ref="K129:M129"/>
    <mergeCell ref="N129:P129"/>
    <mergeCell ref="Q129:T129"/>
    <mergeCell ref="Q147:S147"/>
    <mergeCell ref="AI147:AK147"/>
    <mergeCell ref="K130:M130"/>
    <mergeCell ref="N130:P130"/>
    <mergeCell ref="G130:J130"/>
    <mergeCell ref="X163:AG163"/>
    <mergeCell ref="D159:M159"/>
    <mergeCell ref="X160:AG160"/>
    <mergeCell ref="D161:M161"/>
    <mergeCell ref="N160:W160"/>
    <mergeCell ref="C150:M150"/>
    <mergeCell ref="N150:P150"/>
    <mergeCell ref="Q150:S150"/>
    <mergeCell ref="U150:AE150"/>
    <mergeCell ref="AF150:AH150"/>
    <mergeCell ref="AI150:AK150"/>
    <mergeCell ref="AL148:AP154"/>
    <mergeCell ref="C149:M149"/>
    <mergeCell ref="N149:P149"/>
    <mergeCell ref="Q149:S149"/>
    <mergeCell ref="U149:AE149"/>
    <mergeCell ref="AF149:AH149"/>
    <mergeCell ref="AI149:AK149"/>
    <mergeCell ref="C148:M148"/>
    <mergeCell ref="C151:M151"/>
    <mergeCell ref="N151:P151"/>
    <mergeCell ref="B182:AP182"/>
    <mergeCell ref="C176:J176"/>
    <mergeCell ref="K176:R176"/>
    <mergeCell ref="C178:J178"/>
    <mergeCell ref="K178:R178"/>
    <mergeCell ref="AK172:AL172"/>
    <mergeCell ref="AM172:AN172"/>
    <mergeCell ref="AO172:AP172"/>
    <mergeCell ref="C174:J174"/>
    <mergeCell ref="K174:R174"/>
    <mergeCell ref="Y172:Z172"/>
    <mergeCell ref="C177:J177"/>
    <mergeCell ref="K177:R177"/>
    <mergeCell ref="C175:J175"/>
    <mergeCell ref="K175:R175"/>
    <mergeCell ref="N148:P148"/>
    <mergeCell ref="AI153:AK153"/>
    <mergeCell ref="AI148:AK148"/>
    <mergeCell ref="Q153:S153"/>
    <mergeCell ref="U153:AE153"/>
    <mergeCell ref="U148:AE148"/>
    <mergeCell ref="AF148:AH148"/>
    <mergeCell ref="AI152:AK152"/>
    <mergeCell ref="U154:AE154"/>
    <mergeCell ref="AF154:AH154"/>
    <mergeCell ref="AI154:AK154"/>
    <mergeCell ref="AF153:AH153"/>
    <mergeCell ref="N164:W164"/>
    <mergeCell ref="B157:C168"/>
    <mergeCell ref="D157:M157"/>
    <mergeCell ref="S172:T172"/>
    <mergeCell ref="D167:M167"/>
    <mergeCell ref="AA172:AB172"/>
    <mergeCell ref="AC172:AD172"/>
    <mergeCell ref="AE172:AF172"/>
    <mergeCell ref="AG172:AH172"/>
    <mergeCell ref="AI172:AJ172"/>
    <mergeCell ref="N159:W159"/>
    <mergeCell ref="X159:AG159"/>
    <mergeCell ref="D160:M160"/>
    <mergeCell ref="W172:X172"/>
    <mergeCell ref="K105:L105"/>
    <mergeCell ref="K106:L106"/>
    <mergeCell ref="K107:L107"/>
    <mergeCell ref="K108:L108"/>
    <mergeCell ref="K109:L109"/>
    <mergeCell ref="K110:L110"/>
    <mergeCell ref="K111:L111"/>
    <mergeCell ref="K112:L112"/>
    <mergeCell ref="K113:L113"/>
    <mergeCell ref="K114:L114"/>
    <mergeCell ref="K115:L115"/>
    <mergeCell ref="N154:P154"/>
    <mergeCell ref="Q154:S154"/>
    <mergeCell ref="N161:W161"/>
    <mergeCell ref="X161:AG161"/>
    <mergeCell ref="D162:M162"/>
    <mergeCell ref="N162:W162"/>
    <mergeCell ref="X162:AG162"/>
    <mergeCell ref="N158:W158"/>
    <mergeCell ref="X158:AG158"/>
    <mergeCell ref="C153:M153"/>
    <mergeCell ref="N153:P153"/>
    <mergeCell ref="D163:M163"/>
    <mergeCell ref="X167:AG167"/>
    <mergeCell ref="AK116:AM116"/>
    <mergeCell ref="AN116:AP116"/>
    <mergeCell ref="AK140:AP140"/>
    <mergeCell ref="AN104:AP104"/>
    <mergeCell ref="N167:W167"/>
    <mergeCell ref="Q151:S151"/>
    <mergeCell ref="U151:AE151"/>
    <mergeCell ref="AF151:AH151"/>
    <mergeCell ref="AI151:AK151"/>
    <mergeCell ref="C152:M152"/>
    <mergeCell ref="N152:P152"/>
    <mergeCell ref="Q152:S152"/>
    <mergeCell ref="X110:Z110"/>
    <mergeCell ref="B133:E133"/>
    <mergeCell ref="F133:AP133"/>
    <mergeCell ref="U152:AE152"/>
    <mergeCell ref="AF152:AH152"/>
    <mergeCell ref="C154:M154"/>
    <mergeCell ref="B141:F141"/>
    <mergeCell ref="G141:L141"/>
    <mergeCell ref="M141:R141"/>
    <mergeCell ref="S141:X141"/>
    <mergeCell ref="AE139:AJ139"/>
    <mergeCell ref="AK139:AP139"/>
    <mergeCell ref="B140:F140"/>
    <mergeCell ref="S140:X140"/>
    <mergeCell ref="Y140:AD140"/>
    <mergeCell ref="AE140:AJ140"/>
    <mergeCell ref="B147:M147"/>
    <mergeCell ref="N147:P147"/>
    <mergeCell ref="N163:W163"/>
    <mergeCell ref="B10:E11"/>
    <mergeCell ref="F10:I10"/>
    <mergeCell ref="O44:AP44"/>
    <mergeCell ref="B105:H105"/>
    <mergeCell ref="AC10:AP10"/>
    <mergeCell ref="F11:I11"/>
    <mergeCell ref="AG105:AI105"/>
    <mergeCell ref="AK105:AM105"/>
    <mergeCell ref="AN105:AP105"/>
    <mergeCell ref="X94:Y94"/>
    <mergeCell ref="Z94:AC94"/>
    <mergeCell ref="AD94:AG94"/>
    <mergeCell ref="AH94:AL94"/>
    <mergeCell ref="C95:H95"/>
    <mergeCell ref="AG131:AJ131"/>
    <mergeCell ref="AK131:AM131"/>
    <mergeCell ref="AN131:AP131"/>
    <mergeCell ref="B131:J131"/>
    <mergeCell ref="K131:M131"/>
    <mergeCell ref="N131:P131"/>
    <mergeCell ref="Q131:T131"/>
    <mergeCell ref="U131:W131"/>
    <mergeCell ref="X130:Z130"/>
    <mergeCell ref="AA130:AC130"/>
    <mergeCell ref="AD130:AF130"/>
    <mergeCell ref="AG130:AJ130"/>
    <mergeCell ref="Q130:T130"/>
    <mergeCell ref="U130:W130"/>
    <mergeCell ref="AN127:AP127"/>
    <mergeCell ref="B130:F130"/>
    <mergeCell ref="X128:Z128"/>
    <mergeCell ref="AA128:AC128"/>
    <mergeCell ref="U113:W113"/>
    <mergeCell ref="X112:Z112"/>
    <mergeCell ref="B1:AP1"/>
    <mergeCell ref="B2:AP2"/>
    <mergeCell ref="Y141:AD141"/>
    <mergeCell ref="AE141:AJ141"/>
    <mergeCell ref="AK141:AP141"/>
    <mergeCell ref="B142:AP143"/>
    <mergeCell ref="B138:F138"/>
    <mergeCell ref="G138:L138"/>
    <mergeCell ref="M138:R138"/>
    <mergeCell ref="S138:X138"/>
    <mergeCell ref="Y138:AD138"/>
    <mergeCell ref="AE138:AJ138"/>
    <mergeCell ref="AK138:AP138"/>
    <mergeCell ref="B139:F139"/>
    <mergeCell ref="G139:L139"/>
    <mergeCell ref="M139:R139"/>
    <mergeCell ref="F5:U5"/>
    <mergeCell ref="V6:AB7"/>
    <mergeCell ref="B59:F59"/>
    <mergeCell ref="J10:U10"/>
    <mergeCell ref="V10:AB10"/>
    <mergeCell ref="T61:X61"/>
    <mergeCell ref="Y61:AG61"/>
    <mergeCell ref="B108:H108"/>
    <mergeCell ref="I108:J108"/>
    <mergeCell ref="V8:AB8"/>
    <mergeCell ref="G140:L140"/>
    <mergeCell ref="AA113:AB113"/>
    <mergeCell ref="M140:R140"/>
    <mergeCell ref="B9:G9"/>
    <mergeCell ref="X168:AG168"/>
    <mergeCell ref="N165:W165"/>
    <mergeCell ref="X165:AG165"/>
    <mergeCell ref="AH158:AP168"/>
    <mergeCell ref="Q148:S148"/>
    <mergeCell ref="D164:M164"/>
    <mergeCell ref="K120:L120"/>
    <mergeCell ref="AC3:AG3"/>
    <mergeCell ref="AH3:AP3"/>
    <mergeCell ref="B113:H113"/>
    <mergeCell ref="I113:J113"/>
    <mergeCell ref="N113:P113"/>
    <mergeCell ref="X111:Z111"/>
    <mergeCell ref="AD109:AF109"/>
    <mergeCell ref="AG109:AI109"/>
    <mergeCell ref="AK109:AM109"/>
    <mergeCell ref="AN109:AP109"/>
    <mergeCell ref="B109:H109"/>
    <mergeCell ref="I109:J109"/>
    <mergeCell ref="N109:P109"/>
    <mergeCell ref="Q109:S109"/>
    <mergeCell ref="X106:Z106"/>
    <mergeCell ref="AD106:AF106"/>
    <mergeCell ref="AG106:AI106"/>
    <mergeCell ref="AK106:AM106"/>
    <mergeCell ref="AC4:AP4"/>
    <mergeCell ref="D74:L74"/>
    <mergeCell ref="B4:E4"/>
    <mergeCell ref="F4:U4"/>
    <mergeCell ref="X109:Z109"/>
    <mergeCell ref="V11:AB11"/>
    <mergeCell ref="Q113:S113"/>
    <mergeCell ref="AA114:AB114"/>
    <mergeCell ref="AA115:AB115"/>
    <mergeCell ref="AA116:AB116"/>
    <mergeCell ref="AA117:AB117"/>
    <mergeCell ref="AA120:AB120"/>
    <mergeCell ref="C173:J173"/>
    <mergeCell ref="K173:R173"/>
    <mergeCell ref="S139:X139"/>
    <mergeCell ref="Y139:AD139"/>
    <mergeCell ref="K171:R172"/>
    <mergeCell ref="S171:AP171"/>
    <mergeCell ref="D166:M166"/>
    <mergeCell ref="N166:W166"/>
    <mergeCell ref="X166:AG166"/>
    <mergeCell ref="X116:Z116"/>
    <mergeCell ref="AD116:AF116"/>
    <mergeCell ref="AG116:AI116"/>
    <mergeCell ref="U172:V172"/>
    <mergeCell ref="K116:L116"/>
    <mergeCell ref="K117:L117"/>
    <mergeCell ref="T147:AE147"/>
    <mergeCell ref="AF147:AH147"/>
    <mergeCell ref="X164:AG164"/>
    <mergeCell ref="D165:M165"/>
    <mergeCell ref="D168:M168"/>
    <mergeCell ref="N168:W168"/>
    <mergeCell ref="B170:AP170"/>
    <mergeCell ref="B171:J172"/>
    <mergeCell ref="N157:W157"/>
    <mergeCell ref="X157:AG157"/>
    <mergeCell ref="AH157:AP157"/>
    <mergeCell ref="D158:M158"/>
    <mergeCell ref="AA112:AB112"/>
    <mergeCell ref="AD112:AF112"/>
    <mergeCell ref="AG112:AI112"/>
    <mergeCell ref="AK112:AM112"/>
    <mergeCell ref="AN112:AP112"/>
    <mergeCell ref="B112:H112"/>
    <mergeCell ref="I112:J112"/>
    <mergeCell ref="N112:P112"/>
    <mergeCell ref="Q112:S112"/>
    <mergeCell ref="U112:W112"/>
    <mergeCell ref="AK110:AM110"/>
    <mergeCell ref="X108:Z108"/>
    <mergeCell ref="AD108:AF108"/>
    <mergeCell ref="AG108:AI108"/>
    <mergeCell ref="AK108:AM108"/>
    <mergeCell ref="AN108:AP108"/>
    <mergeCell ref="U108:W108"/>
    <mergeCell ref="AG110:AI110"/>
    <mergeCell ref="AD111:AF111"/>
    <mergeCell ref="AG111:AI111"/>
    <mergeCell ref="AK111:AM111"/>
    <mergeCell ref="AN111:AP111"/>
    <mergeCell ref="B111:H111"/>
    <mergeCell ref="I111:J111"/>
    <mergeCell ref="N111:P111"/>
    <mergeCell ref="AN110:AP110"/>
    <mergeCell ref="B110:H110"/>
    <mergeCell ref="I110:J110"/>
    <mergeCell ref="N110:P110"/>
    <mergeCell ref="Q110:S110"/>
    <mergeCell ref="U110:W110"/>
    <mergeCell ref="AG20:AK20"/>
    <mergeCell ref="B21:AP21"/>
    <mergeCell ref="S19:W20"/>
    <mergeCell ref="AB22:AF24"/>
    <mergeCell ref="S30:W30"/>
    <mergeCell ref="X30:AA30"/>
    <mergeCell ref="H15:I15"/>
    <mergeCell ref="S27:W27"/>
    <mergeCell ref="N22:R22"/>
    <mergeCell ref="S22:W22"/>
    <mergeCell ref="X22:AA22"/>
    <mergeCell ref="N105:P105"/>
    <mergeCell ref="Q105:S105"/>
    <mergeCell ref="U105:W105"/>
    <mergeCell ref="AA109:AB109"/>
    <mergeCell ref="AA110:AB110"/>
    <mergeCell ref="AA111:AB111"/>
    <mergeCell ref="I105:J105"/>
    <mergeCell ref="Z100:AC100"/>
    <mergeCell ref="AD100:AG100"/>
    <mergeCell ref="AH100:AL100"/>
    <mergeCell ref="AN106:AP106"/>
    <mergeCell ref="B106:H106"/>
    <mergeCell ref="I106:J106"/>
    <mergeCell ref="N106:P106"/>
    <mergeCell ref="B100:H100"/>
    <mergeCell ref="I100:J100"/>
    <mergeCell ref="K100:N100"/>
    <mergeCell ref="O100:R100"/>
    <mergeCell ref="S100:W100"/>
    <mergeCell ref="X100:Y100"/>
    <mergeCell ref="AD104:AF104"/>
    <mergeCell ref="H9:U9"/>
    <mergeCell ref="V9:AB9"/>
    <mergeCell ref="AC9:AP9"/>
    <mergeCell ref="J12:U12"/>
    <mergeCell ref="J13:U13"/>
    <mergeCell ref="J14:U14"/>
    <mergeCell ref="J15:U15"/>
    <mergeCell ref="X12:AP12"/>
    <mergeCell ref="V13:AB14"/>
    <mergeCell ref="V15:AB15"/>
    <mergeCell ref="AC15:AP15"/>
    <mergeCell ref="Y26:AP26"/>
    <mergeCell ref="K104:M104"/>
    <mergeCell ref="N104:P104"/>
    <mergeCell ref="Q104:T104"/>
    <mergeCell ref="U104:W104"/>
    <mergeCell ref="X104:Z104"/>
    <mergeCell ref="AA104:AC104"/>
    <mergeCell ref="C99:H99"/>
    <mergeCell ref="I99:J99"/>
    <mergeCell ref="K99:N99"/>
    <mergeCell ref="O99:R99"/>
    <mergeCell ref="S99:W99"/>
    <mergeCell ref="X98:Y98"/>
    <mergeCell ref="Z98:AC98"/>
    <mergeCell ref="AD98:AG98"/>
    <mergeCell ref="AH98:AL98"/>
    <mergeCell ref="B31:E31"/>
    <mergeCell ref="F31:X31"/>
    <mergeCell ref="B19:M20"/>
    <mergeCell ref="N19:R20"/>
    <mergeCell ref="N23:R23"/>
  </mergeCells>
  <phoneticPr fontId="1"/>
  <dataValidations count="2">
    <dataValidation type="list" allowBlank="1" showInputMessage="1" showErrorMessage="1" sqref="AC105:AC120 M105:M120" xr:uid="{00000000-0002-0000-0200-000000000000}">
      <formula1>"a,頭,羽"</formula1>
    </dataValidation>
    <dataValidation type="list" allowBlank="1" showInputMessage="1" showErrorMessage="1" sqref="T105:T120 AJ105:AJ120" xr:uid="{07D80905-5C87-46F0-8840-8202200F5B68}">
      <formula1>"kg,本,個,ポット"</formula1>
    </dataValidation>
  </dataValidations>
  <pageMargins left="0.7" right="0.7" top="0.75" bottom="0.75" header="0.3" footer="0.3"/>
  <pageSetup paperSize="9" scale="96" fitToHeight="0" orientation="portrait" cellComments="asDisplayed" errors="blank" r:id="rId1"/>
  <rowBreaks count="5" manualBreakCount="5">
    <brk id="36" max="41" man="1"/>
    <brk id="65" max="41" man="1"/>
    <brk id="100" max="41" man="1"/>
    <brk id="133" max="41" man="1"/>
    <brk id="169" max="41" man="1"/>
  </rowBreaks>
  <ignoredErrors>
    <ignoredError sqref="S93 AH93" formula="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178C4A2F-144B-42BB-936A-572361CC5DB0}">
          <x14:formula1>
            <xm:f>'計算用（書換え・削除禁止）'!$A$2:$A$11</xm:f>
          </x14:formula1>
          <xm:sqref>H12:H15 I12:I14</xm:sqref>
        </x14:dataValidation>
        <x14:dataValidation type="list" allowBlank="1" showInputMessage="1" showErrorMessage="1" xr:uid="{AF25D83D-0299-4809-A592-90464C9C9D2F}">
          <x14:formula1>
            <xm:f>'計算用（書換え・削除禁止）'!$G$2:$G$8</xm:f>
          </x14:formula1>
          <xm:sqref>F26:X26 F31:X31</xm:sqref>
        </x14:dataValidation>
        <x14:dataValidation type="list" allowBlank="1" showInputMessage="1" showErrorMessage="1" xr:uid="{00000000-0002-0000-0200-000002000000}">
          <x14:formula1>
            <xm:f>'計算用（書換え・削除禁止）'!$M$2:$M$14</xm:f>
          </x14:formula1>
          <xm:sqref>G50:AP50</xm:sqref>
        </x14:dataValidation>
        <x14:dataValidation type="list" allowBlank="1" showInputMessage="1" showErrorMessage="1" xr:uid="{CBB07FD8-0744-4C57-8E3E-EBEC41EB18D0}">
          <x14:formula1>
            <xm:f>'計算用（書換え・削除禁止）'!$D$3:$D$11</xm:f>
          </x14:formula1>
          <xm:sqref>C22:D24 C27:D29 C32:D34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CFF"/>
    <pageSetUpPr fitToPage="1"/>
  </sheetPr>
  <dimension ref="A1:CC209"/>
  <sheetViews>
    <sheetView view="pageBreakPreview" topLeftCell="B168" zoomScale="70" zoomScaleNormal="70" zoomScaleSheetLayoutView="70" workbookViewId="0">
      <selection activeCell="B1" sqref="B1:AP1"/>
    </sheetView>
  </sheetViews>
  <sheetFormatPr defaultColWidth="2.25" defaultRowHeight="16.5" x14ac:dyDescent="0.15"/>
  <cols>
    <col min="1" max="1" width="2.25" style="25" hidden="1" customWidth="1"/>
    <col min="2" max="42" width="2.25" style="28" customWidth="1"/>
    <col min="43" max="43" width="2.25" style="25" customWidth="1"/>
    <col min="44" max="47" width="2.25" style="25"/>
    <col min="48" max="48" width="2.25" style="25" customWidth="1"/>
    <col min="49" max="49" width="2.25" style="25"/>
    <col min="50" max="50" width="2.25" style="25" customWidth="1"/>
    <col min="51" max="51" width="2.25" style="25"/>
    <col min="52" max="52" width="2.25" style="25" customWidth="1"/>
    <col min="53" max="53" width="2.25" style="25"/>
    <col min="54" max="54" width="2.25" style="25" customWidth="1"/>
    <col min="55" max="16384" width="2.25" style="25"/>
  </cols>
  <sheetData>
    <row r="1" spans="2:42" s="148" customFormat="1" ht="18" customHeight="1" x14ac:dyDescent="0.15">
      <c r="B1" s="292" t="s">
        <v>301</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row>
    <row r="2" spans="2:42" ht="24.6" customHeight="1" x14ac:dyDescent="0.15">
      <c r="B2" s="308" t="s">
        <v>319</v>
      </c>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c r="AK2" s="308"/>
      <c r="AL2" s="308"/>
      <c r="AM2" s="308"/>
      <c r="AN2" s="308"/>
      <c r="AO2" s="308"/>
      <c r="AP2" s="308"/>
    </row>
    <row r="3" spans="2:42" ht="24.6" customHeight="1" x14ac:dyDescent="0.15">
      <c r="B3" s="158"/>
      <c r="C3" s="158"/>
      <c r="D3" s="158"/>
      <c r="E3" s="158"/>
      <c r="F3" s="159"/>
      <c r="G3" s="159"/>
      <c r="H3" s="159"/>
      <c r="I3" s="159"/>
      <c r="J3" s="159"/>
      <c r="K3" s="159"/>
      <c r="L3" s="137"/>
      <c r="M3" s="137"/>
      <c r="N3" s="137"/>
      <c r="O3" s="25"/>
      <c r="P3" s="138"/>
      <c r="Q3" s="608" t="s">
        <v>1</v>
      </c>
      <c r="R3" s="609"/>
      <c r="S3" s="609"/>
      <c r="T3" s="609"/>
      <c r="U3" s="610"/>
      <c r="V3" s="628"/>
      <c r="W3" s="629"/>
      <c r="X3" s="629"/>
      <c r="Y3" s="629"/>
      <c r="Z3" s="629"/>
      <c r="AA3" s="629"/>
      <c r="AB3" s="630"/>
      <c r="AC3" s="255" t="s">
        <v>0</v>
      </c>
      <c r="AD3" s="256"/>
      <c r="AE3" s="256"/>
      <c r="AF3" s="256"/>
      <c r="AG3" s="257"/>
      <c r="AH3" s="258"/>
      <c r="AI3" s="259"/>
      <c r="AJ3" s="259"/>
      <c r="AK3" s="259"/>
      <c r="AL3" s="259"/>
      <c r="AM3" s="259"/>
      <c r="AN3" s="259"/>
      <c r="AO3" s="259"/>
      <c r="AP3" s="260"/>
    </row>
    <row r="4" spans="2:42" ht="24.6" customHeight="1" x14ac:dyDescent="0.15">
      <c r="B4" s="1156" t="s">
        <v>2</v>
      </c>
      <c r="C4" s="1157"/>
      <c r="D4" s="1157"/>
      <c r="E4" s="1158"/>
      <c r="F4" s="987"/>
      <c r="G4" s="988"/>
      <c r="H4" s="988"/>
      <c r="I4" s="988"/>
      <c r="J4" s="988"/>
      <c r="K4" s="988"/>
      <c r="L4" s="988"/>
      <c r="M4" s="988"/>
      <c r="N4" s="988"/>
      <c r="O4" s="988"/>
      <c r="P4" s="988"/>
      <c r="Q4" s="988"/>
      <c r="R4" s="988"/>
      <c r="S4" s="988"/>
      <c r="T4" s="988"/>
      <c r="U4" s="989"/>
      <c r="V4" s="1016" t="s">
        <v>3</v>
      </c>
      <c r="W4" s="1017"/>
      <c r="X4" s="1017"/>
      <c r="Y4" s="1017"/>
      <c r="Z4" s="1017"/>
      <c r="AA4" s="1017"/>
      <c r="AB4" s="1018"/>
      <c r="AC4" s="987"/>
      <c r="AD4" s="988"/>
      <c r="AE4" s="988"/>
      <c r="AF4" s="988"/>
      <c r="AG4" s="988"/>
      <c r="AH4" s="988"/>
      <c r="AI4" s="988"/>
      <c r="AJ4" s="988"/>
      <c r="AK4" s="988"/>
      <c r="AL4" s="988"/>
      <c r="AM4" s="988"/>
      <c r="AN4" s="988"/>
      <c r="AO4" s="988"/>
      <c r="AP4" s="989"/>
    </row>
    <row r="5" spans="2:42" ht="24.6" customHeight="1" x14ac:dyDescent="0.15">
      <c r="B5" s="1019" t="s">
        <v>4</v>
      </c>
      <c r="C5" s="1020"/>
      <c r="D5" s="1020"/>
      <c r="E5" s="427"/>
      <c r="F5" s="987"/>
      <c r="G5" s="988"/>
      <c r="H5" s="988"/>
      <c r="I5" s="988"/>
      <c r="J5" s="988"/>
      <c r="K5" s="988"/>
      <c r="L5" s="988"/>
      <c r="M5" s="988"/>
      <c r="N5" s="988"/>
      <c r="O5" s="988"/>
      <c r="P5" s="988"/>
      <c r="Q5" s="988"/>
      <c r="R5" s="988"/>
      <c r="S5" s="988"/>
      <c r="T5" s="988"/>
      <c r="U5" s="989"/>
      <c r="V5" s="1021" t="s">
        <v>5</v>
      </c>
      <c r="W5" s="1021"/>
      <c r="X5" s="1021"/>
      <c r="Y5" s="1021"/>
      <c r="Z5" s="1021"/>
      <c r="AA5" s="1021"/>
      <c r="AB5" s="1021"/>
      <c r="AC5" s="996"/>
      <c r="AD5" s="997"/>
      <c r="AE5" s="997"/>
      <c r="AF5" s="997"/>
      <c r="AG5" s="997"/>
      <c r="AH5" s="997"/>
      <c r="AI5" s="997"/>
      <c r="AJ5" s="997"/>
      <c r="AK5" s="997"/>
      <c r="AL5" s="997"/>
      <c r="AM5" s="997"/>
      <c r="AN5" s="997"/>
      <c r="AO5" s="997"/>
      <c r="AP5" s="998"/>
    </row>
    <row r="6" spans="2:42" ht="24.6" customHeight="1" x14ac:dyDescent="0.15">
      <c r="B6" s="966" t="s">
        <v>6</v>
      </c>
      <c r="C6" s="966"/>
      <c r="D6" s="966"/>
      <c r="E6" s="966"/>
      <c r="F6" s="999"/>
      <c r="G6" s="1000"/>
      <c r="H6" s="1000"/>
      <c r="I6" s="1000"/>
      <c r="J6" s="1001"/>
      <c r="K6" s="1154" t="s">
        <v>6</v>
      </c>
      <c r="L6" s="1154"/>
      <c r="M6" s="1154"/>
      <c r="N6" s="1154"/>
      <c r="O6" s="1155"/>
      <c r="P6" s="1155"/>
      <c r="Q6" s="1155"/>
      <c r="R6" s="1155"/>
      <c r="S6" s="1155"/>
      <c r="T6" s="1155"/>
      <c r="U6" s="1155"/>
      <c r="V6" s="990" t="s">
        <v>7</v>
      </c>
      <c r="W6" s="991"/>
      <c r="X6" s="991"/>
      <c r="Y6" s="991"/>
      <c r="Z6" s="991"/>
      <c r="AA6" s="991"/>
      <c r="AB6" s="992"/>
      <c r="AC6" s="1159"/>
      <c r="AD6" s="1160"/>
      <c r="AE6" s="1160"/>
      <c r="AF6" s="1160"/>
      <c r="AG6" s="1160"/>
      <c r="AH6" s="1160"/>
      <c r="AI6" s="1160"/>
      <c r="AJ6" s="1160"/>
      <c r="AK6" s="1160"/>
      <c r="AL6" s="1160"/>
      <c r="AM6" s="1160"/>
      <c r="AN6" s="1160"/>
      <c r="AO6" s="1160"/>
      <c r="AP6" s="1161"/>
    </row>
    <row r="7" spans="2:42" ht="24.6" customHeight="1" x14ac:dyDescent="0.15">
      <c r="B7" s="1002" t="s">
        <v>8</v>
      </c>
      <c r="C7" s="1003"/>
      <c r="D7" s="1003"/>
      <c r="E7" s="1003"/>
      <c r="F7" s="1165"/>
      <c r="G7" s="1166"/>
      <c r="H7" s="1166"/>
      <c r="I7" s="1166"/>
      <c r="J7" s="1167"/>
      <c r="K7" s="1002" t="s">
        <v>9</v>
      </c>
      <c r="L7" s="1003"/>
      <c r="M7" s="1003"/>
      <c r="N7" s="1003"/>
      <c r="O7" s="1004"/>
      <c r="P7" s="1004"/>
      <c r="Q7" s="1004"/>
      <c r="R7" s="1004"/>
      <c r="S7" s="1004"/>
      <c r="T7" s="1004"/>
      <c r="U7" s="1004"/>
      <c r="V7" s="993"/>
      <c r="W7" s="994"/>
      <c r="X7" s="994"/>
      <c r="Y7" s="994"/>
      <c r="Z7" s="994"/>
      <c r="AA7" s="994"/>
      <c r="AB7" s="995"/>
      <c r="AC7" s="1162"/>
      <c r="AD7" s="1163"/>
      <c r="AE7" s="1163"/>
      <c r="AF7" s="1163"/>
      <c r="AG7" s="1163"/>
      <c r="AH7" s="1163"/>
      <c r="AI7" s="1163"/>
      <c r="AJ7" s="1163"/>
      <c r="AK7" s="1163"/>
      <c r="AL7" s="1163"/>
      <c r="AM7" s="1163"/>
      <c r="AN7" s="1163"/>
      <c r="AO7" s="1163"/>
      <c r="AP7" s="1164"/>
    </row>
    <row r="8" spans="2:42" ht="24.6" customHeight="1" x14ac:dyDescent="0.15">
      <c r="B8" s="1151" t="s">
        <v>10</v>
      </c>
      <c r="C8" s="1152"/>
      <c r="D8" s="1152"/>
      <c r="E8" s="1152"/>
      <c r="F8" s="1152"/>
      <c r="G8" s="1153"/>
      <c r="H8" s="377"/>
      <c r="I8" s="378"/>
      <c r="J8" s="378"/>
      <c r="K8" s="378"/>
      <c r="L8" s="378"/>
      <c r="M8" s="378"/>
      <c r="N8" s="378"/>
      <c r="O8" s="378"/>
      <c r="P8" s="378"/>
      <c r="Q8" s="378"/>
      <c r="R8" s="378"/>
      <c r="S8" s="378"/>
      <c r="T8" s="378"/>
      <c r="U8" s="379"/>
      <c r="V8" s="993" t="s">
        <v>11</v>
      </c>
      <c r="W8" s="994"/>
      <c r="X8" s="994"/>
      <c r="Y8" s="994"/>
      <c r="Z8" s="994"/>
      <c r="AA8" s="994"/>
      <c r="AB8" s="995"/>
      <c r="AC8" s="1005"/>
      <c r="AD8" s="1006"/>
      <c r="AE8" s="1006"/>
      <c r="AF8" s="1006"/>
      <c r="AG8" s="1006"/>
      <c r="AH8" s="1006"/>
      <c r="AI8" s="1006"/>
      <c r="AJ8" s="1006"/>
      <c r="AK8" s="1006"/>
      <c r="AL8" s="1006"/>
      <c r="AM8" s="1006"/>
      <c r="AN8" s="1006"/>
      <c r="AO8" s="1006"/>
      <c r="AP8" s="1007"/>
    </row>
    <row r="9" spans="2:42" ht="24.6" customHeight="1" x14ac:dyDescent="0.15">
      <c r="B9" s="508" t="s">
        <v>292</v>
      </c>
      <c r="C9" s="509"/>
      <c r="D9" s="509"/>
      <c r="E9" s="509"/>
      <c r="F9" s="509"/>
      <c r="G9" s="510"/>
      <c r="H9" s="284"/>
      <c r="I9" s="285"/>
      <c r="J9" s="285"/>
      <c r="K9" s="285"/>
      <c r="L9" s="285"/>
      <c r="M9" s="285"/>
      <c r="N9" s="285"/>
      <c r="O9" s="285"/>
      <c r="P9" s="285"/>
      <c r="Q9" s="285"/>
      <c r="R9" s="285"/>
      <c r="S9" s="285"/>
      <c r="T9" s="285"/>
      <c r="U9" s="286"/>
      <c r="V9" s="284" t="s">
        <v>169</v>
      </c>
      <c r="W9" s="285"/>
      <c r="X9" s="285"/>
      <c r="Y9" s="285"/>
      <c r="Z9" s="285"/>
      <c r="AA9" s="285"/>
      <c r="AB9" s="286"/>
      <c r="AC9" s="284"/>
      <c r="AD9" s="285"/>
      <c r="AE9" s="285"/>
      <c r="AF9" s="285"/>
      <c r="AG9" s="285"/>
      <c r="AH9" s="285"/>
      <c r="AI9" s="285"/>
      <c r="AJ9" s="285"/>
      <c r="AK9" s="285"/>
      <c r="AL9" s="285"/>
      <c r="AM9" s="285"/>
      <c r="AN9" s="285"/>
      <c r="AO9" s="285"/>
      <c r="AP9" s="286"/>
    </row>
    <row r="10" spans="2:42" ht="24.6" customHeight="1" x14ac:dyDescent="0.15">
      <c r="B10" s="352" t="s">
        <v>12</v>
      </c>
      <c r="C10" s="352"/>
      <c r="D10" s="352"/>
      <c r="E10" s="352"/>
      <c r="F10" s="966" t="s">
        <v>6</v>
      </c>
      <c r="G10" s="966"/>
      <c r="H10" s="966"/>
      <c r="I10" s="966"/>
      <c r="J10" s="967"/>
      <c r="K10" s="968"/>
      <c r="L10" s="968"/>
      <c r="M10" s="968"/>
      <c r="N10" s="968"/>
      <c r="O10" s="968"/>
      <c r="P10" s="968"/>
      <c r="Q10" s="968"/>
      <c r="R10" s="968"/>
      <c r="S10" s="968"/>
      <c r="T10" s="968"/>
      <c r="U10" s="969"/>
      <c r="V10" s="248" t="s">
        <v>13</v>
      </c>
      <c r="W10" s="249"/>
      <c r="X10" s="249"/>
      <c r="Y10" s="249"/>
      <c r="Z10" s="249"/>
      <c r="AA10" s="249"/>
      <c r="AB10" s="250"/>
      <c r="AC10" s="248"/>
      <c r="AD10" s="249"/>
      <c r="AE10" s="249"/>
      <c r="AF10" s="249"/>
      <c r="AG10" s="249"/>
      <c r="AH10" s="249"/>
      <c r="AI10" s="249"/>
      <c r="AJ10" s="249"/>
      <c r="AK10" s="249"/>
      <c r="AL10" s="249"/>
      <c r="AM10" s="249"/>
      <c r="AN10" s="249"/>
      <c r="AO10" s="249"/>
      <c r="AP10" s="250"/>
    </row>
    <row r="11" spans="2:42" ht="24.6" customHeight="1" x14ac:dyDescent="0.15">
      <c r="B11" s="352"/>
      <c r="C11" s="352"/>
      <c r="D11" s="352"/>
      <c r="E11" s="352"/>
      <c r="F11" s="1012" t="s">
        <v>14</v>
      </c>
      <c r="G11" s="1012"/>
      <c r="H11" s="1012"/>
      <c r="I11" s="1012"/>
      <c r="J11" s="62"/>
      <c r="K11" s="65"/>
      <c r="L11" s="66"/>
      <c r="M11" s="66"/>
      <c r="N11" s="66"/>
      <c r="O11" s="67"/>
      <c r="P11" s="67"/>
      <c r="Q11" s="67"/>
      <c r="R11" s="67"/>
      <c r="S11" s="67"/>
      <c r="T11" s="67"/>
      <c r="U11" s="68"/>
      <c r="V11" s="248" t="s">
        <v>15</v>
      </c>
      <c r="W11" s="249"/>
      <c r="X11" s="249"/>
      <c r="Y11" s="249"/>
      <c r="Z11" s="249"/>
      <c r="AA11" s="249"/>
      <c r="AB11" s="250"/>
      <c r="AC11" s="69"/>
      <c r="AD11" s="70"/>
      <c r="AE11" s="70"/>
      <c r="AF11" s="70"/>
      <c r="AG11" s="70"/>
      <c r="AH11" s="70"/>
      <c r="AI11" s="70"/>
      <c r="AJ11" s="70"/>
      <c r="AK11" s="70"/>
      <c r="AL11" s="70"/>
      <c r="AM11" s="70"/>
      <c r="AN11" s="70"/>
      <c r="AO11" s="70"/>
      <c r="AP11" s="71"/>
    </row>
    <row r="12" spans="2:42" ht="24.6" customHeight="1" x14ac:dyDescent="0.15">
      <c r="B12" s="275" t="s">
        <v>16</v>
      </c>
      <c r="C12" s="276"/>
      <c r="D12" s="276"/>
      <c r="E12" s="276"/>
      <c r="F12" s="276"/>
      <c r="G12" s="480"/>
      <c r="H12" s="275">
        <v>1</v>
      </c>
      <c r="I12" s="526"/>
      <c r="J12" s="513" t="str">
        <f>VLOOKUP(H12,'計算用（書換え・削除禁止）'!$A$2:$B$11,2,FALSE)</f>
        <v>経営力の強化</v>
      </c>
      <c r="K12" s="514"/>
      <c r="L12" s="514"/>
      <c r="M12" s="514"/>
      <c r="N12" s="514"/>
      <c r="O12" s="514"/>
      <c r="P12" s="514"/>
      <c r="Q12" s="514"/>
      <c r="R12" s="514"/>
      <c r="S12" s="514"/>
      <c r="T12" s="514"/>
      <c r="U12" s="514"/>
      <c r="V12" s="643" t="b">
        <v>0</v>
      </c>
      <c r="W12" s="644"/>
      <c r="X12" s="651" t="s">
        <v>17</v>
      </c>
      <c r="Y12" s="651"/>
      <c r="Z12" s="651"/>
      <c r="AA12" s="651"/>
      <c r="AB12" s="651"/>
      <c r="AC12" s="651"/>
      <c r="AD12" s="651"/>
      <c r="AE12" s="651"/>
      <c r="AF12" s="651"/>
      <c r="AG12" s="651"/>
      <c r="AH12" s="651"/>
      <c r="AI12" s="651"/>
      <c r="AJ12" s="651"/>
      <c r="AK12" s="651"/>
      <c r="AL12" s="651"/>
      <c r="AM12" s="651"/>
      <c r="AN12" s="651"/>
      <c r="AO12" s="651"/>
      <c r="AP12" s="652"/>
    </row>
    <row r="13" spans="2:42" ht="24.6" customHeight="1" x14ac:dyDescent="0.15">
      <c r="B13" s="631"/>
      <c r="C13" s="632"/>
      <c r="D13" s="632"/>
      <c r="E13" s="632"/>
      <c r="F13" s="632"/>
      <c r="G13" s="632"/>
      <c r="H13" s="611" t="s">
        <v>18</v>
      </c>
      <c r="I13" s="612"/>
      <c r="J13" s="515" t="str">
        <f>VLOOKUP(H13,'計算用（書換え・削除禁止）'!$A$2:$B$11,2,FALSE)</f>
        <v>―</v>
      </c>
      <c r="K13" s="516"/>
      <c r="L13" s="516"/>
      <c r="M13" s="516"/>
      <c r="N13" s="516"/>
      <c r="O13" s="516"/>
      <c r="P13" s="516"/>
      <c r="Q13" s="516"/>
      <c r="R13" s="516"/>
      <c r="S13" s="516"/>
      <c r="T13" s="516"/>
      <c r="U13" s="516"/>
      <c r="V13" s="275" t="s">
        <v>19</v>
      </c>
      <c r="W13" s="276"/>
      <c r="X13" s="276"/>
      <c r="Y13" s="276"/>
      <c r="Z13" s="276"/>
      <c r="AA13" s="276"/>
      <c r="AB13" s="522"/>
      <c r="AC13" s="188" t="b">
        <v>0</v>
      </c>
      <c r="AD13" s="45" t="s">
        <v>328</v>
      </c>
      <c r="AE13" s="45"/>
      <c r="AF13" s="45"/>
      <c r="AG13" s="45"/>
      <c r="AH13" s="45"/>
      <c r="AI13" s="45"/>
      <c r="AJ13" s="45"/>
      <c r="AK13" s="188" t="b">
        <v>0</v>
      </c>
      <c r="AL13" s="45" t="s">
        <v>330</v>
      </c>
      <c r="AM13" s="45"/>
      <c r="AN13" s="45"/>
      <c r="AO13" s="45"/>
      <c r="AP13" s="184"/>
    </row>
    <row r="14" spans="2:42" ht="24.6" customHeight="1" x14ac:dyDescent="0.15">
      <c r="B14" s="631"/>
      <c r="C14" s="632"/>
      <c r="D14" s="632"/>
      <c r="E14" s="632"/>
      <c r="F14" s="632"/>
      <c r="G14" s="632"/>
      <c r="H14" s="611" t="s">
        <v>18</v>
      </c>
      <c r="I14" s="612"/>
      <c r="J14" s="515" t="str">
        <f>VLOOKUP(H14,'計算用（書換え・削除禁止）'!$A$2:$B$11,2,FALSE)</f>
        <v>―</v>
      </c>
      <c r="K14" s="516"/>
      <c r="L14" s="516"/>
      <c r="M14" s="516"/>
      <c r="N14" s="516"/>
      <c r="O14" s="516"/>
      <c r="P14" s="516"/>
      <c r="Q14" s="516"/>
      <c r="R14" s="516"/>
      <c r="S14" s="516"/>
      <c r="T14" s="516"/>
      <c r="U14" s="516"/>
      <c r="V14" s="278"/>
      <c r="W14" s="279"/>
      <c r="X14" s="279"/>
      <c r="Y14" s="279"/>
      <c r="Z14" s="279"/>
      <c r="AA14" s="279"/>
      <c r="AB14" s="523"/>
      <c r="AC14" s="187" t="b">
        <v>0</v>
      </c>
      <c r="AD14" s="185" t="s">
        <v>329</v>
      </c>
      <c r="AE14" s="185"/>
      <c r="AF14" s="185"/>
      <c r="AG14" s="185"/>
      <c r="AH14" s="185"/>
      <c r="AI14" s="185"/>
      <c r="AJ14" s="185"/>
      <c r="AK14" s="187" t="b">
        <v>0</v>
      </c>
      <c r="AL14" s="185" t="s">
        <v>339</v>
      </c>
      <c r="AM14" s="185"/>
      <c r="AN14" s="185"/>
      <c r="AO14" s="185"/>
      <c r="AP14" s="186"/>
    </row>
    <row r="15" spans="2:42" ht="24.6" customHeight="1" x14ac:dyDescent="0.15">
      <c r="B15" s="278"/>
      <c r="C15" s="279"/>
      <c r="D15" s="279"/>
      <c r="E15" s="279"/>
      <c r="F15" s="279"/>
      <c r="G15" s="279"/>
      <c r="H15" s="633" t="s">
        <v>18</v>
      </c>
      <c r="I15" s="634"/>
      <c r="J15" s="964" t="str">
        <f>VLOOKUP(H15,'計算用（書換え・削除禁止）'!$A$2:$B$11,2,FALSE)</f>
        <v>―</v>
      </c>
      <c r="K15" s="965"/>
      <c r="L15" s="965"/>
      <c r="M15" s="965"/>
      <c r="N15" s="965"/>
      <c r="O15" s="965"/>
      <c r="P15" s="965"/>
      <c r="Q15" s="965"/>
      <c r="R15" s="965"/>
      <c r="S15" s="965"/>
      <c r="T15" s="965"/>
      <c r="U15" s="965"/>
      <c r="V15" s="278" t="s">
        <v>20</v>
      </c>
      <c r="W15" s="279"/>
      <c r="X15" s="279"/>
      <c r="Y15" s="279"/>
      <c r="Z15" s="279"/>
      <c r="AA15" s="279"/>
      <c r="AB15" s="481"/>
      <c r="AC15" s="524"/>
      <c r="AD15" s="519"/>
      <c r="AE15" s="519"/>
      <c r="AF15" s="519"/>
      <c r="AG15" s="519"/>
      <c r="AH15" s="519"/>
      <c r="AI15" s="519"/>
      <c r="AJ15" s="519"/>
      <c r="AK15" s="519"/>
      <c r="AL15" s="519"/>
      <c r="AM15" s="519"/>
      <c r="AN15" s="519"/>
      <c r="AO15" s="519"/>
      <c r="AP15" s="525"/>
    </row>
    <row r="16" spans="2:42" ht="36" customHeight="1" x14ac:dyDescent="0.15">
      <c r="B16" s="1116" t="s">
        <v>21</v>
      </c>
      <c r="C16" s="1117"/>
      <c r="D16" s="1117"/>
      <c r="E16" s="1117"/>
      <c r="F16" s="1117"/>
      <c r="G16" s="1118"/>
      <c r="H16" s="970"/>
      <c r="I16" s="971"/>
      <c r="J16" s="971"/>
      <c r="K16" s="971"/>
      <c r="L16" s="971"/>
      <c r="M16" s="971"/>
      <c r="N16" s="971"/>
      <c r="O16" s="971"/>
      <c r="P16" s="971"/>
      <c r="Q16" s="971"/>
      <c r="R16" s="971"/>
      <c r="S16" s="971"/>
      <c r="T16" s="971"/>
      <c r="U16" s="971"/>
      <c r="V16" s="971"/>
      <c r="W16" s="971"/>
      <c r="X16" s="971"/>
      <c r="Y16" s="971"/>
      <c r="Z16" s="971"/>
      <c r="AA16" s="971"/>
      <c r="AB16" s="971"/>
      <c r="AC16" s="971"/>
      <c r="AD16" s="971"/>
      <c r="AE16" s="971"/>
      <c r="AF16" s="971"/>
      <c r="AG16" s="971"/>
      <c r="AH16" s="971"/>
      <c r="AI16" s="971"/>
      <c r="AJ16" s="971"/>
      <c r="AK16" s="971"/>
      <c r="AL16" s="971"/>
      <c r="AM16" s="971"/>
      <c r="AN16" s="971"/>
      <c r="AO16" s="971"/>
      <c r="AP16" s="972"/>
    </row>
    <row r="17" spans="2:42" ht="36" customHeight="1" x14ac:dyDescent="0.15">
      <c r="B17" s="251" t="s">
        <v>22</v>
      </c>
      <c r="C17" s="251"/>
      <c r="D17" s="251"/>
      <c r="E17" s="251"/>
      <c r="F17" s="251"/>
      <c r="G17" s="251"/>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row>
    <row r="18" spans="2:42" ht="36" customHeight="1" x14ac:dyDescent="0.15">
      <c r="B18" s="225" t="s">
        <v>23</v>
      </c>
      <c r="C18" s="225"/>
      <c r="D18" s="225"/>
      <c r="E18" s="225"/>
      <c r="F18" s="225"/>
      <c r="G18" s="225"/>
      <c r="H18" s="466"/>
      <c r="I18" s="466"/>
      <c r="J18" s="466"/>
      <c r="K18" s="466"/>
      <c r="L18" s="466"/>
      <c r="M18" s="466"/>
      <c r="N18" s="466"/>
      <c r="O18" s="466"/>
      <c r="P18" s="466"/>
      <c r="Q18" s="466"/>
      <c r="R18" s="466"/>
      <c r="S18" s="466"/>
      <c r="T18" s="466"/>
      <c r="U18" s="466"/>
      <c r="V18" s="466"/>
      <c r="W18" s="466"/>
      <c r="X18" s="466"/>
      <c r="Y18" s="466"/>
      <c r="Z18" s="466"/>
      <c r="AA18" s="466"/>
      <c r="AB18" s="466"/>
      <c r="AC18" s="466"/>
      <c r="AD18" s="466"/>
      <c r="AE18" s="466"/>
      <c r="AF18" s="466"/>
      <c r="AG18" s="466"/>
      <c r="AH18" s="466"/>
      <c r="AI18" s="466"/>
      <c r="AJ18" s="466"/>
      <c r="AK18" s="466"/>
      <c r="AL18" s="466"/>
      <c r="AM18" s="466"/>
      <c r="AN18" s="466"/>
      <c r="AO18" s="466"/>
      <c r="AP18" s="466"/>
    </row>
    <row r="19" spans="2:42" ht="24" customHeight="1" x14ac:dyDescent="0.15">
      <c r="B19" s="645" t="s">
        <v>171</v>
      </c>
      <c r="C19" s="646"/>
      <c r="D19" s="646"/>
      <c r="E19" s="646"/>
      <c r="F19" s="646"/>
      <c r="G19" s="646"/>
      <c r="H19" s="646"/>
      <c r="I19" s="646"/>
      <c r="J19" s="646"/>
      <c r="K19" s="646"/>
      <c r="L19" s="646"/>
      <c r="M19" s="647"/>
      <c r="N19" s="626" t="s">
        <v>25</v>
      </c>
      <c r="O19" s="626"/>
      <c r="P19" s="626"/>
      <c r="Q19" s="626"/>
      <c r="R19" s="626"/>
      <c r="S19" s="626" t="s">
        <v>26</v>
      </c>
      <c r="T19" s="626"/>
      <c r="U19" s="626"/>
      <c r="V19" s="626"/>
      <c r="W19" s="626"/>
      <c r="X19" s="626" t="s">
        <v>27</v>
      </c>
      <c r="Y19" s="626"/>
      <c r="Z19" s="626"/>
      <c r="AA19" s="626"/>
      <c r="AB19" s="642" t="s">
        <v>28</v>
      </c>
      <c r="AC19" s="642"/>
      <c r="AD19" s="642"/>
      <c r="AE19" s="642"/>
      <c r="AF19" s="642"/>
      <c r="AG19" s="642"/>
      <c r="AH19" s="642"/>
      <c r="AI19" s="642"/>
      <c r="AJ19" s="642"/>
      <c r="AK19" s="642"/>
      <c r="AL19" s="527" t="s">
        <v>29</v>
      </c>
      <c r="AM19" s="527"/>
      <c r="AN19" s="527"/>
      <c r="AO19" s="527"/>
      <c r="AP19" s="527"/>
    </row>
    <row r="20" spans="2:42" ht="45.6" customHeight="1" x14ac:dyDescent="0.15">
      <c r="B20" s="648"/>
      <c r="C20" s="649"/>
      <c r="D20" s="649"/>
      <c r="E20" s="649"/>
      <c r="F20" s="649"/>
      <c r="G20" s="649"/>
      <c r="H20" s="649"/>
      <c r="I20" s="649"/>
      <c r="J20" s="649"/>
      <c r="K20" s="649"/>
      <c r="L20" s="649"/>
      <c r="M20" s="650"/>
      <c r="N20" s="626"/>
      <c r="O20" s="626"/>
      <c r="P20" s="626"/>
      <c r="Q20" s="626"/>
      <c r="R20" s="626"/>
      <c r="S20" s="626"/>
      <c r="T20" s="626"/>
      <c r="U20" s="626"/>
      <c r="V20" s="626"/>
      <c r="W20" s="626"/>
      <c r="X20" s="626"/>
      <c r="Y20" s="626"/>
      <c r="Z20" s="626"/>
      <c r="AA20" s="626"/>
      <c r="AB20" s="527" t="s">
        <v>30</v>
      </c>
      <c r="AC20" s="527"/>
      <c r="AD20" s="527"/>
      <c r="AE20" s="527"/>
      <c r="AF20" s="527"/>
      <c r="AG20" s="527" t="s">
        <v>31</v>
      </c>
      <c r="AH20" s="527"/>
      <c r="AI20" s="527"/>
      <c r="AJ20" s="527"/>
      <c r="AK20" s="527"/>
      <c r="AL20" s="527"/>
      <c r="AM20" s="527"/>
      <c r="AN20" s="527"/>
      <c r="AO20" s="527"/>
      <c r="AP20" s="527"/>
    </row>
    <row r="21" spans="2:42" ht="18" customHeight="1" x14ac:dyDescent="0.15">
      <c r="B21" s="627" t="s">
        <v>32</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1"/>
    </row>
    <row r="22" spans="2:42" ht="18" customHeight="1" x14ac:dyDescent="0.15">
      <c r="B22" s="594"/>
      <c r="C22" s="339"/>
      <c r="D22" s="340"/>
      <c r="E22" s="334"/>
      <c r="F22" s="334"/>
      <c r="G22" s="334"/>
      <c r="H22" s="334"/>
      <c r="I22" s="334"/>
      <c r="J22" s="334"/>
      <c r="K22" s="334"/>
      <c r="L22" s="334"/>
      <c r="M22" s="335"/>
      <c r="N22" s="223"/>
      <c r="O22" s="223"/>
      <c r="P22" s="223"/>
      <c r="Q22" s="223"/>
      <c r="R22" s="223"/>
      <c r="S22" s="223"/>
      <c r="T22" s="223"/>
      <c r="U22" s="223"/>
      <c r="V22" s="223"/>
      <c r="W22" s="223"/>
      <c r="X22" s="224">
        <f>N22-S22</f>
        <v>0</v>
      </c>
      <c r="Y22" s="224"/>
      <c r="Z22" s="224"/>
      <c r="AA22" s="224"/>
      <c r="AB22" s="217">
        <f>ROUNDDOWN(X25/2,-3)</f>
        <v>0</v>
      </c>
      <c r="AC22" s="218"/>
      <c r="AD22" s="218"/>
      <c r="AE22" s="218"/>
      <c r="AF22" s="219"/>
      <c r="AG22" s="587"/>
      <c r="AH22" s="588"/>
      <c r="AI22" s="588"/>
      <c r="AJ22" s="588"/>
      <c r="AK22" s="589"/>
      <c r="AL22" s="217">
        <f>N25-AB22-AG22</f>
        <v>0</v>
      </c>
      <c r="AM22" s="218"/>
      <c r="AN22" s="218"/>
      <c r="AO22" s="218"/>
      <c r="AP22" s="219"/>
    </row>
    <row r="23" spans="2:42" ht="18" customHeight="1" x14ac:dyDescent="0.15">
      <c r="B23" s="594"/>
      <c r="C23" s="339"/>
      <c r="D23" s="340"/>
      <c r="E23" s="334"/>
      <c r="F23" s="334"/>
      <c r="G23" s="334"/>
      <c r="H23" s="334"/>
      <c r="I23" s="334"/>
      <c r="J23" s="334"/>
      <c r="K23" s="334"/>
      <c r="L23" s="334"/>
      <c r="M23" s="335"/>
      <c r="N23" s="223"/>
      <c r="O23" s="223"/>
      <c r="P23" s="223"/>
      <c r="Q23" s="223"/>
      <c r="R23" s="223"/>
      <c r="S23" s="223"/>
      <c r="T23" s="223"/>
      <c r="U23" s="223"/>
      <c r="V23" s="223"/>
      <c r="W23" s="223"/>
      <c r="X23" s="224">
        <f t="shared" ref="X23:X24" si="0">N23-S23</f>
        <v>0</v>
      </c>
      <c r="Y23" s="224"/>
      <c r="Z23" s="224"/>
      <c r="AA23" s="224"/>
      <c r="AB23" s="220"/>
      <c r="AC23" s="221"/>
      <c r="AD23" s="221"/>
      <c r="AE23" s="221"/>
      <c r="AF23" s="222"/>
      <c r="AG23" s="590"/>
      <c r="AH23" s="591"/>
      <c r="AI23" s="591"/>
      <c r="AJ23" s="591"/>
      <c r="AK23" s="592"/>
      <c r="AL23" s="220"/>
      <c r="AM23" s="221"/>
      <c r="AN23" s="221"/>
      <c r="AO23" s="221"/>
      <c r="AP23" s="222"/>
    </row>
    <row r="24" spans="2:42" ht="18" customHeight="1" thickBot="1" x14ac:dyDescent="0.2">
      <c r="B24" s="594"/>
      <c r="C24" s="600"/>
      <c r="D24" s="601"/>
      <c r="E24" s="337"/>
      <c r="F24" s="337"/>
      <c r="G24" s="337"/>
      <c r="H24" s="337"/>
      <c r="I24" s="337"/>
      <c r="J24" s="337"/>
      <c r="K24" s="337"/>
      <c r="L24" s="337"/>
      <c r="M24" s="338"/>
      <c r="N24" s="641"/>
      <c r="O24" s="641"/>
      <c r="P24" s="641"/>
      <c r="Q24" s="641"/>
      <c r="R24" s="641"/>
      <c r="S24" s="641"/>
      <c r="T24" s="641"/>
      <c r="U24" s="641"/>
      <c r="V24" s="641"/>
      <c r="W24" s="641"/>
      <c r="X24" s="582">
        <f t="shared" si="0"/>
        <v>0</v>
      </c>
      <c r="Y24" s="582"/>
      <c r="Z24" s="582"/>
      <c r="AA24" s="582"/>
      <c r="AB24" s="220"/>
      <c r="AC24" s="221"/>
      <c r="AD24" s="221"/>
      <c r="AE24" s="221"/>
      <c r="AF24" s="222"/>
      <c r="AG24" s="590"/>
      <c r="AH24" s="591"/>
      <c r="AI24" s="591"/>
      <c r="AJ24" s="591"/>
      <c r="AK24" s="592"/>
      <c r="AL24" s="220"/>
      <c r="AM24" s="221"/>
      <c r="AN24" s="221"/>
      <c r="AO24" s="221"/>
      <c r="AP24" s="222"/>
    </row>
    <row r="25" spans="2:42" ht="18" customHeight="1" thickTop="1" x14ac:dyDescent="0.15">
      <c r="B25" s="595"/>
      <c r="C25" s="593" t="s">
        <v>33</v>
      </c>
      <c r="D25" s="593"/>
      <c r="E25" s="593"/>
      <c r="F25" s="593"/>
      <c r="G25" s="593"/>
      <c r="H25" s="593"/>
      <c r="I25" s="593"/>
      <c r="J25" s="593"/>
      <c r="K25" s="593"/>
      <c r="L25" s="593"/>
      <c r="M25" s="593"/>
      <c r="N25" s="332">
        <f>SUM(N22:R24)</f>
        <v>0</v>
      </c>
      <c r="O25" s="332"/>
      <c r="P25" s="332"/>
      <c r="Q25" s="332"/>
      <c r="R25" s="332"/>
      <c r="S25" s="332">
        <f>SUM(S22:W24)</f>
        <v>0</v>
      </c>
      <c r="T25" s="332"/>
      <c r="U25" s="332"/>
      <c r="V25" s="332"/>
      <c r="W25" s="332"/>
      <c r="X25" s="332">
        <f>SUM(X22:AA24)</f>
        <v>0</v>
      </c>
      <c r="Y25" s="332"/>
      <c r="Z25" s="332"/>
      <c r="AA25" s="332"/>
      <c r="AB25" s="291"/>
      <c r="AC25" s="291"/>
      <c r="AD25" s="291"/>
      <c r="AE25" s="291"/>
      <c r="AF25" s="291"/>
      <c r="AG25" s="291"/>
      <c r="AH25" s="291"/>
      <c r="AI25" s="291"/>
      <c r="AJ25" s="291"/>
      <c r="AK25" s="291"/>
      <c r="AL25" s="291"/>
      <c r="AM25" s="291"/>
      <c r="AN25" s="291"/>
      <c r="AO25" s="291"/>
      <c r="AP25" s="291"/>
    </row>
    <row r="26" spans="2:42" ht="18" customHeight="1" x14ac:dyDescent="0.15">
      <c r="B26" s="670" t="s">
        <v>34</v>
      </c>
      <c r="C26" s="671"/>
      <c r="D26" s="671"/>
      <c r="E26" s="671"/>
      <c r="F26" s="358"/>
      <c r="G26" s="358"/>
      <c r="H26" s="358"/>
      <c r="I26" s="358"/>
      <c r="J26" s="358"/>
      <c r="K26" s="358"/>
      <c r="L26" s="358"/>
      <c r="M26" s="358"/>
      <c r="N26" s="358"/>
      <c r="O26" s="358"/>
      <c r="P26" s="358"/>
      <c r="Q26" s="358"/>
      <c r="R26" s="358"/>
      <c r="S26" s="358"/>
      <c r="T26" s="358"/>
      <c r="U26" s="358"/>
      <c r="V26" s="358"/>
      <c r="W26" s="358"/>
      <c r="X26" s="358"/>
      <c r="Y26" s="358" t="s">
        <v>35</v>
      </c>
      <c r="Z26" s="358"/>
      <c r="AA26" s="358"/>
      <c r="AB26" s="358"/>
      <c r="AC26" s="358"/>
      <c r="AD26" s="358"/>
      <c r="AE26" s="358"/>
      <c r="AF26" s="358"/>
      <c r="AG26" s="358"/>
      <c r="AH26" s="358"/>
      <c r="AI26" s="358"/>
      <c r="AJ26" s="358"/>
      <c r="AK26" s="358"/>
      <c r="AL26" s="358"/>
      <c r="AM26" s="358"/>
      <c r="AN26" s="358"/>
      <c r="AO26" s="358"/>
      <c r="AP26" s="359"/>
    </row>
    <row r="27" spans="2:42" ht="18" customHeight="1" x14ac:dyDescent="0.15">
      <c r="B27" s="594"/>
      <c r="C27" s="339"/>
      <c r="D27" s="340"/>
      <c r="E27" s="334"/>
      <c r="F27" s="334"/>
      <c r="G27" s="334"/>
      <c r="H27" s="334"/>
      <c r="I27" s="334"/>
      <c r="J27" s="334"/>
      <c r="K27" s="334"/>
      <c r="L27" s="334"/>
      <c r="M27" s="335"/>
      <c r="N27" s="223"/>
      <c r="O27" s="223"/>
      <c r="P27" s="223"/>
      <c r="Q27" s="223"/>
      <c r="R27" s="223"/>
      <c r="S27" s="223"/>
      <c r="T27" s="223"/>
      <c r="U27" s="223"/>
      <c r="V27" s="223"/>
      <c r="W27" s="223"/>
      <c r="X27" s="224">
        <f>N27-S27</f>
        <v>0</v>
      </c>
      <c r="Y27" s="224"/>
      <c r="Z27" s="224"/>
      <c r="AA27" s="224"/>
      <c r="AB27" s="217">
        <f>ROUNDDOWN(X30*3/4,-3)</f>
        <v>0</v>
      </c>
      <c r="AC27" s="218"/>
      <c r="AD27" s="218"/>
      <c r="AE27" s="218"/>
      <c r="AF27" s="219"/>
      <c r="AG27" s="587"/>
      <c r="AH27" s="588"/>
      <c r="AI27" s="588"/>
      <c r="AJ27" s="588"/>
      <c r="AK27" s="589"/>
      <c r="AL27" s="217">
        <f>N30-AB27-AG27</f>
        <v>0</v>
      </c>
      <c r="AM27" s="218"/>
      <c r="AN27" s="218"/>
      <c r="AO27" s="218"/>
      <c r="AP27" s="219"/>
    </row>
    <row r="28" spans="2:42" ht="18" customHeight="1" x14ac:dyDescent="0.15">
      <c r="B28" s="594"/>
      <c r="C28" s="339"/>
      <c r="D28" s="340"/>
      <c r="E28" s="334"/>
      <c r="F28" s="334"/>
      <c r="G28" s="334"/>
      <c r="H28" s="334"/>
      <c r="I28" s="334"/>
      <c r="J28" s="334"/>
      <c r="K28" s="334"/>
      <c r="L28" s="334"/>
      <c r="M28" s="335"/>
      <c r="N28" s="223"/>
      <c r="O28" s="223"/>
      <c r="P28" s="223"/>
      <c r="Q28" s="223"/>
      <c r="R28" s="223"/>
      <c r="S28" s="223"/>
      <c r="T28" s="223"/>
      <c r="U28" s="223"/>
      <c r="V28" s="223"/>
      <c r="W28" s="223"/>
      <c r="X28" s="224">
        <f t="shared" ref="X28:X29" si="1">N28-S28</f>
        <v>0</v>
      </c>
      <c r="Y28" s="224"/>
      <c r="Z28" s="224"/>
      <c r="AA28" s="224"/>
      <c r="AB28" s="220"/>
      <c r="AC28" s="221"/>
      <c r="AD28" s="221"/>
      <c r="AE28" s="221"/>
      <c r="AF28" s="222"/>
      <c r="AG28" s="590"/>
      <c r="AH28" s="591"/>
      <c r="AI28" s="591"/>
      <c r="AJ28" s="591"/>
      <c r="AK28" s="592"/>
      <c r="AL28" s="220"/>
      <c r="AM28" s="221"/>
      <c r="AN28" s="221"/>
      <c r="AO28" s="221"/>
      <c r="AP28" s="222"/>
    </row>
    <row r="29" spans="2:42" ht="18" customHeight="1" thickBot="1" x14ac:dyDescent="0.2">
      <c r="B29" s="594"/>
      <c r="C29" s="600"/>
      <c r="D29" s="601"/>
      <c r="E29" s="337"/>
      <c r="F29" s="337"/>
      <c r="G29" s="337"/>
      <c r="H29" s="337"/>
      <c r="I29" s="337"/>
      <c r="J29" s="337"/>
      <c r="K29" s="337"/>
      <c r="L29" s="337"/>
      <c r="M29" s="338"/>
      <c r="N29" s="223"/>
      <c r="O29" s="223"/>
      <c r="P29" s="223"/>
      <c r="Q29" s="223"/>
      <c r="R29" s="223"/>
      <c r="S29" s="223"/>
      <c r="T29" s="223"/>
      <c r="U29" s="223"/>
      <c r="V29" s="223"/>
      <c r="W29" s="223"/>
      <c r="X29" s="224">
        <f t="shared" si="1"/>
        <v>0</v>
      </c>
      <c r="Y29" s="224"/>
      <c r="Z29" s="224"/>
      <c r="AA29" s="224"/>
      <c r="AB29" s="220"/>
      <c r="AC29" s="221"/>
      <c r="AD29" s="221"/>
      <c r="AE29" s="221"/>
      <c r="AF29" s="222"/>
      <c r="AG29" s="590"/>
      <c r="AH29" s="591"/>
      <c r="AI29" s="591"/>
      <c r="AJ29" s="591"/>
      <c r="AK29" s="592"/>
      <c r="AL29" s="220"/>
      <c r="AM29" s="221"/>
      <c r="AN29" s="221"/>
      <c r="AO29" s="221"/>
      <c r="AP29" s="222"/>
    </row>
    <row r="30" spans="2:42" ht="18" customHeight="1" thickTop="1" x14ac:dyDescent="0.15">
      <c r="B30" s="625"/>
      <c r="C30" s="593" t="s">
        <v>33</v>
      </c>
      <c r="D30" s="593"/>
      <c r="E30" s="593"/>
      <c r="F30" s="593"/>
      <c r="G30" s="593"/>
      <c r="H30" s="593"/>
      <c r="I30" s="593"/>
      <c r="J30" s="593"/>
      <c r="K30" s="593"/>
      <c r="L30" s="593"/>
      <c r="M30" s="593"/>
      <c r="N30" s="332">
        <f>SUM(N27:R29)</f>
        <v>0</v>
      </c>
      <c r="O30" s="332"/>
      <c r="P30" s="332"/>
      <c r="Q30" s="332"/>
      <c r="R30" s="332"/>
      <c r="S30" s="332">
        <f>SUM(S27:W29)</f>
        <v>0</v>
      </c>
      <c r="T30" s="332"/>
      <c r="U30" s="332"/>
      <c r="V30" s="332"/>
      <c r="W30" s="332"/>
      <c r="X30" s="332">
        <f>SUM(X27:AA29)</f>
        <v>0</v>
      </c>
      <c r="Y30" s="332"/>
      <c r="Z30" s="332"/>
      <c r="AA30" s="332"/>
      <c r="AB30" s="291"/>
      <c r="AC30" s="291"/>
      <c r="AD30" s="291"/>
      <c r="AE30" s="291"/>
      <c r="AF30" s="291"/>
      <c r="AG30" s="291"/>
      <c r="AH30" s="291"/>
      <c r="AI30" s="291"/>
      <c r="AJ30" s="291"/>
      <c r="AK30" s="291"/>
      <c r="AL30" s="291"/>
      <c r="AM30" s="291"/>
      <c r="AN30" s="291"/>
      <c r="AO30" s="291"/>
      <c r="AP30" s="291"/>
    </row>
    <row r="31" spans="2:42" ht="18" customHeight="1" x14ac:dyDescent="0.15">
      <c r="B31" s="613" t="s">
        <v>305</v>
      </c>
      <c r="C31" s="614"/>
      <c r="D31" s="614"/>
      <c r="E31" s="614"/>
      <c r="F31" s="358"/>
      <c r="G31" s="358"/>
      <c r="H31" s="358"/>
      <c r="I31" s="358"/>
      <c r="J31" s="358"/>
      <c r="K31" s="358"/>
      <c r="L31" s="358"/>
      <c r="M31" s="358"/>
      <c r="N31" s="358"/>
      <c r="O31" s="358"/>
      <c r="P31" s="358"/>
      <c r="Q31" s="358"/>
      <c r="R31" s="358"/>
      <c r="S31" s="358"/>
      <c r="T31" s="358"/>
      <c r="U31" s="358"/>
      <c r="V31" s="358"/>
      <c r="W31" s="358"/>
      <c r="X31" s="358"/>
      <c r="Y31" s="358" t="s">
        <v>35</v>
      </c>
      <c r="Z31" s="358"/>
      <c r="AA31" s="358"/>
      <c r="AB31" s="358"/>
      <c r="AC31" s="358"/>
      <c r="AD31" s="358"/>
      <c r="AE31" s="358"/>
      <c r="AF31" s="358"/>
      <c r="AG31" s="358"/>
      <c r="AH31" s="358"/>
      <c r="AI31" s="358"/>
      <c r="AJ31" s="358"/>
      <c r="AK31" s="358"/>
      <c r="AL31" s="358"/>
      <c r="AM31" s="358"/>
      <c r="AN31" s="358"/>
      <c r="AO31" s="358"/>
      <c r="AP31" s="359"/>
    </row>
    <row r="32" spans="2:42" ht="18" customHeight="1" x14ac:dyDescent="0.15">
      <c r="B32" s="594"/>
      <c r="C32" s="339"/>
      <c r="D32" s="340"/>
      <c r="E32" s="334"/>
      <c r="F32" s="334"/>
      <c r="G32" s="334"/>
      <c r="H32" s="334"/>
      <c r="I32" s="334"/>
      <c r="J32" s="334"/>
      <c r="K32" s="334"/>
      <c r="L32" s="334"/>
      <c r="M32" s="335"/>
      <c r="N32" s="223"/>
      <c r="O32" s="223"/>
      <c r="P32" s="223"/>
      <c r="Q32" s="223"/>
      <c r="R32" s="223"/>
      <c r="S32" s="223"/>
      <c r="T32" s="223"/>
      <c r="U32" s="223"/>
      <c r="V32" s="223"/>
      <c r="W32" s="223"/>
      <c r="X32" s="224">
        <f>N32-S32</f>
        <v>0</v>
      </c>
      <c r="Y32" s="224"/>
      <c r="Z32" s="224"/>
      <c r="AA32" s="224"/>
      <c r="AB32" s="217">
        <f>ROUNDDOWN(X35*3/4,-3)</f>
        <v>0</v>
      </c>
      <c r="AC32" s="218"/>
      <c r="AD32" s="218"/>
      <c r="AE32" s="218"/>
      <c r="AF32" s="219"/>
      <c r="AG32" s="587"/>
      <c r="AH32" s="588"/>
      <c r="AI32" s="588"/>
      <c r="AJ32" s="588"/>
      <c r="AK32" s="589"/>
      <c r="AL32" s="217">
        <f>N35-AB32-AG32</f>
        <v>0</v>
      </c>
      <c r="AM32" s="218"/>
      <c r="AN32" s="218"/>
      <c r="AO32" s="218"/>
      <c r="AP32" s="219"/>
    </row>
    <row r="33" spans="2:58" ht="18" customHeight="1" x14ac:dyDescent="0.15">
      <c r="B33" s="594"/>
      <c r="C33" s="339"/>
      <c r="D33" s="340"/>
      <c r="E33" s="334"/>
      <c r="F33" s="334"/>
      <c r="G33" s="334"/>
      <c r="H33" s="334"/>
      <c r="I33" s="334"/>
      <c r="J33" s="334"/>
      <c r="K33" s="334"/>
      <c r="L33" s="334"/>
      <c r="M33" s="335"/>
      <c r="N33" s="223"/>
      <c r="O33" s="223"/>
      <c r="P33" s="223"/>
      <c r="Q33" s="223"/>
      <c r="R33" s="223"/>
      <c r="S33" s="223"/>
      <c r="T33" s="223"/>
      <c r="U33" s="223"/>
      <c r="V33" s="223"/>
      <c r="W33" s="223"/>
      <c r="X33" s="224">
        <f t="shared" ref="X33:X34" si="2">N33-S33</f>
        <v>0</v>
      </c>
      <c r="Y33" s="224"/>
      <c r="Z33" s="224"/>
      <c r="AA33" s="224"/>
      <c r="AB33" s="220"/>
      <c r="AC33" s="221"/>
      <c r="AD33" s="221"/>
      <c r="AE33" s="221"/>
      <c r="AF33" s="222"/>
      <c r="AG33" s="590"/>
      <c r="AH33" s="591"/>
      <c r="AI33" s="591"/>
      <c r="AJ33" s="591"/>
      <c r="AK33" s="592"/>
      <c r="AL33" s="220"/>
      <c r="AM33" s="221"/>
      <c r="AN33" s="221"/>
      <c r="AO33" s="221"/>
      <c r="AP33" s="222"/>
    </row>
    <row r="34" spans="2:58" ht="18" customHeight="1" thickBot="1" x14ac:dyDescent="0.2">
      <c r="B34" s="594"/>
      <c r="C34" s="600"/>
      <c r="D34" s="601"/>
      <c r="E34" s="337"/>
      <c r="F34" s="337"/>
      <c r="G34" s="337"/>
      <c r="H34" s="337"/>
      <c r="I34" s="337"/>
      <c r="J34" s="337"/>
      <c r="K34" s="337"/>
      <c r="L34" s="337"/>
      <c r="M34" s="338"/>
      <c r="N34" s="223"/>
      <c r="O34" s="223"/>
      <c r="P34" s="223"/>
      <c r="Q34" s="223"/>
      <c r="R34" s="223"/>
      <c r="S34" s="223"/>
      <c r="T34" s="223"/>
      <c r="U34" s="223"/>
      <c r="V34" s="223"/>
      <c r="W34" s="223"/>
      <c r="X34" s="224">
        <f t="shared" si="2"/>
        <v>0</v>
      </c>
      <c r="Y34" s="224"/>
      <c r="Z34" s="224"/>
      <c r="AA34" s="224"/>
      <c r="AB34" s="220"/>
      <c r="AC34" s="221"/>
      <c r="AD34" s="221"/>
      <c r="AE34" s="221"/>
      <c r="AF34" s="222"/>
      <c r="AG34" s="590"/>
      <c r="AH34" s="591"/>
      <c r="AI34" s="591"/>
      <c r="AJ34" s="591"/>
      <c r="AK34" s="592"/>
      <c r="AL34" s="220"/>
      <c r="AM34" s="221"/>
      <c r="AN34" s="221"/>
      <c r="AO34" s="221"/>
      <c r="AP34" s="222"/>
    </row>
    <row r="35" spans="2:58" ht="18" customHeight="1" thickTop="1" thickBot="1" x14ac:dyDescent="0.2">
      <c r="B35" s="618"/>
      <c r="C35" s="585" t="s">
        <v>33</v>
      </c>
      <c r="D35" s="585"/>
      <c r="E35" s="585"/>
      <c r="F35" s="585"/>
      <c r="G35" s="585"/>
      <c r="H35" s="585"/>
      <c r="I35" s="585"/>
      <c r="J35" s="585"/>
      <c r="K35" s="585"/>
      <c r="L35" s="585"/>
      <c r="M35" s="585"/>
      <c r="N35" s="562">
        <f>SUM(N32:R34)</f>
        <v>0</v>
      </c>
      <c r="O35" s="562"/>
      <c r="P35" s="562"/>
      <c r="Q35" s="562"/>
      <c r="R35" s="562"/>
      <c r="S35" s="562">
        <f>SUM(S32:W34)</f>
        <v>0</v>
      </c>
      <c r="T35" s="562"/>
      <c r="U35" s="562"/>
      <c r="V35" s="562"/>
      <c r="W35" s="562"/>
      <c r="X35" s="562">
        <f>SUM(X32:AA34)</f>
        <v>0</v>
      </c>
      <c r="Y35" s="562"/>
      <c r="Z35" s="562"/>
      <c r="AA35" s="562"/>
      <c r="AB35" s="586"/>
      <c r="AC35" s="586"/>
      <c r="AD35" s="586"/>
      <c r="AE35" s="586"/>
      <c r="AF35" s="586"/>
      <c r="AG35" s="586"/>
      <c r="AH35" s="586"/>
      <c r="AI35" s="586"/>
      <c r="AJ35" s="586"/>
      <c r="AK35" s="586"/>
      <c r="AL35" s="586"/>
      <c r="AM35" s="586"/>
      <c r="AN35" s="586"/>
      <c r="AO35" s="586"/>
      <c r="AP35" s="586"/>
    </row>
    <row r="36" spans="2:58" ht="18" customHeight="1" thickTop="1" x14ac:dyDescent="0.15">
      <c r="B36" s="615" t="s">
        <v>37</v>
      </c>
      <c r="C36" s="616"/>
      <c r="D36" s="616"/>
      <c r="E36" s="616"/>
      <c r="F36" s="616"/>
      <c r="G36" s="616"/>
      <c r="H36" s="616"/>
      <c r="I36" s="616"/>
      <c r="J36" s="616"/>
      <c r="K36" s="616"/>
      <c r="L36" s="616"/>
      <c r="M36" s="617"/>
      <c r="N36" s="561">
        <f>SUM(N25,N30,N35)</f>
        <v>0</v>
      </c>
      <c r="O36" s="561"/>
      <c r="P36" s="561"/>
      <c r="Q36" s="561"/>
      <c r="R36" s="561"/>
      <c r="S36" s="561">
        <f>SUM(S25,S30,S35)</f>
        <v>0</v>
      </c>
      <c r="T36" s="561"/>
      <c r="U36" s="561"/>
      <c r="V36" s="561"/>
      <c r="W36" s="561"/>
      <c r="X36" s="561">
        <f>SUM(X25,X30,X35)</f>
        <v>0</v>
      </c>
      <c r="Y36" s="561"/>
      <c r="Z36" s="561"/>
      <c r="AA36" s="561"/>
      <c r="AB36" s="561">
        <f>SUM(AB22,AB27,AB32)</f>
        <v>0</v>
      </c>
      <c r="AC36" s="561"/>
      <c r="AD36" s="561"/>
      <c r="AE36" s="561"/>
      <c r="AF36" s="561"/>
      <c r="AG36" s="561">
        <f>SUM(AG22,AG27,AG32)</f>
        <v>0</v>
      </c>
      <c r="AH36" s="561"/>
      <c r="AI36" s="561"/>
      <c r="AJ36" s="561"/>
      <c r="AK36" s="561"/>
      <c r="AL36" s="561">
        <f>SUM(AL22,AL27,AL32)</f>
        <v>0</v>
      </c>
      <c r="AM36" s="561"/>
      <c r="AN36" s="561"/>
      <c r="AO36" s="561"/>
      <c r="AP36" s="561"/>
    </row>
    <row r="37" spans="2:58" ht="18" customHeight="1" x14ac:dyDescent="0.15">
      <c r="B37" s="474" t="s">
        <v>293</v>
      </c>
      <c r="C37" s="475"/>
      <c r="D37" s="475"/>
      <c r="E37" s="475"/>
      <c r="F37" s="475"/>
      <c r="G37" s="475"/>
      <c r="H37" s="476"/>
      <c r="I37" s="502" t="s">
        <v>294</v>
      </c>
      <c r="J37" s="503"/>
      <c r="K37" s="503"/>
      <c r="L37" s="503"/>
      <c r="M37" s="503"/>
      <c r="N37" s="503"/>
      <c r="O37" s="504"/>
      <c r="P37" s="502" t="s">
        <v>295</v>
      </c>
      <c r="Q37" s="503"/>
      <c r="R37" s="503"/>
      <c r="S37" s="503"/>
      <c r="T37" s="503"/>
      <c r="U37" s="503"/>
      <c r="V37" s="504"/>
      <c r="W37" s="502" t="s">
        <v>296</v>
      </c>
      <c r="X37" s="503"/>
      <c r="Y37" s="503"/>
      <c r="Z37" s="503"/>
      <c r="AA37" s="503"/>
      <c r="AB37" s="503"/>
      <c r="AC37" s="504"/>
      <c r="AD37" s="502" t="s">
        <v>297</v>
      </c>
      <c r="AE37" s="503"/>
      <c r="AF37" s="503"/>
      <c r="AG37" s="503"/>
      <c r="AH37" s="503"/>
      <c r="AI37" s="503"/>
      <c r="AJ37" s="504"/>
      <c r="AK37" s="605" t="s">
        <v>298</v>
      </c>
      <c r="AL37" s="606"/>
      <c r="AM37" s="606"/>
      <c r="AN37" s="606"/>
      <c r="AO37" s="606"/>
      <c r="AP37" s="607"/>
      <c r="AQ37" s="26"/>
    </row>
    <row r="38" spans="2:58" ht="18" customHeight="1" x14ac:dyDescent="0.15">
      <c r="B38" s="477"/>
      <c r="C38" s="478"/>
      <c r="D38" s="478"/>
      <c r="E38" s="478"/>
      <c r="F38" s="478"/>
      <c r="G38" s="478"/>
      <c r="H38" s="479"/>
      <c r="I38" s="153"/>
      <c r="J38" s="190" t="b">
        <v>0</v>
      </c>
      <c r="K38" s="154" t="s">
        <v>332</v>
      </c>
      <c r="L38" s="154"/>
      <c r="M38" s="190" t="b">
        <v>0</v>
      </c>
      <c r="N38" s="154" t="s">
        <v>331</v>
      </c>
      <c r="O38" s="155"/>
      <c r="P38" s="153"/>
      <c r="Q38" s="190" t="b">
        <v>0</v>
      </c>
      <c r="R38" s="154" t="s">
        <v>332</v>
      </c>
      <c r="S38" s="154"/>
      <c r="T38" s="190" t="b">
        <v>0</v>
      </c>
      <c r="U38" s="154" t="s">
        <v>331</v>
      </c>
      <c r="V38" s="155"/>
      <c r="W38" s="153"/>
      <c r="X38" s="190" t="b">
        <v>0</v>
      </c>
      <c r="Y38" s="154" t="s">
        <v>332</v>
      </c>
      <c r="Z38" s="154"/>
      <c r="AA38" s="190" t="b">
        <v>0</v>
      </c>
      <c r="AB38" s="154" t="s">
        <v>331</v>
      </c>
      <c r="AC38" s="155"/>
      <c r="AD38" s="153"/>
      <c r="AE38" s="190" t="b">
        <v>0</v>
      </c>
      <c r="AF38" s="154" t="s">
        <v>332</v>
      </c>
      <c r="AG38" s="154"/>
      <c r="AH38" s="190" t="b">
        <v>0</v>
      </c>
      <c r="AI38" s="154" t="s">
        <v>331</v>
      </c>
      <c r="AJ38" s="155"/>
      <c r="AK38" s="156"/>
      <c r="AL38" s="189" t="b">
        <v>0</v>
      </c>
      <c r="AM38" s="156" t="s">
        <v>332</v>
      </c>
      <c r="AN38" s="156"/>
      <c r="AO38" s="189" t="b">
        <v>0</v>
      </c>
      <c r="AP38" s="157" t="s">
        <v>331</v>
      </c>
      <c r="AQ38" s="26"/>
    </row>
    <row r="39" spans="2:58" ht="54" customHeight="1" x14ac:dyDescent="0.15">
      <c r="B39" s="602" t="s">
        <v>310</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4"/>
      <c r="AQ39" s="26"/>
    </row>
    <row r="40" spans="2:58" ht="18" customHeight="1" x14ac:dyDescent="0.15">
      <c r="B40" s="216" t="s">
        <v>39</v>
      </c>
      <c r="C40" s="216"/>
      <c r="D40" s="216"/>
      <c r="E40" s="216"/>
      <c r="F40" s="216"/>
      <c r="G40" s="216" t="s">
        <v>40</v>
      </c>
      <c r="H40" s="216"/>
      <c r="I40" s="216"/>
      <c r="J40" s="216"/>
      <c r="K40" s="216"/>
      <c r="L40" s="216"/>
      <c r="M40" s="216"/>
      <c r="N40" s="216"/>
      <c r="O40" s="583" t="s">
        <v>333</v>
      </c>
      <c r="P40" s="583"/>
      <c r="Q40" s="583"/>
      <c r="R40" s="583"/>
      <c r="S40" s="583"/>
      <c r="T40" s="284" t="s">
        <v>41</v>
      </c>
      <c r="U40" s="285"/>
      <c r="V40" s="285"/>
      <c r="W40" s="285"/>
      <c r="X40" s="285"/>
      <c r="Y40" s="285"/>
      <c r="Z40" s="285"/>
      <c r="AA40" s="285"/>
      <c r="AB40" s="285"/>
      <c r="AC40" s="285"/>
      <c r="AD40" s="285"/>
      <c r="AE40" s="286"/>
      <c r="AF40" s="215" t="s">
        <v>42</v>
      </c>
      <c r="AG40" s="215"/>
      <c r="AH40" s="215"/>
      <c r="AI40" s="215" t="s">
        <v>43</v>
      </c>
      <c r="AJ40" s="215"/>
      <c r="AK40" s="215"/>
      <c r="AL40" s="215"/>
      <c r="AM40" s="215"/>
      <c r="AN40" s="215"/>
      <c r="AO40" s="215"/>
      <c r="AP40" s="215"/>
    </row>
    <row r="41" spans="2:58" ht="18" customHeight="1" x14ac:dyDescent="0.15">
      <c r="B41" s="290"/>
      <c r="C41" s="290"/>
      <c r="D41" s="216"/>
      <c r="E41" s="216"/>
      <c r="F41" s="216"/>
      <c r="G41" s="216"/>
      <c r="H41" s="216"/>
      <c r="I41" s="216"/>
      <c r="J41" s="216"/>
      <c r="K41" s="216"/>
      <c r="L41" s="216"/>
      <c r="M41" s="216"/>
      <c r="N41" s="216"/>
      <c r="O41" s="583"/>
      <c r="P41" s="583"/>
      <c r="Q41" s="583"/>
      <c r="R41" s="583"/>
      <c r="S41" s="583"/>
      <c r="T41" s="251" t="s">
        <v>44</v>
      </c>
      <c r="U41" s="251"/>
      <c r="V41" s="251"/>
      <c r="W41" s="251" t="s">
        <v>45</v>
      </c>
      <c r="X41" s="251"/>
      <c r="Y41" s="251"/>
      <c r="Z41" s="251" t="s">
        <v>46</v>
      </c>
      <c r="AA41" s="251"/>
      <c r="AB41" s="251"/>
      <c r="AC41" s="251" t="s">
        <v>47</v>
      </c>
      <c r="AD41" s="251"/>
      <c r="AE41" s="251"/>
      <c r="AF41" s="215" t="s">
        <v>334</v>
      </c>
      <c r="AG41" s="215"/>
      <c r="AH41" s="215"/>
      <c r="AI41" s="1139"/>
      <c r="AJ41" s="1140"/>
      <c r="AK41" s="1140"/>
      <c r="AL41" s="1140"/>
      <c r="AM41" s="1140"/>
      <c r="AN41" s="1140"/>
      <c r="AO41" s="1140"/>
      <c r="AP41" s="1141"/>
    </row>
    <row r="42" spans="2:58" ht="36" customHeight="1" x14ac:dyDescent="0.15">
      <c r="B42" s="253"/>
      <c r="C42" s="253"/>
      <c r="D42" s="284" t="s">
        <v>48</v>
      </c>
      <c r="E42" s="285"/>
      <c r="F42" s="286"/>
      <c r="G42" s="471" t="s">
        <v>49</v>
      </c>
      <c r="H42" s="472"/>
      <c r="I42" s="472"/>
      <c r="J42" s="472"/>
      <c r="K42" s="472"/>
      <c r="L42" s="472"/>
      <c r="M42" s="472"/>
      <c r="N42" s="473"/>
      <c r="O42" s="1133"/>
      <c r="P42" s="1134"/>
      <c r="Q42" s="1134"/>
      <c r="R42" s="1134"/>
      <c r="S42" s="1135"/>
      <c r="T42" s="1136"/>
      <c r="U42" s="1137"/>
      <c r="V42" s="1138"/>
      <c r="W42" s="1136"/>
      <c r="X42" s="1137"/>
      <c r="Y42" s="1138"/>
      <c r="Z42" s="1136"/>
      <c r="AA42" s="1137"/>
      <c r="AB42" s="1138"/>
      <c r="AC42" s="1136"/>
      <c r="AD42" s="1137"/>
      <c r="AE42" s="1138"/>
      <c r="AF42" s="1136"/>
      <c r="AG42" s="1137"/>
      <c r="AH42" s="1138"/>
      <c r="AI42" s="1142"/>
      <c r="AJ42" s="1143"/>
      <c r="AK42" s="1143"/>
      <c r="AL42" s="1143"/>
      <c r="AM42" s="1143"/>
      <c r="AN42" s="1143"/>
      <c r="AO42" s="1143"/>
      <c r="AP42" s="1144"/>
    </row>
    <row r="43" spans="2:58" ht="36" customHeight="1" x14ac:dyDescent="0.15">
      <c r="B43" s="216"/>
      <c r="C43" s="216"/>
      <c r="D43" s="284" t="s">
        <v>50</v>
      </c>
      <c r="E43" s="285"/>
      <c r="F43" s="286"/>
      <c r="G43" s="1148"/>
      <c r="H43" s="1149"/>
      <c r="I43" s="1149"/>
      <c r="J43" s="1149"/>
      <c r="K43" s="1149"/>
      <c r="L43" s="1149"/>
      <c r="M43" s="1149"/>
      <c r="N43" s="1150"/>
      <c r="O43" s="1133"/>
      <c r="P43" s="1134"/>
      <c r="Q43" s="1134"/>
      <c r="R43" s="1134"/>
      <c r="S43" s="1135"/>
      <c r="T43" s="1136"/>
      <c r="U43" s="1137"/>
      <c r="V43" s="1138"/>
      <c r="W43" s="1136"/>
      <c r="X43" s="1137"/>
      <c r="Y43" s="1138"/>
      <c r="Z43" s="1136"/>
      <c r="AA43" s="1137"/>
      <c r="AB43" s="1138"/>
      <c r="AC43" s="1136"/>
      <c r="AD43" s="1137"/>
      <c r="AE43" s="1138"/>
      <c r="AF43" s="1136"/>
      <c r="AG43" s="1137"/>
      <c r="AH43" s="1138"/>
      <c r="AI43" s="1145"/>
      <c r="AJ43" s="1146"/>
      <c r="AK43" s="1146"/>
      <c r="AL43" s="1146"/>
      <c r="AM43" s="1146"/>
      <c r="AN43" s="1146"/>
      <c r="AO43" s="1146"/>
      <c r="AP43" s="1147"/>
    </row>
    <row r="44" spans="2:58" ht="18" customHeight="1" x14ac:dyDescent="0.15">
      <c r="B44" s="39" t="s">
        <v>51</v>
      </c>
      <c r="C44" s="30"/>
      <c r="D44" s="30"/>
      <c r="E44" s="30"/>
      <c r="F44" s="30"/>
      <c r="G44" s="40"/>
      <c r="H44" s="40"/>
      <c r="I44" s="40"/>
      <c r="J44" s="40"/>
      <c r="K44" s="40"/>
      <c r="L44" s="40"/>
      <c r="M44" s="40"/>
      <c r="N44" s="40"/>
      <c r="O44" s="30"/>
      <c r="P44" s="30"/>
      <c r="Q44" s="30"/>
      <c r="R44" s="30"/>
      <c r="S44" s="30"/>
      <c r="T44" s="30"/>
      <c r="U44" s="30"/>
      <c r="V44" s="30"/>
      <c r="W44" s="30"/>
      <c r="X44" s="30"/>
      <c r="Y44" s="30"/>
      <c r="Z44" s="30"/>
      <c r="AA44" s="30"/>
      <c r="AB44" s="30"/>
      <c r="AC44" s="30"/>
      <c r="AD44" s="30"/>
      <c r="AE44" s="30"/>
      <c r="AF44" s="30"/>
      <c r="AG44" s="30"/>
      <c r="AH44" s="30"/>
      <c r="AI44" s="84"/>
      <c r="AJ44" s="84"/>
      <c r="AK44" s="84"/>
      <c r="AL44" s="84"/>
      <c r="AM44" s="84"/>
      <c r="AN44" s="84"/>
      <c r="AO44" s="84"/>
      <c r="AP44" s="84"/>
    </row>
    <row r="45" spans="2:58" s="34" customFormat="1" ht="36" customHeight="1" x14ac:dyDescent="0.15">
      <c r="B45" s="599" t="s">
        <v>291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147"/>
      <c r="AR45" s="147"/>
      <c r="AS45" s="147"/>
      <c r="AT45" s="147"/>
      <c r="AU45" s="147"/>
      <c r="AV45" s="147"/>
      <c r="AW45" s="147"/>
      <c r="AX45" s="147"/>
      <c r="AY45" s="147"/>
      <c r="AZ45" s="147"/>
      <c r="BA45" s="147"/>
      <c r="BB45" s="147"/>
      <c r="BC45" s="147"/>
      <c r="BD45" s="147"/>
      <c r="BE45" s="147"/>
      <c r="BF45" s="147"/>
    </row>
    <row r="46" spans="2:58" ht="18" customHeight="1" x14ac:dyDescent="0.15">
      <c r="B46" s="39"/>
      <c r="C46" s="30"/>
      <c r="D46" s="30"/>
      <c r="E46" s="30"/>
      <c r="F46" s="30"/>
      <c r="G46" s="40"/>
      <c r="H46" s="40"/>
      <c r="I46" s="40"/>
      <c r="J46" s="40"/>
      <c r="K46" s="40"/>
      <c r="L46" s="40"/>
      <c r="M46" s="40"/>
      <c r="N46" s="40"/>
      <c r="O46" s="30"/>
      <c r="P46" s="30"/>
      <c r="Q46" s="30"/>
      <c r="R46" s="30"/>
      <c r="S46" s="30"/>
      <c r="T46" s="30"/>
      <c r="U46" s="30"/>
      <c r="V46" s="30"/>
      <c r="W46" s="30"/>
      <c r="X46" s="30"/>
      <c r="Y46" s="30"/>
      <c r="Z46" s="30"/>
      <c r="AA46" s="30"/>
      <c r="AB46" s="30"/>
      <c r="AC46" s="30"/>
      <c r="AD46" s="30"/>
      <c r="AE46" s="30"/>
      <c r="AF46" s="30"/>
      <c r="AG46" s="30"/>
      <c r="AH46" s="30"/>
      <c r="AI46" s="84"/>
      <c r="AJ46" s="84"/>
      <c r="AK46" s="84"/>
      <c r="AL46" s="84"/>
      <c r="AM46" s="84"/>
      <c r="AN46" s="84"/>
      <c r="AO46" s="84"/>
      <c r="AP46" s="84"/>
    </row>
    <row r="47" spans="2:58" ht="18" customHeight="1" x14ac:dyDescent="0.15">
      <c r="B47" s="284" t="s">
        <v>52</v>
      </c>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c r="AB47" s="285"/>
      <c r="AC47" s="285"/>
      <c r="AD47" s="285"/>
      <c r="AE47" s="285"/>
      <c r="AF47" s="285"/>
      <c r="AG47" s="285"/>
      <c r="AH47" s="285"/>
      <c r="AI47" s="285"/>
      <c r="AJ47" s="285"/>
      <c r="AK47" s="285"/>
      <c r="AL47" s="285"/>
      <c r="AM47" s="285"/>
      <c r="AN47" s="285"/>
      <c r="AO47" s="285"/>
      <c r="AP47" s="286"/>
    </row>
    <row r="48" spans="2:58" ht="18" customHeight="1" x14ac:dyDescent="0.15">
      <c r="B48" s="284" t="s">
        <v>53</v>
      </c>
      <c r="C48" s="285"/>
      <c r="D48" s="285"/>
      <c r="E48" s="285"/>
      <c r="F48" s="286"/>
      <c r="G48" s="205"/>
      <c r="H48" s="206"/>
      <c r="I48" s="206"/>
      <c r="J48" s="206"/>
      <c r="K48" s="206"/>
      <c r="L48" s="206"/>
      <c r="M48" s="206"/>
      <c r="N48" s="206"/>
      <c r="O48" s="207"/>
      <c r="P48" s="205"/>
      <c r="Q48" s="206"/>
      <c r="R48" s="206"/>
      <c r="S48" s="206"/>
      <c r="T48" s="206"/>
      <c r="U48" s="206"/>
      <c r="V48" s="206"/>
      <c r="W48" s="206"/>
      <c r="X48" s="207"/>
      <c r="Y48" s="205"/>
      <c r="Z48" s="206"/>
      <c r="AA48" s="206"/>
      <c r="AB48" s="206"/>
      <c r="AC48" s="206"/>
      <c r="AD48" s="206"/>
      <c r="AE48" s="206"/>
      <c r="AF48" s="206"/>
      <c r="AG48" s="207"/>
      <c r="AH48" s="205"/>
      <c r="AI48" s="206"/>
      <c r="AJ48" s="206"/>
      <c r="AK48" s="206"/>
      <c r="AL48" s="206"/>
      <c r="AM48" s="206"/>
      <c r="AN48" s="206"/>
      <c r="AO48" s="206"/>
      <c r="AP48" s="207"/>
      <c r="AQ48" s="27"/>
      <c r="AR48" s="27"/>
      <c r="AS48" s="27"/>
      <c r="AT48" s="27"/>
      <c r="AV48" s="27"/>
      <c r="AW48" s="27"/>
      <c r="AX48" s="27"/>
      <c r="AY48" s="27"/>
      <c r="AZ48" s="27"/>
      <c r="BA48" s="27"/>
      <c r="BB48" s="27"/>
      <c r="BC48" s="27"/>
      <c r="BD48" s="27"/>
      <c r="BE48" s="27"/>
      <c r="BF48" s="27"/>
    </row>
    <row r="49" spans="2:58" ht="18" customHeight="1" x14ac:dyDescent="0.15">
      <c r="B49" s="284" t="s">
        <v>54</v>
      </c>
      <c r="C49" s="285"/>
      <c r="D49" s="285"/>
      <c r="E49" s="285"/>
      <c r="F49" s="286"/>
      <c r="G49" s="205"/>
      <c r="H49" s="206"/>
      <c r="I49" s="206"/>
      <c r="J49" s="206"/>
      <c r="K49" s="206"/>
      <c r="L49" s="206"/>
      <c r="M49" s="206"/>
      <c r="N49" s="206"/>
      <c r="O49" s="207"/>
      <c r="P49" s="205"/>
      <c r="Q49" s="206"/>
      <c r="R49" s="206"/>
      <c r="S49" s="206"/>
      <c r="T49" s="206"/>
      <c r="U49" s="206"/>
      <c r="V49" s="206"/>
      <c r="W49" s="206"/>
      <c r="X49" s="207"/>
      <c r="Y49" s="205"/>
      <c r="Z49" s="206"/>
      <c r="AA49" s="206"/>
      <c r="AB49" s="206"/>
      <c r="AC49" s="206"/>
      <c r="AD49" s="206"/>
      <c r="AE49" s="206"/>
      <c r="AF49" s="206"/>
      <c r="AG49" s="207"/>
      <c r="AH49" s="205"/>
      <c r="AI49" s="206"/>
      <c r="AJ49" s="206"/>
      <c r="AK49" s="206"/>
      <c r="AL49" s="206"/>
      <c r="AM49" s="206"/>
      <c r="AN49" s="206"/>
      <c r="AO49" s="206"/>
      <c r="AP49" s="207"/>
      <c r="AQ49" s="27"/>
      <c r="AR49" s="27"/>
      <c r="AS49" s="27"/>
      <c r="AT49" s="27"/>
      <c r="AV49" s="27"/>
      <c r="AW49" s="27"/>
      <c r="AX49" s="27"/>
      <c r="AY49" s="27"/>
      <c r="AZ49" s="27"/>
      <c r="BA49" s="27"/>
      <c r="BB49" s="27"/>
      <c r="BC49" s="27"/>
      <c r="BD49" s="27"/>
      <c r="BE49" s="27"/>
      <c r="BF49" s="27"/>
    </row>
    <row r="50" spans="2:58" ht="18" customHeight="1" x14ac:dyDescent="0.15">
      <c r="B50" s="284" t="s">
        <v>55</v>
      </c>
      <c r="C50" s="285"/>
      <c r="D50" s="285"/>
      <c r="E50" s="285"/>
      <c r="F50" s="286"/>
      <c r="G50" s="205"/>
      <c r="H50" s="206"/>
      <c r="I50" s="206"/>
      <c r="J50" s="206"/>
      <c r="K50" s="206"/>
      <c r="L50" s="206"/>
      <c r="M50" s="206"/>
      <c r="N50" s="206"/>
      <c r="O50" s="207"/>
      <c r="P50" s="205"/>
      <c r="Q50" s="206"/>
      <c r="R50" s="206"/>
      <c r="S50" s="206"/>
      <c r="T50" s="206"/>
      <c r="U50" s="206"/>
      <c r="V50" s="206"/>
      <c r="W50" s="206"/>
      <c r="X50" s="207"/>
      <c r="Y50" s="205"/>
      <c r="Z50" s="206"/>
      <c r="AA50" s="206"/>
      <c r="AB50" s="206"/>
      <c r="AC50" s="206"/>
      <c r="AD50" s="206"/>
      <c r="AE50" s="206"/>
      <c r="AF50" s="206"/>
      <c r="AG50" s="207"/>
      <c r="AH50" s="205"/>
      <c r="AI50" s="206"/>
      <c r="AJ50" s="206"/>
      <c r="AK50" s="206"/>
      <c r="AL50" s="206"/>
      <c r="AM50" s="206"/>
      <c r="AN50" s="206"/>
      <c r="AO50" s="206"/>
      <c r="AP50" s="207"/>
      <c r="AQ50" s="27"/>
      <c r="AR50" s="27"/>
      <c r="AS50" s="27"/>
      <c r="AT50" s="27"/>
      <c r="AV50" s="27"/>
      <c r="AW50" s="27"/>
      <c r="AX50" s="27"/>
      <c r="AY50" s="27"/>
      <c r="AZ50" s="27"/>
      <c r="BA50" s="27"/>
      <c r="BB50" s="27"/>
      <c r="BC50" s="27"/>
      <c r="BD50" s="27"/>
      <c r="BE50" s="27"/>
      <c r="BF50" s="27"/>
    </row>
    <row r="51" spans="2:58" ht="18" customHeight="1" x14ac:dyDescent="0.15">
      <c r="B51" s="284" t="s">
        <v>56</v>
      </c>
      <c r="C51" s="285"/>
      <c r="D51" s="285"/>
      <c r="E51" s="285"/>
      <c r="F51" s="286"/>
      <c r="G51" s="205"/>
      <c r="H51" s="206"/>
      <c r="I51" s="206"/>
      <c r="J51" s="206"/>
      <c r="K51" s="206"/>
      <c r="L51" s="206"/>
      <c r="M51" s="206"/>
      <c r="N51" s="206"/>
      <c r="O51" s="207"/>
      <c r="P51" s="205"/>
      <c r="Q51" s="206"/>
      <c r="R51" s="206"/>
      <c r="S51" s="206"/>
      <c r="T51" s="206"/>
      <c r="U51" s="206"/>
      <c r="V51" s="206"/>
      <c r="W51" s="206"/>
      <c r="X51" s="207"/>
      <c r="Y51" s="205"/>
      <c r="Z51" s="206"/>
      <c r="AA51" s="206"/>
      <c r="AB51" s="206"/>
      <c r="AC51" s="206"/>
      <c r="AD51" s="206"/>
      <c r="AE51" s="206"/>
      <c r="AF51" s="206"/>
      <c r="AG51" s="207"/>
      <c r="AH51" s="205"/>
      <c r="AI51" s="206"/>
      <c r="AJ51" s="206"/>
      <c r="AK51" s="206"/>
      <c r="AL51" s="206"/>
      <c r="AM51" s="206"/>
      <c r="AN51" s="206"/>
      <c r="AO51" s="206"/>
      <c r="AP51" s="207"/>
      <c r="AQ51" s="27"/>
      <c r="AR51" s="27"/>
      <c r="AS51" s="27"/>
      <c r="AT51" s="27"/>
      <c r="AV51" s="27"/>
      <c r="AW51" s="27"/>
      <c r="AX51" s="27"/>
      <c r="AY51" s="27"/>
      <c r="AZ51" s="27"/>
      <c r="BA51" s="27"/>
      <c r="BB51" s="27"/>
      <c r="BC51" s="27"/>
      <c r="BD51" s="27"/>
      <c r="BE51" s="27"/>
      <c r="BF51" s="27"/>
    </row>
    <row r="52" spans="2:58" ht="18" customHeight="1" x14ac:dyDescent="0.15">
      <c r="B52" s="284" t="s">
        <v>57</v>
      </c>
      <c r="C52" s="285"/>
      <c r="D52" s="285"/>
      <c r="E52" s="285"/>
      <c r="F52" s="286"/>
      <c r="G52" s="205"/>
      <c r="H52" s="206"/>
      <c r="I52" s="206"/>
      <c r="J52" s="206"/>
      <c r="K52" s="206"/>
      <c r="L52" s="206"/>
      <c r="M52" s="206"/>
      <c r="N52" s="206"/>
      <c r="O52" s="207"/>
      <c r="P52" s="205"/>
      <c r="Q52" s="206"/>
      <c r="R52" s="206"/>
      <c r="S52" s="206"/>
      <c r="T52" s="206"/>
      <c r="U52" s="206"/>
      <c r="V52" s="206"/>
      <c r="W52" s="206"/>
      <c r="X52" s="207"/>
      <c r="Y52" s="205"/>
      <c r="Z52" s="206"/>
      <c r="AA52" s="206"/>
      <c r="AB52" s="206"/>
      <c r="AC52" s="206"/>
      <c r="AD52" s="206"/>
      <c r="AE52" s="206"/>
      <c r="AF52" s="206"/>
      <c r="AG52" s="207"/>
      <c r="AH52" s="205"/>
      <c r="AI52" s="206"/>
      <c r="AJ52" s="206"/>
      <c r="AK52" s="206"/>
      <c r="AL52" s="206"/>
      <c r="AM52" s="206"/>
      <c r="AN52" s="206"/>
      <c r="AO52" s="206"/>
      <c r="AP52" s="207"/>
      <c r="AQ52" s="27"/>
      <c r="AR52" s="27"/>
      <c r="AS52" s="27"/>
      <c r="AT52" s="27"/>
      <c r="AV52" s="27"/>
      <c r="AW52" s="27"/>
      <c r="AX52" s="27"/>
      <c r="AY52" s="27"/>
      <c r="AZ52" s="27"/>
      <c r="BA52" s="27"/>
      <c r="BB52" s="27"/>
      <c r="BC52" s="27"/>
      <c r="BD52" s="27"/>
      <c r="BE52" s="27"/>
      <c r="BF52" s="27"/>
    </row>
    <row r="53" spans="2:58" ht="18" customHeight="1" x14ac:dyDescent="0.15">
      <c r="B53" s="205" t="s">
        <v>58</v>
      </c>
      <c r="C53" s="206"/>
      <c r="D53" s="206"/>
      <c r="E53" s="206"/>
      <c r="F53" s="207"/>
      <c r="G53" s="269"/>
      <c r="H53" s="270"/>
      <c r="I53" s="270"/>
      <c r="J53" s="270"/>
      <c r="K53" s="270"/>
      <c r="L53" s="270"/>
      <c r="M53" s="270"/>
      <c r="N53" s="270"/>
      <c r="O53" s="271"/>
      <c r="P53" s="269"/>
      <c r="Q53" s="270"/>
      <c r="R53" s="270"/>
      <c r="S53" s="270"/>
      <c r="T53" s="270"/>
      <c r="U53" s="270"/>
      <c r="V53" s="270"/>
      <c r="W53" s="270"/>
      <c r="X53" s="271"/>
      <c r="Y53" s="269"/>
      <c r="Z53" s="270"/>
      <c r="AA53" s="270"/>
      <c r="AB53" s="270"/>
      <c r="AC53" s="270"/>
      <c r="AD53" s="270"/>
      <c r="AE53" s="270"/>
      <c r="AF53" s="270"/>
      <c r="AG53" s="271"/>
      <c r="AH53" s="269"/>
      <c r="AI53" s="270"/>
      <c r="AJ53" s="270"/>
      <c r="AK53" s="270"/>
      <c r="AL53" s="270"/>
      <c r="AM53" s="270"/>
      <c r="AN53" s="270"/>
      <c r="AO53" s="270"/>
      <c r="AP53" s="271"/>
      <c r="AQ53" s="27"/>
      <c r="AR53" s="27"/>
      <c r="AS53" s="27"/>
      <c r="AT53" s="27"/>
      <c r="AV53" s="27"/>
      <c r="AW53" s="27"/>
      <c r="AX53" s="27"/>
      <c r="AY53" s="27"/>
      <c r="AZ53" s="27"/>
      <c r="BA53" s="27"/>
      <c r="BB53" s="27"/>
      <c r="BC53" s="27"/>
      <c r="BD53" s="27"/>
      <c r="BE53" s="27"/>
      <c r="BF53" s="27"/>
    </row>
    <row r="54" spans="2:58" ht="18" customHeight="1" x14ac:dyDescent="0.15">
      <c r="B54" s="284" t="s">
        <v>4</v>
      </c>
      <c r="C54" s="285"/>
      <c r="D54" s="285"/>
      <c r="E54" s="285"/>
      <c r="F54" s="286"/>
      <c r="G54" s="205"/>
      <c r="H54" s="206"/>
      <c r="I54" s="206"/>
      <c r="J54" s="206"/>
      <c r="K54" s="206"/>
      <c r="L54" s="206"/>
      <c r="M54" s="206"/>
      <c r="N54" s="206"/>
      <c r="O54" s="207"/>
      <c r="P54" s="205"/>
      <c r="Q54" s="206"/>
      <c r="R54" s="206"/>
      <c r="S54" s="206"/>
      <c r="T54" s="206"/>
      <c r="U54" s="206"/>
      <c r="V54" s="206"/>
      <c r="W54" s="206"/>
      <c r="X54" s="207"/>
      <c r="Y54" s="205"/>
      <c r="Z54" s="206"/>
      <c r="AA54" s="206"/>
      <c r="AB54" s="206"/>
      <c r="AC54" s="206"/>
      <c r="AD54" s="206"/>
      <c r="AE54" s="206"/>
      <c r="AF54" s="206"/>
      <c r="AG54" s="207"/>
      <c r="AH54" s="205"/>
      <c r="AI54" s="206"/>
      <c r="AJ54" s="206"/>
      <c r="AK54" s="206"/>
      <c r="AL54" s="206"/>
      <c r="AM54" s="206"/>
      <c r="AN54" s="206"/>
      <c r="AO54" s="206"/>
      <c r="AP54" s="207"/>
      <c r="AQ54" s="27"/>
      <c r="AR54" s="27"/>
      <c r="AS54" s="27"/>
      <c r="AT54" s="27"/>
      <c r="AW54" s="27"/>
      <c r="AX54" s="27"/>
      <c r="AY54" s="27"/>
      <c r="AZ54" s="27"/>
      <c r="BA54" s="27"/>
      <c r="BB54" s="27"/>
      <c r="BC54" s="27"/>
      <c r="BD54" s="27"/>
      <c r="BE54" s="27"/>
      <c r="BF54" s="27"/>
    </row>
    <row r="55" spans="2:58" ht="18" customHeight="1" x14ac:dyDescent="0.15">
      <c r="B55" s="284" t="s">
        <v>59</v>
      </c>
      <c r="C55" s="285"/>
      <c r="D55" s="285"/>
      <c r="E55" s="285"/>
      <c r="F55" s="286"/>
      <c r="G55" s="205"/>
      <c r="H55" s="206"/>
      <c r="I55" s="206"/>
      <c r="J55" s="206"/>
      <c r="K55" s="206"/>
      <c r="L55" s="206"/>
      <c r="M55" s="206"/>
      <c r="N55" s="206"/>
      <c r="O55" s="207"/>
      <c r="P55" s="205"/>
      <c r="Q55" s="206"/>
      <c r="R55" s="206"/>
      <c r="S55" s="206"/>
      <c r="T55" s="206"/>
      <c r="U55" s="206"/>
      <c r="V55" s="206"/>
      <c r="W55" s="206"/>
      <c r="X55" s="207"/>
      <c r="Y55" s="205"/>
      <c r="Z55" s="206"/>
      <c r="AA55" s="206"/>
      <c r="AB55" s="206"/>
      <c r="AC55" s="206"/>
      <c r="AD55" s="206"/>
      <c r="AE55" s="206"/>
      <c r="AF55" s="206"/>
      <c r="AG55" s="207"/>
      <c r="AH55" s="205"/>
      <c r="AI55" s="206"/>
      <c r="AJ55" s="206"/>
      <c r="AK55" s="206"/>
      <c r="AL55" s="206"/>
      <c r="AM55" s="206"/>
      <c r="AN55" s="206"/>
      <c r="AO55" s="206"/>
      <c r="AP55" s="207"/>
      <c r="AQ55" s="27"/>
      <c r="AR55" s="27"/>
      <c r="AS55" s="27"/>
      <c r="AT55" s="27"/>
      <c r="AV55" s="27"/>
      <c r="AW55" s="27"/>
      <c r="AX55" s="27"/>
      <c r="AY55" s="27"/>
      <c r="AZ55" s="27"/>
      <c r="BA55" s="27"/>
      <c r="BB55" s="27"/>
      <c r="BC55" s="27"/>
      <c r="BD55" s="27"/>
      <c r="BE55" s="27"/>
      <c r="BF55" s="27"/>
    </row>
    <row r="56" spans="2:58" ht="18" customHeight="1" x14ac:dyDescent="0.15">
      <c r="B56" s="208" t="s">
        <v>60</v>
      </c>
      <c r="C56" s="209"/>
      <c r="D56" s="212" t="s">
        <v>61</v>
      </c>
      <c r="E56" s="213"/>
      <c r="F56" s="214"/>
      <c r="G56" s="205"/>
      <c r="H56" s="206"/>
      <c r="I56" s="206"/>
      <c r="J56" s="206"/>
      <c r="K56" s="206"/>
      <c r="L56" s="206"/>
      <c r="M56" s="206"/>
      <c r="N56" s="206"/>
      <c r="O56" s="207"/>
      <c r="P56" s="205"/>
      <c r="Q56" s="206"/>
      <c r="R56" s="206"/>
      <c r="S56" s="206"/>
      <c r="T56" s="206"/>
      <c r="U56" s="206"/>
      <c r="V56" s="206"/>
      <c r="W56" s="206"/>
      <c r="X56" s="207"/>
      <c r="Y56" s="205"/>
      <c r="Z56" s="206"/>
      <c r="AA56" s="206"/>
      <c r="AB56" s="206"/>
      <c r="AC56" s="206"/>
      <c r="AD56" s="206"/>
      <c r="AE56" s="206"/>
      <c r="AF56" s="206"/>
      <c r="AG56" s="207"/>
      <c r="AH56" s="205"/>
      <c r="AI56" s="206"/>
      <c r="AJ56" s="206"/>
      <c r="AK56" s="206"/>
      <c r="AL56" s="206"/>
      <c r="AM56" s="206"/>
      <c r="AN56" s="206"/>
      <c r="AO56" s="206"/>
      <c r="AP56" s="207"/>
      <c r="AQ56" s="27"/>
      <c r="AR56" s="27"/>
      <c r="AS56" s="27"/>
      <c r="AT56" s="27"/>
      <c r="AV56" s="27"/>
      <c r="AW56" s="27"/>
      <c r="AX56" s="27"/>
      <c r="AY56" s="27"/>
      <c r="AZ56" s="27"/>
      <c r="BA56" s="27"/>
      <c r="BB56" s="27"/>
      <c r="BC56" s="27"/>
      <c r="BD56" s="27"/>
      <c r="BE56" s="27"/>
      <c r="BF56" s="27"/>
    </row>
    <row r="57" spans="2:58" ht="18" customHeight="1" x14ac:dyDescent="0.15">
      <c r="B57" s="210"/>
      <c r="C57" s="211"/>
      <c r="D57" s="212" t="s">
        <v>62</v>
      </c>
      <c r="E57" s="213"/>
      <c r="F57" s="214"/>
      <c r="G57" s="205"/>
      <c r="H57" s="206"/>
      <c r="I57" s="206"/>
      <c r="J57" s="206"/>
      <c r="K57" s="206"/>
      <c r="L57" s="206"/>
      <c r="M57" s="206"/>
      <c r="N57" s="206"/>
      <c r="O57" s="207"/>
      <c r="P57" s="205"/>
      <c r="Q57" s="206"/>
      <c r="R57" s="206"/>
      <c r="S57" s="206"/>
      <c r="T57" s="206"/>
      <c r="U57" s="206"/>
      <c r="V57" s="206"/>
      <c r="W57" s="206"/>
      <c r="X57" s="207"/>
      <c r="Y57" s="205"/>
      <c r="Z57" s="206"/>
      <c r="AA57" s="206"/>
      <c r="AB57" s="206"/>
      <c r="AC57" s="206"/>
      <c r="AD57" s="206"/>
      <c r="AE57" s="206"/>
      <c r="AF57" s="206"/>
      <c r="AG57" s="207"/>
      <c r="AH57" s="205"/>
      <c r="AI57" s="206"/>
      <c r="AJ57" s="206"/>
      <c r="AK57" s="206"/>
      <c r="AL57" s="206"/>
      <c r="AM57" s="206"/>
      <c r="AN57" s="206"/>
      <c r="AO57" s="206"/>
      <c r="AP57" s="207"/>
      <c r="AQ57" s="27"/>
      <c r="AR57" s="27"/>
      <c r="AS57" s="27"/>
      <c r="AT57" s="27"/>
      <c r="AV57" s="27"/>
      <c r="AW57" s="27"/>
      <c r="AX57" s="27"/>
      <c r="AY57" s="27"/>
      <c r="AZ57" s="27"/>
      <c r="BA57" s="27"/>
      <c r="BB57" s="27"/>
      <c r="BC57" s="27"/>
      <c r="BD57" s="27"/>
      <c r="BE57" s="27"/>
      <c r="BF57" s="27"/>
    </row>
    <row r="58" spans="2:58" ht="18" customHeight="1" x14ac:dyDescent="0.15">
      <c r="B58" s="205" t="s">
        <v>172</v>
      </c>
      <c r="C58" s="206"/>
      <c r="D58" s="206"/>
      <c r="E58" s="206"/>
      <c r="F58" s="207"/>
      <c r="G58" s="567"/>
      <c r="H58" s="206"/>
      <c r="I58" s="206"/>
      <c r="J58" s="206"/>
      <c r="K58" s="206"/>
      <c r="L58" s="206"/>
      <c r="M58" s="206"/>
      <c r="N58" s="206"/>
      <c r="O58" s="207"/>
      <c r="P58" s="205"/>
      <c r="Q58" s="206"/>
      <c r="R58" s="206"/>
      <c r="S58" s="206"/>
      <c r="T58" s="206"/>
      <c r="U58" s="206"/>
      <c r="V58" s="206"/>
      <c r="W58" s="206"/>
      <c r="X58" s="207"/>
      <c r="Y58" s="205"/>
      <c r="Z58" s="206"/>
      <c r="AA58" s="206"/>
      <c r="AB58" s="206"/>
      <c r="AC58" s="206"/>
      <c r="AD58" s="206"/>
      <c r="AE58" s="206"/>
      <c r="AF58" s="206"/>
      <c r="AG58" s="207"/>
      <c r="AH58" s="205"/>
      <c r="AI58" s="206"/>
      <c r="AJ58" s="206"/>
      <c r="AK58" s="206"/>
      <c r="AL58" s="206"/>
      <c r="AM58" s="206"/>
      <c r="AN58" s="206"/>
      <c r="AO58" s="206"/>
      <c r="AP58" s="207"/>
      <c r="AQ58" s="27"/>
      <c r="AR58" s="27"/>
      <c r="AS58" s="27"/>
      <c r="AT58" s="27"/>
      <c r="AV58" s="27"/>
      <c r="AW58" s="27"/>
      <c r="AX58" s="27"/>
      <c r="AY58" s="27"/>
      <c r="AZ58" s="27"/>
      <c r="BA58" s="27"/>
      <c r="BB58" s="27"/>
      <c r="BC58" s="27"/>
      <c r="BD58" s="27"/>
      <c r="BE58" s="27"/>
      <c r="BF58" s="27"/>
    </row>
    <row r="59" spans="2:58" ht="18" customHeight="1" x14ac:dyDescent="0.15">
      <c r="B59" s="290" t="s">
        <v>64</v>
      </c>
      <c r="C59" s="290"/>
      <c r="D59" s="290"/>
      <c r="E59" s="290"/>
      <c r="F59" s="290"/>
      <c r="G59" s="307"/>
      <c r="H59" s="307"/>
      <c r="I59" s="307"/>
      <c r="J59" s="307"/>
      <c r="K59" s="307"/>
      <c r="L59" s="307"/>
      <c r="M59" s="307"/>
      <c r="N59" s="307"/>
      <c r="O59" s="307"/>
      <c r="P59" s="1127"/>
      <c r="Q59" s="1128"/>
      <c r="R59" s="1128"/>
      <c r="S59" s="1128"/>
      <c r="T59" s="1128"/>
      <c r="U59" s="1128"/>
      <c r="V59" s="1128"/>
      <c r="W59" s="1128"/>
      <c r="X59" s="1129"/>
      <c r="Y59" s="307"/>
      <c r="Z59" s="307"/>
      <c r="AA59" s="307"/>
      <c r="AB59" s="307"/>
      <c r="AC59" s="307"/>
      <c r="AD59" s="307"/>
      <c r="AE59" s="307"/>
      <c r="AF59" s="307"/>
      <c r="AG59" s="307"/>
      <c r="AH59" s="307"/>
      <c r="AI59" s="307"/>
      <c r="AJ59" s="307"/>
      <c r="AK59" s="307"/>
      <c r="AL59" s="307"/>
      <c r="AM59" s="307"/>
      <c r="AN59" s="307"/>
      <c r="AO59" s="307"/>
      <c r="AP59" s="307"/>
      <c r="AQ59" s="27"/>
      <c r="AR59" s="27"/>
      <c r="AS59" s="27"/>
      <c r="AT59" s="27"/>
      <c r="AU59" s="27"/>
      <c r="AV59" s="27"/>
      <c r="AW59" s="27"/>
      <c r="AX59" s="27"/>
      <c r="AY59" s="27"/>
      <c r="AZ59" s="27"/>
      <c r="BA59" s="27"/>
      <c r="BB59" s="27"/>
      <c r="BC59" s="27"/>
      <c r="BD59" s="27"/>
      <c r="BE59" s="27"/>
      <c r="BF59" s="27"/>
    </row>
    <row r="60" spans="2:58" ht="18" customHeight="1" x14ac:dyDescent="0.15">
      <c r="B60" s="450" t="s">
        <v>65</v>
      </c>
      <c r="C60" s="451"/>
      <c r="D60" s="547"/>
      <c r="E60" s="275" t="s">
        <v>66</v>
      </c>
      <c r="F60" s="276"/>
      <c r="G60" s="276"/>
      <c r="H60" s="276"/>
      <c r="I60" s="276"/>
      <c r="J60" s="276"/>
      <c r="K60" s="277"/>
      <c r="L60" s="552" t="s">
        <v>67</v>
      </c>
      <c r="M60" s="552"/>
      <c r="N60" s="552"/>
      <c r="O60" s="552"/>
      <c r="P60" s="552"/>
      <c r="Q60" s="552"/>
      <c r="R60" s="552"/>
      <c r="S60" s="553"/>
      <c r="T60" s="347" t="s">
        <v>68</v>
      </c>
      <c r="U60" s="311"/>
      <c r="V60" s="311"/>
      <c r="W60" s="311"/>
      <c r="X60" s="348"/>
      <c r="Y60" s="311" t="s">
        <v>76</v>
      </c>
      <c r="Z60" s="311"/>
      <c r="AA60" s="311"/>
      <c r="AB60" s="311"/>
      <c r="AC60" s="311"/>
      <c r="AD60" s="311"/>
      <c r="AE60" s="311"/>
      <c r="AF60" s="311"/>
      <c r="AG60" s="312"/>
      <c r="AH60" s="347" t="s">
        <v>77</v>
      </c>
      <c r="AI60" s="311"/>
      <c r="AJ60" s="311"/>
      <c r="AK60" s="311"/>
      <c r="AL60" s="311"/>
      <c r="AM60" s="311"/>
      <c r="AN60" s="311"/>
      <c r="AO60" s="311"/>
      <c r="AP60" s="312"/>
    </row>
    <row r="61" spans="2:58" ht="18" customHeight="1" x14ac:dyDescent="0.15">
      <c r="B61" s="548"/>
      <c r="C61" s="549"/>
      <c r="D61" s="550"/>
      <c r="E61" s="278" t="s">
        <v>71</v>
      </c>
      <c r="F61" s="279"/>
      <c r="G61" s="279"/>
      <c r="H61" s="279"/>
      <c r="I61" s="279"/>
      <c r="J61" s="279"/>
      <c r="K61" s="280"/>
      <c r="L61" s="552" t="s">
        <v>72</v>
      </c>
      <c r="M61" s="552"/>
      <c r="N61" s="552"/>
      <c r="O61" s="553"/>
      <c r="P61" s="554" t="s">
        <v>73</v>
      </c>
      <c r="Q61" s="552"/>
      <c r="R61" s="552"/>
      <c r="S61" s="553"/>
      <c r="T61" s="309" t="s">
        <v>74</v>
      </c>
      <c r="U61" s="301"/>
      <c r="V61" s="301"/>
      <c r="W61" s="301"/>
      <c r="X61" s="310"/>
      <c r="Y61" s="301"/>
      <c r="Z61" s="301"/>
      <c r="AA61" s="301"/>
      <c r="AB61" s="302"/>
      <c r="AC61" s="272" t="s">
        <v>312</v>
      </c>
      <c r="AD61" s="273"/>
      <c r="AE61" s="273"/>
      <c r="AF61" s="273"/>
      <c r="AG61" s="274"/>
      <c r="AH61" s="303"/>
      <c r="AI61" s="304"/>
      <c r="AJ61" s="304"/>
      <c r="AK61" s="305"/>
      <c r="AL61" s="272" t="s">
        <v>312</v>
      </c>
      <c r="AM61" s="273"/>
      <c r="AN61" s="273"/>
      <c r="AO61" s="273"/>
      <c r="AP61" s="274"/>
    </row>
    <row r="62" spans="2:58" ht="18" customHeight="1" x14ac:dyDescent="0.15">
      <c r="B62" s="452"/>
      <c r="C62" s="453"/>
      <c r="D62" s="551"/>
      <c r="E62" s="281">
        <f>SUM(Y62,AH62)</f>
        <v>0</v>
      </c>
      <c r="F62" s="282"/>
      <c r="G62" s="282"/>
      <c r="H62" s="282"/>
      <c r="I62" s="282"/>
      <c r="J62" s="282"/>
      <c r="K62" s="283"/>
      <c r="L62" s="314"/>
      <c r="M62" s="314"/>
      <c r="N62" s="314"/>
      <c r="O62" s="315"/>
      <c r="P62" s="313"/>
      <c r="Q62" s="314"/>
      <c r="R62" s="314"/>
      <c r="S62" s="315"/>
      <c r="T62" s="313"/>
      <c r="U62" s="314"/>
      <c r="V62" s="314"/>
      <c r="W62" s="314"/>
      <c r="X62" s="349"/>
      <c r="Y62" s="317"/>
      <c r="Z62" s="317"/>
      <c r="AA62" s="317"/>
      <c r="AB62" s="318"/>
      <c r="AC62" s="316"/>
      <c r="AD62" s="317"/>
      <c r="AE62" s="317"/>
      <c r="AF62" s="317"/>
      <c r="AG62" s="318"/>
      <c r="AH62" s="313"/>
      <c r="AI62" s="314"/>
      <c r="AJ62" s="314"/>
      <c r="AK62" s="315"/>
      <c r="AL62" s="313"/>
      <c r="AM62" s="314"/>
      <c r="AN62" s="314"/>
      <c r="AO62" s="314"/>
      <c r="AP62" s="315"/>
    </row>
    <row r="63" spans="2:58" ht="54" customHeight="1" x14ac:dyDescent="0.15">
      <c r="B63" s="471" t="s">
        <v>78</v>
      </c>
      <c r="C63" s="472"/>
      <c r="D63" s="473"/>
      <c r="E63" s="563" t="s">
        <v>304</v>
      </c>
      <c r="F63" s="564"/>
      <c r="G63" s="564"/>
      <c r="H63" s="564"/>
      <c r="I63" s="564"/>
      <c r="J63" s="564"/>
      <c r="K63" s="564"/>
      <c r="L63" s="564"/>
      <c r="M63" s="564"/>
      <c r="N63" s="564"/>
      <c r="O63" s="564"/>
      <c r="P63" s="564"/>
      <c r="Q63" s="564"/>
      <c r="R63" s="564"/>
      <c r="S63" s="564"/>
      <c r="T63" s="564"/>
      <c r="U63" s="564"/>
      <c r="V63" s="564"/>
      <c r="W63" s="564"/>
      <c r="X63" s="564"/>
      <c r="Y63" s="564"/>
      <c r="Z63" s="564"/>
      <c r="AA63" s="564"/>
      <c r="AB63" s="564"/>
      <c r="AC63" s="564"/>
      <c r="AD63" s="564"/>
      <c r="AE63" s="564"/>
      <c r="AF63" s="564"/>
      <c r="AG63" s="564"/>
      <c r="AH63" s="564"/>
      <c r="AI63" s="564"/>
      <c r="AJ63" s="564"/>
      <c r="AK63" s="564"/>
      <c r="AL63" s="564"/>
      <c r="AM63" s="564"/>
      <c r="AN63" s="564"/>
      <c r="AO63" s="564"/>
      <c r="AP63" s="565"/>
    </row>
    <row r="64" spans="2:58" ht="18" customHeight="1" x14ac:dyDescent="0.15"/>
    <row r="65" spans="2:43" ht="18" customHeight="1" x14ac:dyDescent="0.15">
      <c r="B65" s="1130" t="s">
        <v>79</v>
      </c>
      <c r="C65" s="1131"/>
      <c r="D65" s="1131"/>
      <c r="E65" s="1131"/>
      <c r="F65" s="1131"/>
      <c r="G65" s="1131"/>
      <c r="H65" s="1131"/>
      <c r="I65" s="1131"/>
      <c r="J65" s="1131"/>
      <c r="K65" s="1131"/>
      <c r="L65" s="1132"/>
      <c r="M65" s="216" t="s">
        <v>335</v>
      </c>
      <c r="N65" s="216"/>
      <c r="O65" s="216"/>
      <c r="P65" s="216"/>
      <c r="Q65" s="216"/>
      <c r="R65" s="216"/>
      <c r="S65" s="216"/>
      <c r="T65" s="216"/>
      <c r="U65" s="216"/>
      <c r="V65" s="216"/>
      <c r="W65" s="216"/>
      <c r="X65" s="216"/>
      <c r="Y65" s="216"/>
      <c r="Z65" s="216"/>
      <c r="AA65" s="216"/>
      <c r="AB65" s="215" t="s">
        <v>336</v>
      </c>
      <c r="AC65" s="215"/>
      <c r="AD65" s="215"/>
      <c r="AE65" s="215"/>
      <c r="AF65" s="215"/>
      <c r="AG65" s="215"/>
      <c r="AH65" s="215"/>
      <c r="AI65" s="215"/>
      <c r="AJ65" s="215"/>
      <c r="AK65" s="215"/>
      <c r="AL65" s="215"/>
      <c r="AM65" s="215"/>
      <c r="AN65" s="215"/>
      <c r="AO65" s="215"/>
      <c r="AP65" s="215"/>
    </row>
    <row r="66" spans="2:43" ht="18" customHeight="1" x14ac:dyDescent="0.15">
      <c r="B66" s="531"/>
      <c r="C66" s="532"/>
      <c r="D66" s="532"/>
      <c r="E66" s="532"/>
      <c r="F66" s="532"/>
      <c r="G66" s="532"/>
      <c r="H66" s="532"/>
      <c r="I66" s="532"/>
      <c r="J66" s="532"/>
      <c r="K66" s="532"/>
      <c r="L66" s="533"/>
      <c r="M66" s="215" t="s">
        <v>80</v>
      </c>
      <c r="N66" s="215"/>
      <c r="O66" s="215"/>
      <c r="P66" s="216" t="s">
        <v>81</v>
      </c>
      <c r="Q66" s="216"/>
      <c r="R66" s="216"/>
      <c r="S66" s="216"/>
      <c r="T66" s="216"/>
      <c r="U66" s="216"/>
      <c r="V66" s="216"/>
      <c r="W66" s="216"/>
      <c r="X66" s="216"/>
      <c r="Y66" s="216"/>
      <c r="Z66" s="216"/>
      <c r="AA66" s="216"/>
      <c r="AB66" s="215" t="s">
        <v>80</v>
      </c>
      <c r="AC66" s="215"/>
      <c r="AD66" s="215"/>
      <c r="AE66" s="216" t="s">
        <v>81</v>
      </c>
      <c r="AF66" s="216"/>
      <c r="AG66" s="216"/>
      <c r="AH66" s="216"/>
      <c r="AI66" s="216"/>
      <c r="AJ66" s="216"/>
      <c r="AK66" s="216"/>
      <c r="AL66" s="216"/>
      <c r="AM66" s="216"/>
      <c r="AN66" s="216"/>
      <c r="AO66" s="216"/>
      <c r="AP66" s="216"/>
    </row>
    <row r="67" spans="2:43" ht="18" customHeight="1" x14ac:dyDescent="0.15">
      <c r="B67" s="293" t="s">
        <v>82</v>
      </c>
      <c r="C67" s="558"/>
      <c r="D67" s="264"/>
      <c r="E67" s="265"/>
      <c r="F67" s="265"/>
      <c r="G67" s="265"/>
      <c r="H67" s="265"/>
      <c r="I67" s="265"/>
      <c r="J67" s="265"/>
      <c r="K67" s="265"/>
      <c r="L67" s="265"/>
      <c r="M67" s="229"/>
      <c r="N67" s="230"/>
      <c r="O67" s="230"/>
      <c r="P67" s="229"/>
      <c r="Q67" s="229"/>
      <c r="R67" s="229"/>
      <c r="S67" s="229"/>
      <c r="T67" s="229"/>
      <c r="U67" s="229"/>
      <c r="V67" s="229"/>
      <c r="W67" s="229"/>
      <c r="X67" s="229"/>
      <c r="Y67" s="229"/>
      <c r="Z67" s="229"/>
      <c r="AA67" s="229"/>
      <c r="AB67" s="229"/>
      <c r="AC67" s="230"/>
      <c r="AD67" s="230"/>
      <c r="AE67" s="229"/>
      <c r="AF67" s="229"/>
      <c r="AG67" s="229"/>
      <c r="AH67" s="229"/>
      <c r="AI67" s="229"/>
      <c r="AJ67" s="229"/>
      <c r="AK67" s="229"/>
      <c r="AL67" s="229"/>
      <c r="AM67" s="229"/>
      <c r="AN67" s="229"/>
      <c r="AO67" s="229"/>
      <c r="AP67" s="229"/>
    </row>
    <row r="68" spans="2:43" ht="18" customHeight="1" x14ac:dyDescent="0.15">
      <c r="B68" s="295"/>
      <c r="C68" s="559"/>
      <c r="D68" s="264"/>
      <c r="E68" s="265"/>
      <c r="F68" s="265"/>
      <c r="G68" s="265"/>
      <c r="H68" s="265"/>
      <c r="I68" s="265"/>
      <c r="J68" s="265"/>
      <c r="K68" s="265"/>
      <c r="L68" s="265"/>
      <c r="M68" s="229"/>
      <c r="N68" s="230"/>
      <c r="O68" s="230"/>
      <c r="P68" s="230"/>
      <c r="Q68" s="230"/>
      <c r="R68" s="230"/>
      <c r="S68" s="230"/>
      <c r="T68" s="230"/>
      <c r="U68" s="230"/>
      <c r="V68" s="230"/>
      <c r="W68" s="230"/>
      <c r="X68" s="230"/>
      <c r="Y68" s="230"/>
      <c r="Z68" s="230"/>
      <c r="AA68" s="230"/>
      <c r="AB68" s="229"/>
      <c r="AC68" s="230"/>
      <c r="AD68" s="230"/>
      <c r="AE68" s="230"/>
      <c r="AF68" s="230"/>
      <c r="AG68" s="230"/>
      <c r="AH68" s="230"/>
      <c r="AI68" s="230"/>
      <c r="AJ68" s="230"/>
      <c r="AK68" s="230"/>
      <c r="AL68" s="230"/>
      <c r="AM68" s="230"/>
      <c r="AN68" s="230"/>
      <c r="AO68" s="230"/>
      <c r="AP68" s="230"/>
    </row>
    <row r="69" spans="2:43" ht="18" customHeight="1" x14ac:dyDescent="0.15">
      <c r="B69" s="295"/>
      <c r="C69" s="559"/>
      <c r="D69" s="264"/>
      <c r="E69" s="265"/>
      <c r="F69" s="265"/>
      <c r="G69" s="265"/>
      <c r="H69" s="265"/>
      <c r="I69" s="265"/>
      <c r="J69" s="265"/>
      <c r="K69" s="265"/>
      <c r="L69" s="265"/>
      <c r="M69" s="230"/>
      <c r="N69" s="230"/>
      <c r="O69" s="230"/>
      <c r="P69" s="230"/>
      <c r="Q69" s="230"/>
      <c r="R69" s="230"/>
      <c r="S69" s="230"/>
      <c r="T69" s="230"/>
      <c r="U69" s="230"/>
      <c r="V69" s="230"/>
      <c r="W69" s="230"/>
      <c r="X69" s="230"/>
      <c r="Y69" s="230"/>
      <c r="Z69" s="230"/>
      <c r="AA69" s="230"/>
      <c r="AB69" s="230"/>
      <c r="AC69" s="230"/>
      <c r="AD69" s="230"/>
      <c r="AE69" s="230"/>
      <c r="AF69" s="230"/>
      <c r="AG69" s="230"/>
      <c r="AH69" s="230"/>
      <c r="AI69" s="230"/>
      <c r="AJ69" s="230"/>
      <c r="AK69" s="230"/>
      <c r="AL69" s="230"/>
      <c r="AM69" s="230"/>
      <c r="AN69" s="230"/>
      <c r="AO69" s="230"/>
      <c r="AP69" s="230"/>
    </row>
    <row r="70" spans="2:43" ht="18" customHeight="1" x14ac:dyDescent="0.15">
      <c r="B70" s="295"/>
      <c r="C70" s="559"/>
      <c r="D70" s="264"/>
      <c r="E70" s="265"/>
      <c r="F70" s="265"/>
      <c r="G70" s="265"/>
      <c r="H70" s="265"/>
      <c r="I70" s="265"/>
      <c r="J70" s="265"/>
      <c r="K70" s="265"/>
      <c r="L70" s="265"/>
      <c r="M70" s="230"/>
      <c r="N70" s="230"/>
      <c r="O70" s="230"/>
      <c r="P70" s="230"/>
      <c r="Q70" s="230"/>
      <c r="R70" s="230"/>
      <c r="S70" s="230"/>
      <c r="T70" s="230"/>
      <c r="U70" s="230"/>
      <c r="V70" s="230"/>
      <c r="W70" s="230"/>
      <c r="X70" s="230"/>
      <c r="Y70" s="230"/>
      <c r="Z70" s="230"/>
      <c r="AA70" s="230"/>
      <c r="AB70" s="230"/>
      <c r="AC70" s="230"/>
      <c r="AD70" s="230"/>
      <c r="AE70" s="230"/>
      <c r="AF70" s="230"/>
      <c r="AG70" s="230"/>
      <c r="AH70" s="230"/>
      <c r="AI70" s="230"/>
      <c r="AJ70" s="230"/>
      <c r="AK70" s="230"/>
      <c r="AL70" s="230"/>
      <c r="AM70" s="230"/>
      <c r="AN70" s="230"/>
      <c r="AO70" s="230"/>
      <c r="AP70" s="230"/>
    </row>
    <row r="71" spans="2:43" ht="18" customHeight="1" x14ac:dyDescent="0.15">
      <c r="B71" s="295"/>
      <c r="C71" s="559"/>
      <c r="D71" s="264"/>
      <c r="E71" s="265"/>
      <c r="F71" s="265"/>
      <c r="G71" s="265"/>
      <c r="H71" s="265"/>
      <c r="I71" s="265"/>
      <c r="J71" s="265"/>
      <c r="K71" s="265"/>
      <c r="L71" s="265"/>
      <c r="M71" s="230"/>
      <c r="N71" s="230"/>
      <c r="O71" s="230"/>
      <c r="P71" s="230"/>
      <c r="Q71" s="230"/>
      <c r="R71" s="230"/>
      <c r="S71" s="230"/>
      <c r="T71" s="230"/>
      <c r="U71" s="230"/>
      <c r="V71" s="230"/>
      <c r="W71" s="230"/>
      <c r="X71" s="230"/>
      <c r="Y71" s="230"/>
      <c r="Z71" s="230"/>
      <c r="AA71" s="230"/>
      <c r="AB71" s="230"/>
      <c r="AC71" s="230"/>
      <c r="AD71" s="230"/>
      <c r="AE71" s="230"/>
      <c r="AF71" s="230"/>
      <c r="AG71" s="230"/>
      <c r="AH71" s="230"/>
      <c r="AI71" s="230"/>
      <c r="AJ71" s="230"/>
      <c r="AK71" s="230"/>
      <c r="AL71" s="230"/>
      <c r="AM71" s="230"/>
      <c r="AN71" s="230"/>
      <c r="AO71" s="230"/>
      <c r="AP71" s="230"/>
    </row>
    <row r="72" spans="2:43" ht="18" customHeight="1" x14ac:dyDescent="0.15">
      <c r="B72" s="293" t="s">
        <v>83</v>
      </c>
      <c r="C72" s="294"/>
      <c r="D72" s="264"/>
      <c r="E72" s="265"/>
      <c r="F72" s="265"/>
      <c r="G72" s="265"/>
      <c r="H72" s="265"/>
      <c r="I72" s="265"/>
      <c r="J72" s="265"/>
      <c r="K72" s="265"/>
      <c r="L72" s="265"/>
      <c r="M72" s="230"/>
      <c r="N72" s="230"/>
      <c r="O72" s="230"/>
      <c r="P72" s="230"/>
      <c r="Q72" s="230"/>
      <c r="R72" s="230"/>
      <c r="S72" s="230"/>
      <c r="T72" s="230"/>
      <c r="U72" s="230"/>
      <c r="V72" s="230"/>
      <c r="W72" s="230"/>
      <c r="X72" s="230"/>
      <c r="Y72" s="230"/>
      <c r="Z72" s="230"/>
      <c r="AA72" s="230"/>
      <c r="AB72" s="230"/>
      <c r="AC72" s="230"/>
      <c r="AD72" s="230"/>
      <c r="AE72" s="230"/>
      <c r="AF72" s="230"/>
      <c r="AG72" s="230"/>
      <c r="AH72" s="230"/>
      <c r="AI72" s="230"/>
      <c r="AJ72" s="230"/>
      <c r="AK72" s="230"/>
      <c r="AL72" s="230"/>
      <c r="AM72" s="230"/>
      <c r="AN72" s="230"/>
      <c r="AO72" s="230"/>
      <c r="AP72" s="230"/>
      <c r="AQ72" s="29"/>
    </row>
    <row r="73" spans="2:43" ht="18" customHeight="1" x14ac:dyDescent="0.15">
      <c r="B73" s="295"/>
      <c r="C73" s="296"/>
      <c r="D73" s="264"/>
      <c r="E73" s="265"/>
      <c r="F73" s="265"/>
      <c r="G73" s="265"/>
      <c r="H73" s="265"/>
      <c r="I73" s="265"/>
      <c r="J73" s="265"/>
      <c r="K73" s="265"/>
      <c r="L73" s="265"/>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230"/>
      <c r="AP73" s="230"/>
    </row>
    <row r="74" spans="2:43" ht="18" customHeight="1" x14ac:dyDescent="0.15">
      <c r="B74" s="295"/>
      <c r="C74" s="296"/>
      <c r="D74" s="264"/>
      <c r="E74" s="265"/>
      <c r="F74" s="265"/>
      <c r="G74" s="265"/>
      <c r="H74" s="265"/>
      <c r="I74" s="265"/>
      <c r="J74" s="265"/>
      <c r="K74" s="265"/>
      <c r="L74" s="265"/>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230"/>
      <c r="AP74" s="230"/>
    </row>
    <row r="75" spans="2:43" ht="18" customHeight="1" x14ac:dyDescent="0.15">
      <c r="B75" s="295"/>
      <c r="C75" s="296"/>
      <c r="D75" s="264"/>
      <c r="E75" s="265"/>
      <c r="F75" s="265"/>
      <c r="G75" s="265"/>
      <c r="H75" s="265"/>
      <c r="I75" s="265"/>
      <c r="J75" s="265"/>
      <c r="K75" s="265"/>
      <c r="L75" s="265"/>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230"/>
      <c r="AP75" s="230"/>
    </row>
    <row r="76" spans="2:43" ht="18" customHeight="1" x14ac:dyDescent="0.15">
      <c r="B76" s="297"/>
      <c r="C76" s="298"/>
      <c r="D76" s="264"/>
      <c r="E76" s="265"/>
      <c r="F76" s="265"/>
      <c r="G76" s="265"/>
      <c r="H76" s="265"/>
      <c r="I76" s="265"/>
      <c r="J76" s="265"/>
      <c r="K76" s="265"/>
      <c r="L76" s="265"/>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230"/>
      <c r="AP76" s="230"/>
    </row>
    <row r="77" spans="2:43" ht="18" customHeight="1" x14ac:dyDescent="0.15">
      <c r="B77" s="293" t="s">
        <v>84</v>
      </c>
      <c r="C77" s="294"/>
      <c r="D77" s="264"/>
      <c r="E77" s="265"/>
      <c r="F77" s="265"/>
      <c r="G77" s="265"/>
      <c r="H77" s="265"/>
      <c r="I77" s="265"/>
      <c r="J77" s="265"/>
      <c r="K77" s="265"/>
      <c r="L77" s="265"/>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230"/>
      <c r="AP77" s="230"/>
    </row>
    <row r="78" spans="2:43" ht="18" customHeight="1" x14ac:dyDescent="0.15">
      <c r="B78" s="295"/>
      <c r="C78" s="296"/>
      <c r="D78" s="264"/>
      <c r="E78" s="265"/>
      <c r="F78" s="265"/>
      <c r="G78" s="265"/>
      <c r="H78" s="265"/>
      <c r="I78" s="265"/>
      <c r="J78" s="265"/>
      <c r="K78" s="265"/>
      <c r="L78" s="265"/>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row>
    <row r="79" spans="2:43" ht="18" customHeight="1" x14ac:dyDescent="0.15">
      <c r="B79" s="295"/>
      <c r="C79" s="296"/>
      <c r="D79" s="264"/>
      <c r="E79" s="265"/>
      <c r="F79" s="265"/>
      <c r="G79" s="265"/>
      <c r="H79" s="265"/>
      <c r="I79" s="265"/>
      <c r="J79" s="265"/>
      <c r="K79" s="265"/>
      <c r="L79" s="265"/>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230"/>
      <c r="AP79" s="230"/>
    </row>
    <row r="80" spans="2:43" ht="18" customHeight="1" x14ac:dyDescent="0.15">
      <c r="B80" s="295"/>
      <c r="C80" s="296"/>
      <c r="D80" s="264"/>
      <c r="E80" s="265"/>
      <c r="F80" s="265"/>
      <c r="G80" s="265"/>
      <c r="H80" s="265"/>
      <c r="I80" s="265"/>
      <c r="J80" s="265"/>
      <c r="K80" s="265"/>
      <c r="L80" s="265"/>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230"/>
      <c r="AP80" s="230"/>
    </row>
    <row r="81" spans="2:81" ht="18" customHeight="1" x14ac:dyDescent="0.15">
      <c r="B81" s="297"/>
      <c r="C81" s="298"/>
      <c r="D81" s="264"/>
      <c r="E81" s="265"/>
      <c r="F81" s="265"/>
      <c r="G81" s="265"/>
      <c r="H81" s="265"/>
      <c r="I81" s="265"/>
      <c r="J81" s="265"/>
      <c r="K81" s="265"/>
      <c r="L81" s="265"/>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230"/>
      <c r="AP81" s="230"/>
    </row>
    <row r="82" spans="2:81" ht="18" customHeight="1" x14ac:dyDescent="0.15">
      <c r="B82" s="52"/>
      <c r="C82" s="52"/>
      <c r="D82" s="39"/>
      <c r="E82" s="39"/>
      <c r="F82" s="39"/>
      <c r="G82" s="39"/>
      <c r="H82" s="39"/>
      <c r="I82" s="39"/>
      <c r="J82" s="39"/>
      <c r="K82" s="39"/>
      <c r="L82" s="39"/>
      <c r="M82" s="30"/>
      <c r="N82" s="30"/>
      <c r="O82" s="30"/>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row>
    <row r="83" spans="2:81" ht="18" customHeight="1" x14ac:dyDescent="0.15">
      <c r="B83" s="28" t="s">
        <v>85</v>
      </c>
    </row>
    <row r="84" spans="2:81" ht="18" customHeight="1" x14ac:dyDescent="0.15">
      <c r="B84" s="373" t="s">
        <v>86</v>
      </c>
      <c r="C84" s="374"/>
      <c r="D84" s="374"/>
      <c r="E84" s="374"/>
      <c r="F84" s="374"/>
      <c r="G84" s="374"/>
      <c r="H84" s="376"/>
      <c r="I84" s="245" t="s">
        <v>335</v>
      </c>
      <c r="J84" s="246"/>
      <c r="K84" s="246"/>
      <c r="L84" s="246"/>
      <c r="M84" s="246"/>
      <c r="N84" s="246"/>
      <c r="O84" s="246"/>
      <c r="P84" s="246"/>
      <c r="Q84" s="246"/>
      <c r="R84" s="246"/>
      <c r="S84" s="246"/>
      <c r="T84" s="246"/>
      <c r="U84" s="246"/>
      <c r="V84" s="246"/>
      <c r="W84" s="247"/>
      <c r="X84" s="245" t="s">
        <v>336</v>
      </c>
      <c r="Y84" s="246"/>
      <c r="Z84" s="246"/>
      <c r="AA84" s="246"/>
      <c r="AB84" s="246"/>
      <c r="AC84" s="246"/>
      <c r="AD84" s="246"/>
      <c r="AE84" s="246"/>
      <c r="AF84" s="246"/>
      <c r="AG84" s="246"/>
      <c r="AH84" s="246"/>
      <c r="AI84" s="246"/>
      <c r="AJ84" s="246"/>
      <c r="AK84" s="246"/>
      <c r="AL84" s="247"/>
      <c r="AM84" s="248" t="s">
        <v>87</v>
      </c>
      <c r="AN84" s="249"/>
      <c r="AO84" s="249"/>
      <c r="AP84" s="250"/>
    </row>
    <row r="85" spans="2:81" ht="45" customHeight="1" x14ac:dyDescent="0.15">
      <c r="B85" s="377"/>
      <c r="C85" s="378"/>
      <c r="D85" s="378"/>
      <c r="E85" s="378"/>
      <c r="F85" s="378"/>
      <c r="G85" s="378"/>
      <c r="H85" s="379"/>
      <c r="I85" s="248" t="s">
        <v>88</v>
      </c>
      <c r="J85" s="250"/>
      <c r="K85" s="226" t="s">
        <v>89</v>
      </c>
      <c r="L85" s="227"/>
      <c r="M85" s="227"/>
      <c r="N85" s="227"/>
      <c r="O85" s="362" t="s">
        <v>90</v>
      </c>
      <c r="P85" s="363"/>
      <c r="Q85" s="363"/>
      <c r="R85" s="364"/>
      <c r="S85" s="226" t="s">
        <v>91</v>
      </c>
      <c r="T85" s="227"/>
      <c r="U85" s="227"/>
      <c r="V85" s="227"/>
      <c r="W85" s="228"/>
      <c r="X85" s="248" t="s">
        <v>88</v>
      </c>
      <c r="Y85" s="250"/>
      <c r="Z85" s="226" t="s">
        <v>89</v>
      </c>
      <c r="AA85" s="227"/>
      <c r="AB85" s="227"/>
      <c r="AC85" s="228"/>
      <c r="AD85" s="362" t="s">
        <v>90</v>
      </c>
      <c r="AE85" s="363"/>
      <c r="AF85" s="363"/>
      <c r="AG85" s="364"/>
      <c r="AH85" s="226" t="s">
        <v>91</v>
      </c>
      <c r="AI85" s="227"/>
      <c r="AJ85" s="227"/>
      <c r="AK85" s="227"/>
      <c r="AL85" s="228"/>
      <c r="AM85" s="1106"/>
      <c r="AN85" s="1107"/>
      <c r="AO85" s="1107"/>
      <c r="AP85" s="1108"/>
      <c r="AQ85" s="31"/>
      <c r="BB85" s="27"/>
      <c r="BC85" s="27"/>
      <c r="BD85" s="27"/>
      <c r="BE85" s="27"/>
      <c r="BF85" s="103"/>
      <c r="BG85" s="103"/>
      <c r="BH85" s="103"/>
      <c r="BI85" s="103"/>
      <c r="BJ85" s="103"/>
      <c r="BK85" s="103"/>
      <c r="BL85" s="103"/>
      <c r="BM85" s="103"/>
      <c r="BN85" s="103"/>
      <c r="BO85" s="103"/>
      <c r="BP85" s="27"/>
      <c r="BQ85" s="27"/>
      <c r="BR85" s="27"/>
      <c r="BS85" s="27"/>
      <c r="BT85" s="103"/>
      <c r="BU85" s="103"/>
      <c r="BV85" s="103"/>
      <c r="BW85" s="103"/>
      <c r="BX85" s="103"/>
      <c r="BY85" s="103"/>
      <c r="BZ85" s="103"/>
      <c r="CA85" s="103"/>
      <c r="CB85" s="103"/>
      <c r="CC85" s="103"/>
    </row>
    <row r="86" spans="2:81" ht="18" customHeight="1" x14ac:dyDescent="0.15">
      <c r="B86" s="541" t="s">
        <v>92</v>
      </c>
      <c r="C86" s="396" t="s">
        <v>93</v>
      </c>
      <c r="D86" s="397"/>
      <c r="E86" s="397"/>
      <c r="F86" s="397"/>
      <c r="G86" s="397"/>
      <c r="H86" s="398"/>
      <c r="I86" s="284"/>
      <c r="J86" s="285"/>
      <c r="K86" s="369"/>
      <c r="L86" s="370"/>
      <c r="M86" s="370"/>
      <c r="N86" s="370"/>
      <c r="O86" s="369"/>
      <c r="P86" s="370"/>
      <c r="Q86" s="370"/>
      <c r="R86" s="392"/>
      <c r="S86" s="1064">
        <f t="shared" ref="S86:S91" si="3">K86*O86</f>
        <v>0</v>
      </c>
      <c r="T86" s="1085"/>
      <c r="U86" s="1085"/>
      <c r="V86" s="1085"/>
      <c r="W86" s="1086"/>
      <c r="X86" s="284"/>
      <c r="Y86" s="285"/>
      <c r="Z86" s="369"/>
      <c r="AA86" s="370"/>
      <c r="AB86" s="370"/>
      <c r="AC86" s="370"/>
      <c r="AD86" s="369"/>
      <c r="AE86" s="370"/>
      <c r="AF86" s="370"/>
      <c r="AG86" s="392"/>
      <c r="AH86" s="1064">
        <f t="shared" ref="AH86:AH91" si="4">Z86*AD86</f>
        <v>0</v>
      </c>
      <c r="AI86" s="1085"/>
      <c r="AJ86" s="1085"/>
      <c r="AK86" s="1085"/>
      <c r="AL86" s="1086"/>
      <c r="AM86" s="1109"/>
      <c r="AN86" s="1110"/>
      <c r="AO86" s="1110"/>
      <c r="AP86" s="1111"/>
      <c r="BB86" s="29"/>
      <c r="BC86" s="29"/>
      <c r="BD86" s="29"/>
      <c r="BE86" s="29"/>
      <c r="BF86" s="29"/>
      <c r="BG86" s="29"/>
      <c r="BH86" s="29"/>
      <c r="BI86" s="29"/>
      <c r="BJ86" s="29"/>
      <c r="BK86" s="101"/>
      <c r="BL86" s="101"/>
      <c r="BM86" s="101"/>
      <c r="BN86" s="101"/>
      <c r="BO86" s="101"/>
      <c r="BP86" s="29"/>
      <c r="BQ86" s="29"/>
      <c r="BR86" s="29"/>
      <c r="BS86" s="29"/>
      <c r="BT86" s="29"/>
      <c r="BU86" s="29"/>
      <c r="BV86" s="29"/>
      <c r="BW86" s="29"/>
      <c r="BX86" s="29"/>
      <c r="BY86" s="101"/>
      <c r="BZ86" s="101"/>
      <c r="CA86" s="101"/>
      <c r="CB86" s="101"/>
      <c r="CC86" s="101"/>
    </row>
    <row r="87" spans="2:81" ht="18" customHeight="1" x14ac:dyDescent="0.15">
      <c r="B87" s="542"/>
      <c r="C87" s="324"/>
      <c r="D87" s="325"/>
      <c r="E87" s="325"/>
      <c r="F87" s="325"/>
      <c r="G87" s="325"/>
      <c r="H87" s="326"/>
      <c r="I87" s="284"/>
      <c r="J87" s="285"/>
      <c r="K87" s="369"/>
      <c r="L87" s="370"/>
      <c r="M87" s="370"/>
      <c r="N87" s="370"/>
      <c r="O87" s="369"/>
      <c r="P87" s="370"/>
      <c r="Q87" s="370"/>
      <c r="R87" s="392"/>
      <c r="S87" s="1064">
        <f t="shared" si="3"/>
        <v>0</v>
      </c>
      <c r="T87" s="1085"/>
      <c r="U87" s="1085"/>
      <c r="V87" s="1085"/>
      <c r="W87" s="1086"/>
      <c r="X87" s="284"/>
      <c r="Y87" s="285"/>
      <c r="Z87" s="369"/>
      <c r="AA87" s="370"/>
      <c r="AB87" s="370"/>
      <c r="AC87" s="370"/>
      <c r="AD87" s="369"/>
      <c r="AE87" s="370"/>
      <c r="AF87" s="370"/>
      <c r="AG87" s="392"/>
      <c r="AH87" s="1064">
        <f t="shared" si="4"/>
        <v>0</v>
      </c>
      <c r="AI87" s="1085"/>
      <c r="AJ87" s="1085"/>
      <c r="AK87" s="1085"/>
      <c r="AL87" s="1086"/>
      <c r="AM87" s="1109"/>
      <c r="AN87" s="1110"/>
      <c r="AO87" s="1110"/>
      <c r="AP87" s="1111"/>
      <c r="AU87" s="29"/>
      <c r="AV87" s="29"/>
      <c r="AW87" s="29"/>
      <c r="AX87" s="29"/>
      <c r="AY87" s="29"/>
      <c r="AZ87" s="29"/>
      <c r="BA87" s="29"/>
      <c r="BB87" s="29"/>
      <c r="BC87" s="29"/>
      <c r="BD87" s="29"/>
      <c r="BE87" s="29"/>
      <c r="BF87" s="29"/>
      <c r="BG87" s="29"/>
      <c r="BH87" s="29"/>
      <c r="BI87" s="29"/>
      <c r="BJ87" s="29"/>
      <c r="BK87" s="101"/>
      <c r="BL87" s="101"/>
      <c r="BM87" s="101"/>
      <c r="BN87" s="101"/>
      <c r="BO87" s="101"/>
      <c r="BP87" s="29"/>
      <c r="BQ87" s="29"/>
      <c r="BR87" s="29"/>
      <c r="BS87" s="29"/>
      <c r="BT87" s="29"/>
      <c r="BU87" s="29"/>
      <c r="BV87" s="29"/>
      <c r="BW87" s="29"/>
      <c r="BX87" s="29"/>
      <c r="BY87" s="101"/>
      <c r="BZ87" s="101"/>
      <c r="CA87" s="101"/>
      <c r="CB87" s="101"/>
      <c r="CC87" s="101"/>
    </row>
    <row r="88" spans="2:81" ht="18" customHeight="1" x14ac:dyDescent="0.15">
      <c r="B88" s="542"/>
      <c r="C88" s="324"/>
      <c r="D88" s="325"/>
      <c r="E88" s="325"/>
      <c r="F88" s="325"/>
      <c r="G88" s="325"/>
      <c r="H88" s="326"/>
      <c r="I88" s="284"/>
      <c r="J88" s="285"/>
      <c r="K88" s="369"/>
      <c r="L88" s="370"/>
      <c r="M88" s="370"/>
      <c r="N88" s="370"/>
      <c r="O88" s="369"/>
      <c r="P88" s="370"/>
      <c r="Q88" s="370"/>
      <c r="R88" s="392"/>
      <c r="S88" s="1064">
        <f t="shared" si="3"/>
        <v>0</v>
      </c>
      <c r="T88" s="1085"/>
      <c r="U88" s="1085"/>
      <c r="V88" s="1085"/>
      <c r="W88" s="1086"/>
      <c r="X88" s="284"/>
      <c r="Y88" s="285"/>
      <c r="Z88" s="369"/>
      <c r="AA88" s="370"/>
      <c r="AB88" s="370"/>
      <c r="AC88" s="370"/>
      <c r="AD88" s="369"/>
      <c r="AE88" s="370"/>
      <c r="AF88" s="370"/>
      <c r="AG88" s="392"/>
      <c r="AH88" s="1064">
        <f t="shared" si="4"/>
        <v>0</v>
      </c>
      <c r="AI88" s="1085"/>
      <c r="AJ88" s="1085"/>
      <c r="AK88" s="1085"/>
      <c r="AL88" s="1086"/>
      <c r="AM88" s="1109"/>
      <c r="AN88" s="1110"/>
      <c r="AO88" s="1110"/>
      <c r="AP88" s="1111"/>
      <c r="AU88" s="29"/>
      <c r="AV88" s="29"/>
      <c r="AW88" s="29"/>
      <c r="AX88" s="29"/>
      <c r="AY88" s="29"/>
      <c r="AZ88" s="29"/>
      <c r="BA88" s="29"/>
      <c r="BB88" s="29"/>
      <c r="BC88" s="29"/>
      <c r="BD88" s="29"/>
      <c r="BE88" s="29"/>
      <c r="BF88" s="29"/>
      <c r="BG88" s="29"/>
      <c r="BH88" s="29"/>
      <c r="BI88" s="29"/>
      <c r="BJ88" s="29"/>
      <c r="BK88" s="101"/>
      <c r="BL88" s="101"/>
      <c r="BM88" s="101"/>
      <c r="BN88" s="101"/>
      <c r="BO88" s="101"/>
      <c r="BP88" s="29"/>
      <c r="BQ88" s="29"/>
      <c r="BR88" s="29"/>
      <c r="BS88" s="29"/>
      <c r="BT88" s="29"/>
      <c r="BU88" s="29"/>
      <c r="BV88" s="29"/>
      <c r="BW88" s="29"/>
      <c r="BX88" s="29"/>
      <c r="BY88" s="101"/>
      <c r="BZ88" s="101"/>
      <c r="CA88" s="101"/>
      <c r="CB88" s="101"/>
      <c r="CC88" s="101"/>
    </row>
    <row r="89" spans="2:81" ht="18" customHeight="1" x14ac:dyDescent="0.15">
      <c r="B89" s="542"/>
      <c r="C89" s="324"/>
      <c r="D89" s="325"/>
      <c r="E89" s="325"/>
      <c r="F89" s="325"/>
      <c r="G89" s="325"/>
      <c r="H89" s="326"/>
      <c r="I89" s="284"/>
      <c r="J89" s="286"/>
      <c r="K89" s="369"/>
      <c r="L89" s="370"/>
      <c r="M89" s="370"/>
      <c r="N89" s="392"/>
      <c r="O89" s="369"/>
      <c r="P89" s="370"/>
      <c r="Q89" s="370"/>
      <c r="R89" s="392"/>
      <c r="S89" s="1064">
        <f t="shared" si="3"/>
        <v>0</v>
      </c>
      <c r="T89" s="1085"/>
      <c r="U89" s="1085"/>
      <c r="V89" s="1085"/>
      <c r="W89" s="1086"/>
      <c r="X89" s="284"/>
      <c r="Y89" s="286"/>
      <c r="Z89" s="369"/>
      <c r="AA89" s="370"/>
      <c r="AB89" s="370"/>
      <c r="AC89" s="392"/>
      <c r="AD89" s="369"/>
      <c r="AE89" s="370"/>
      <c r="AF89" s="370"/>
      <c r="AG89" s="392"/>
      <c r="AH89" s="1064">
        <f t="shared" si="4"/>
        <v>0</v>
      </c>
      <c r="AI89" s="1085"/>
      <c r="AJ89" s="1085"/>
      <c r="AK89" s="1085"/>
      <c r="AL89" s="1086"/>
      <c r="AM89" s="1109"/>
      <c r="AN89" s="1110"/>
      <c r="AO89" s="1110"/>
      <c r="AP89" s="1111"/>
      <c r="AU89" s="29"/>
      <c r="AV89" s="29"/>
      <c r="AW89" s="29"/>
      <c r="AX89" s="29"/>
      <c r="AY89" s="29"/>
      <c r="AZ89" s="29"/>
      <c r="BA89" s="29"/>
      <c r="BB89" s="29"/>
      <c r="BC89" s="29"/>
      <c r="BD89" s="29"/>
      <c r="BE89" s="29"/>
      <c r="BF89" s="29"/>
      <c r="BG89" s="29"/>
      <c r="BH89" s="29"/>
      <c r="BI89" s="29"/>
      <c r="BJ89" s="29"/>
      <c r="BK89" s="101"/>
      <c r="BL89" s="101"/>
      <c r="BM89" s="101"/>
      <c r="BN89" s="101"/>
      <c r="BO89" s="101"/>
      <c r="BP89" s="29"/>
      <c r="BQ89" s="29"/>
      <c r="BR89" s="29"/>
      <c r="BS89" s="29"/>
      <c r="BT89" s="29"/>
      <c r="BU89" s="29"/>
      <c r="BV89" s="29"/>
      <c r="BW89" s="29"/>
      <c r="BX89" s="29"/>
      <c r="BY89" s="101"/>
      <c r="BZ89" s="101"/>
      <c r="CA89" s="101"/>
      <c r="CB89" s="101"/>
      <c r="CC89" s="101"/>
    </row>
    <row r="90" spans="2:81" ht="18" customHeight="1" x14ac:dyDescent="0.15">
      <c r="B90" s="542"/>
      <c r="C90" s="396"/>
      <c r="D90" s="397"/>
      <c r="E90" s="397"/>
      <c r="F90" s="397"/>
      <c r="G90" s="397"/>
      <c r="H90" s="398"/>
      <c r="I90" s="245"/>
      <c r="J90" s="247"/>
      <c r="K90" s="201"/>
      <c r="L90" s="202"/>
      <c r="M90" s="202"/>
      <c r="N90" s="254"/>
      <c r="O90" s="201"/>
      <c r="P90" s="202"/>
      <c r="Q90" s="202"/>
      <c r="R90" s="254"/>
      <c r="S90" s="1064">
        <f t="shared" si="3"/>
        <v>0</v>
      </c>
      <c r="T90" s="1085"/>
      <c r="U90" s="1085"/>
      <c r="V90" s="1085"/>
      <c r="W90" s="1086"/>
      <c r="X90" s="245"/>
      <c r="Y90" s="246"/>
      <c r="Z90" s="201"/>
      <c r="AA90" s="202"/>
      <c r="AB90" s="202"/>
      <c r="AC90" s="254"/>
      <c r="AD90" s="201"/>
      <c r="AE90" s="202"/>
      <c r="AF90" s="202"/>
      <c r="AG90" s="254"/>
      <c r="AH90" s="1064">
        <f t="shared" si="4"/>
        <v>0</v>
      </c>
      <c r="AI90" s="1085"/>
      <c r="AJ90" s="1085"/>
      <c r="AK90" s="1085"/>
      <c r="AL90" s="1086"/>
      <c r="AM90" s="1109"/>
      <c r="AN90" s="1110"/>
      <c r="AO90" s="1110"/>
      <c r="AP90" s="1111"/>
      <c r="AU90" s="29"/>
      <c r="AV90" s="29"/>
      <c r="AW90" s="29"/>
      <c r="AX90" s="29"/>
      <c r="AY90" s="29"/>
      <c r="AZ90" s="29"/>
      <c r="BA90" s="29"/>
      <c r="BB90" s="29"/>
      <c r="BC90" s="29"/>
      <c r="BD90" s="29"/>
      <c r="BE90" s="29"/>
      <c r="BF90" s="29"/>
      <c r="BG90" s="29"/>
      <c r="BH90" s="29"/>
      <c r="BI90" s="29"/>
      <c r="BJ90" s="29"/>
      <c r="BK90" s="101"/>
      <c r="BL90" s="101"/>
      <c r="BM90" s="101"/>
      <c r="BN90" s="101"/>
      <c r="BO90" s="101"/>
      <c r="BP90" s="29"/>
      <c r="BQ90" s="29"/>
      <c r="BR90" s="29"/>
      <c r="BS90" s="29"/>
      <c r="BT90" s="29"/>
      <c r="BU90" s="29"/>
      <c r="BV90" s="29"/>
      <c r="BW90" s="29"/>
      <c r="BX90" s="29"/>
      <c r="BY90" s="101"/>
      <c r="BZ90" s="101"/>
      <c r="CA90" s="101"/>
      <c r="CB90" s="101"/>
      <c r="CC90" s="101"/>
    </row>
    <row r="91" spans="2:81" ht="18" customHeight="1" x14ac:dyDescent="0.15">
      <c r="B91" s="542"/>
      <c r="C91" s="396"/>
      <c r="D91" s="397"/>
      <c r="E91" s="397"/>
      <c r="F91" s="397"/>
      <c r="G91" s="397"/>
      <c r="H91" s="398"/>
      <c r="I91" s="245"/>
      <c r="J91" s="247"/>
      <c r="K91" s="201"/>
      <c r="L91" s="202"/>
      <c r="M91" s="202"/>
      <c r="N91" s="254"/>
      <c r="O91" s="201"/>
      <c r="P91" s="202"/>
      <c r="Q91" s="202"/>
      <c r="R91" s="254"/>
      <c r="S91" s="1064">
        <f t="shared" si="3"/>
        <v>0</v>
      </c>
      <c r="T91" s="1085"/>
      <c r="U91" s="1085"/>
      <c r="V91" s="1085"/>
      <c r="W91" s="1086"/>
      <c r="X91" s="245"/>
      <c r="Y91" s="246"/>
      <c r="Z91" s="201"/>
      <c r="AA91" s="202"/>
      <c r="AB91" s="202"/>
      <c r="AC91" s="254"/>
      <c r="AD91" s="201"/>
      <c r="AE91" s="202"/>
      <c r="AF91" s="202"/>
      <c r="AG91" s="254"/>
      <c r="AH91" s="1064">
        <f t="shared" si="4"/>
        <v>0</v>
      </c>
      <c r="AI91" s="1085"/>
      <c r="AJ91" s="1085"/>
      <c r="AK91" s="1085"/>
      <c r="AL91" s="1086"/>
      <c r="AM91" s="1109"/>
      <c r="AN91" s="1110"/>
      <c r="AO91" s="1110"/>
      <c r="AP91" s="1111"/>
      <c r="AU91" s="29"/>
      <c r="AV91" s="29"/>
      <c r="AW91" s="29"/>
      <c r="AX91" s="29"/>
      <c r="AY91" s="29"/>
      <c r="AZ91" s="29"/>
      <c r="BA91" s="29"/>
      <c r="BB91" s="29"/>
      <c r="BC91" s="29"/>
      <c r="BD91" s="29"/>
      <c r="BE91" s="29"/>
      <c r="BF91" s="29"/>
      <c r="BG91" s="29"/>
      <c r="BH91" s="29"/>
      <c r="BI91" s="29"/>
      <c r="BJ91" s="29"/>
      <c r="BK91" s="101"/>
      <c r="BL91" s="101"/>
      <c r="BM91" s="101"/>
      <c r="BN91" s="101"/>
      <c r="BO91" s="101"/>
      <c r="BP91" s="29"/>
      <c r="BQ91" s="29"/>
      <c r="BR91" s="29"/>
      <c r="BS91" s="29"/>
      <c r="BT91" s="29"/>
      <c r="BU91" s="29"/>
      <c r="BV91" s="29"/>
      <c r="BW91" s="29"/>
      <c r="BX91" s="29"/>
      <c r="BY91" s="101"/>
      <c r="BZ91" s="101"/>
      <c r="CA91" s="101"/>
      <c r="CB91" s="101"/>
      <c r="CC91" s="101"/>
    </row>
    <row r="92" spans="2:81" ht="18" customHeight="1" x14ac:dyDescent="0.15">
      <c r="B92" s="1115"/>
      <c r="C92" s="248" t="s">
        <v>33</v>
      </c>
      <c r="D92" s="249"/>
      <c r="E92" s="249"/>
      <c r="F92" s="249"/>
      <c r="G92" s="249"/>
      <c r="H92" s="250"/>
      <c r="I92" s="1093">
        <f>SUM(I86:J91)</f>
        <v>0</v>
      </c>
      <c r="J92" s="1094"/>
      <c r="K92" s="1103"/>
      <c r="L92" s="1104"/>
      <c r="M92" s="1104"/>
      <c r="N92" s="1104"/>
      <c r="O92" s="1103"/>
      <c r="P92" s="1104"/>
      <c r="Q92" s="1104"/>
      <c r="R92" s="1105"/>
      <c r="S92" s="1064">
        <f>SUM(S86:W91)</f>
        <v>0</v>
      </c>
      <c r="T92" s="1085"/>
      <c r="U92" s="1085"/>
      <c r="V92" s="1085"/>
      <c r="W92" s="1086"/>
      <c r="X92" s="1093">
        <f>SUM(X86:Y91)</f>
        <v>0</v>
      </c>
      <c r="Y92" s="1094"/>
      <c r="Z92" s="1103"/>
      <c r="AA92" s="1104"/>
      <c r="AB92" s="1104"/>
      <c r="AC92" s="1104"/>
      <c r="AD92" s="1103"/>
      <c r="AE92" s="1104"/>
      <c r="AF92" s="1104"/>
      <c r="AG92" s="1105"/>
      <c r="AH92" s="1064">
        <f>SUM(AH86:AL91)</f>
        <v>0</v>
      </c>
      <c r="AI92" s="1085"/>
      <c r="AJ92" s="1085"/>
      <c r="AK92" s="1085"/>
      <c r="AL92" s="1086"/>
      <c r="AM92" s="1109"/>
      <c r="AN92" s="1110"/>
      <c r="AO92" s="1110"/>
      <c r="AP92" s="1111"/>
      <c r="AR92" s="32"/>
      <c r="AS92" s="32"/>
      <c r="AT92" s="32"/>
      <c r="AU92" s="95"/>
      <c r="AV92" s="95"/>
      <c r="AW92" s="95"/>
      <c r="AX92" s="95"/>
      <c r="AY92" s="95"/>
      <c r="AZ92" s="95"/>
      <c r="BA92" s="95"/>
      <c r="BB92" s="96"/>
      <c r="BC92" s="96"/>
      <c r="BD92" s="96"/>
      <c r="BE92" s="96"/>
      <c r="BF92" s="96"/>
      <c r="BG92" s="96"/>
      <c r="BH92" s="96"/>
      <c r="BI92" s="96"/>
      <c r="BJ92" s="96"/>
      <c r="BK92" s="97"/>
      <c r="BL92" s="97"/>
      <c r="BM92" s="97"/>
      <c r="BN92" s="97"/>
      <c r="BO92" s="97"/>
      <c r="BP92" s="96"/>
      <c r="BQ92" s="96"/>
      <c r="BR92" s="96"/>
      <c r="BS92" s="96"/>
      <c r="BT92" s="96"/>
      <c r="BU92" s="96"/>
      <c r="BV92" s="96"/>
      <c r="BW92" s="96"/>
      <c r="BX92" s="96"/>
      <c r="BY92" s="98"/>
      <c r="BZ92" s="98"/>
      <c r="CA92" s="98"/>
      <c r="CB92" s="98"/>
      <c r="CC92" s="98"/>
    </row>
    <row r="93" spans="2:81" ht="18" customHeight="1" x14ac:dyDescent="0.15">
      <c r="B93" s="541" t="s">
        <v>94</v>
      </c>
      <c r="C93" s="396" t="s">
        <v>95</v>
      </c>
      <c r="D93" s="397"/>
      <c r="E93" s="397"/>
      <c r="F93" s="397"/>
      <c r="G93" s="397"/>
      <c r="H93" s="398"/>
      <c r="I93" s="245"/>
      <c r="J93" s="246"/>
      <c r="K93" s="201"/>
      <c r="L93" s="202"/>
      <c r="M93" s="202"/>
      <c r="N93" s="202"/>
      <c r="O93" s="201"/>
      <c r="P93" s="202"/>
      <c r="Q93" s="202"/>
      <c r="R93" s="254"/>
      <c r="S93" s="1064">
        <f>K93*O93</f>
        <v>0</v>
      </c>
      <c r="T93" s="1085"/>
      <c r="U93" s="1085"/>
      <c r="V93" s="1085"/>
      <c r="W93" s="1086"/>
      <c r="X93" s="245"/>
      <c r="Y93" s="246"/>
      <c r="Z93" s="201"/>
      <c r="AA93" s="202"/>
      <c r="AB93" s="202"/>
      <c r="AC93" s="202"/>
      <c r="AD93" s="201"/>
      <c r="AE93" s="202"/>
      <c r="AF93" s="202"/>
      <c r="AG93" s="254"/>
      <c r="AH93" s="1064">
        <f>Z93*AD93</f>
        <v>0</v>
      </c>
      <c r="AI93" s="1085"/>
      <c r="AJ93" s="1085"/>
      <c r="AK93" s="1085"/>
      <c r="AL93" s="1086"/>
      <c r="AM93" s="1109"/>
      <c r="AN93" s="1110"/>
      <c r="AO93" s="1110"/>
      <c r="AP93" s="1111"/>
      <c r="AR93" s="32"/>
      <c r="AS93" s="32"/>
      <c r="AT93" s="32"/>
      <c r="AU93" s="95"/>
      <c r="AV93" s="95"/>
      <c r="AW93" s="95"/>
      <c r="AX93" s="95"/>
      <c r="AY93" s="95"/>
      <c r="AZ93" s="95"/>
      <c r="BA93" s="95"/>
      <c r="BB93" s="96"/>
      <c r="BC93" s="96"/>
      <c r="BD93" s="96"/>
      <c r="BE93" s="96"/>
      <c r="BF93" s="96"/>
      <c r="BG93" s="96"/>
      <c r="BH93" s="96"/>
      <c r="BI93" s="96"/>
      <c r="BJ93" s="96"/>
      <c r="BK93" s="97"/>
      <c r="BL93" s="97"/>
      <c r="BM93" s="97"/>
      <c r="BN93" s="97"/>
      <c r="BO93" s="97"/>
      <c r="BP93" s="96"/>
      <c r="BQ93" s="96"/>
      <c r="BR93" s="96"/>
      <c r="BS93" s="96"/>
      <c r="BT93" s="96"/>
      <c r="BU93" s="96"/>
      <c r="BV93" s="96"/>
      <c r="BW93" s="96"/>
      <c r="BX93" s="96"/>
      <c r="BY93" s="98"/>
      <c r="BZ93" s="98"/>
      <c r="CA93" s="98"/>
      <c r="CB93" s="98"/>
      <c r="CC93" s="98"/>
    </row>
    <row r="94" spans="2:81" ht="18" customHeight="1" x14ac:dyDescent="0.15">
      <c r="B94" s="542"/>
      <c r="C94" s="396" t="s">
        <v>96</v>
      </c>
      <c r="D94" s="397"/>
      <c r="E94" s="397"/>
      <c r="F94" s="397"/>
      <c r="G94" s="397"/>
      <c r="H94" s="398"/>
      <c r="I94" s="245"/>
      <c r="J94" s="246"/>
      <c r="K94" s="201"/>
      <c r="L94" s="202"/>
      <c r="M94" s="202"/>
      <c r="N94" s="202"/>
      <c r="O94" s="201"/>
      <c r="P94" s="202"/>
      <c r="Q94" s="202"/>
      <c r="R94" s="254"/>
      <c r="S94" s="1064">
        <f>K94*O94</f>
        <v>0</v>
      </c>
      <c r="T94" s="1085"/>
      <c r="U94" s="1085"/>
      <c r="V94" s="1085"/>
      <c r="W94" s="1086"/>
      <c r="X94" s="245"/>
      <c r="Y94" s="246"/>
      <c r="Z94" s="201"/>
      <c r="AA94" s="202"/>
      <c r="AB94" s="202"/>
      <c r="AC94" s="254"/>
      <c r="AD94" s="201"/>
      <c r="AE94" s="202"/>
      <c r="AF94" s="202"/>
      <c r="AG94" s="254"/>
      <c r="AH94" s="1064">
        <f>Z94*AD94</f>
        <v>0</v>
      </c>
      <c r="AI94" s="1085"/>
      <c r="AJ94" s="1085"/>
      <c r="AK94" s="1085"/>
      <c r="AL94" s="1086"/>
      <c r="AM94" s="1109"/>
      <c r="AN94" s="1110"/>
      <c r="AO94" s="1110"/>
      <c r="AP94" s="1111"/>
      <c r="BB94" s="99"/>
      <c r="BC94" s="99"/>
      <c r="BD94" s="99"/>
      <c r="BE94" s="99"/>
      <c r="BF94" s="99"/>
      <c r="BG94" s="99"/>
      <c r="BH94" s="99"/>
      <c r="BI94" s="99"/>
      <c r="BJ94" s="99"/>
      <c r="BK94" s="100"/>
      <c r="BL94" s="100"/>
      <c r="BM94" s="100"/>
      <c r="BN94" s="100"/>
      <c r="BO94" s="100"/>
      <c r="BP94" s="99"/>
      <c r="BQ94" s="99"/>
      <c r="BR94" s="99"/>
      <c r="BS94" s="99"/>
      <c r="BT94" s="99"/>
      <c r="BU94" s="99"/>
      <c r="BV94" s="99"/>
      <c r="BW94" s="99"/>
      <c r="BX94" s="99"/>
      <c r="BY94" s="100"/>
      <c r="BZ94" s="100"/>
      <c r="CA94" s="100"/>
      <c r="CB94" s="100"/>
      <c r="CC94" s="100"/>
    </row>
    <row r="95" spans="2:81" ht="18" customHeight="1" x14ac:dyDescent="0.15">
      <c r="B95" s="542"/>
      <c r="C95" s="396" t="s">
        <v>97</v>
      </c>
      <c r="D95" s="397"/>
      <c r="E95" s="397"/>
      <c r="F95" s="397"/>
      <c r="G95" s="397"/>
      <c r="H95" s="398"/>
      <c r="I95" s="284"/>
      <c r="J95" s="285"/>
      <c r="K95" s="369"/>
      <c r="L95" s="370"/>
      <c r="M95" s="370"/>
      <c r="N95" s="370"/>
      <c r="O95" s="369"/>
      <c r="P95" s="370"/>
      <c r="Q95" s="370"/>
      <c r="R95" s="392"/>
      <c r="S95" s="1064">
        <f>K95*O95</f>
        <v>0</v>
      </c>
      <c r="T95" s="1085"/>
      <c r="U95" s="1085"/>
      <c r="V95" s="1085"/>
      <c r="W95" s="1086"/>
      <c r="X95" s="284"/>
      <c r="Y95" s="285"/>
      <c r="Z95" s="369"/>
      <c r="AA95" s="370"/>
      <c r="AB95" s="370"/>
      <c r="AC95" s="370"/>
      <c r="AD95" s="369"/>
      <c r="AE95" s="370"/>
      <c r="AF95" s="370"/>
      <c r="AG95" s="392"/>
      <c r="AH95" s="1064">
        <f>Z95*AD95</f>
        <v>0</v>
      </c>
      <c r="AI95" s="1085"/>
      <c r="AJ95" s="1085"/>
      <c r="AK95" s="1085"/>
      <c r="AL95" s="1086"/>
      <c r="AM95" s="1109"/>
      <c r="AN95" s="1110"/>
      <c r="AO95" s="1110"/>
      <c r="AP95" s="1111"/>
      <c r="BB95" s="29"/>
      <c r="BC95" s="29"/>
      <c r="BD95" s="29"/>
      <c r="BE95" s="29"/>
      <c r="BF95" s="29"/>
      <c r="BG95" s="29"/>
      <c r="BH95" s="29"/>
      <c r="BI95" s="29"/>
      <c r="BJ95" s="29"/>
      <c r="BK95" s="101"/>
      <c r="BL95" s="101"/>
      <c r="BM95" s="101"/>
      <c r="BN95" s="101"/>
      <c r="BO95" s="101"/>
      <c r="BP95" s="29"/>
      <c r="BQ95" s="29"/>
      <c r="BR95" s="29"/>
      <c r="BS95" s="29"/>
      <c r="BT95" s="29"/>
      <c r="BU95" s="29"/>
      <c r="BV95" s="29"/>
      <c r="BW95" s="29"/>
      <c r="BX95" s="29"/>
      <c r="BY95" s="101"/>
      <c r="BZ95" s="101"/>
      <c r="CA95" s="101"/>
      <c r="CB95" s="101"/>
      <c r="CC95" s="101"/>
    </row>
    <row r="96" spans="2:81" ht="18" customHeight="1" x14ac:dyDescent="0.15">
      <c r="B96" s="542"/>
      <c r="C96" s="396" t="s">
        <v>354</v>
      </c>
      <c r="D96" s="397"/>
      <c r="E96" s="397"/>
      <c r="F96" s="397"/>
      <c r="G96" s="397"/>
      <c r="H96" s="398"/>
      <c r="I96" s="245"/>
      <c r="J96" s="246"/>
      <c r="K96" s="201"/>
      <c r="L96" s="202"/>
      <c r="M96" s="202"/>
      <c r="N96" s="202"/>
      <c r="O96" s="201"/>
      <c r="P96" s="202"/>
      <c r="Q96" s="202"/>
      <c r="R96" s="254"/>
      <c r="S96" s="1064">
        <f>K96*O96</f>
        <v>0</v>
      </c>
      <c r="T96" s="1085"/>
      <c r="U96" s="1085"/>
      <c r="V96" s="1085"/>
      <c r="W96" s="1086"/>
      <c r="X96" s="245"/>
      <c r="Y96" s="246"/>
      <c r="Z96" s="201"/>
      <c r="AA96" s="202"/>
      <c r="AB96" s="202"/>
      <c r="AC96" s="254"/>
      <c r="AD96" s="201"/>
      <c r="AE96" s="202"/>
      <c r="AF96" s="202"/>
      <c r="AG96" s="254"/>
      <c r="AH96" s="1064">
        <f>Z96*AD96</f>
        <v>0</v>
      </c>
      <c r="AI96" s="1085"/>
      <c r="AJ96" s="1085"/>
      <c r="AK96" s="1085"/>
      <c r="AL96" s="1086"/>
      <c r="AM96" s="1109"/>
      <c r="AN96" s="1110"/>
      <c r="AO96" s="1110"/>
      <c r="AP96" s="1111"/>
      <c r="BB96" s="99"/>
      <c r="BC96" s="99"/>
      <c r="BD96" s="99"/>
      <c r="BE96" s="99"/>
      <c r="BF96" s="99"/>
      <c r="BG96" s="99"/>
      <c r="BH96" s="99"/>
      <c r="BI96" s="99"/>
      <c r="BJ96" s="99"/>
      <c r="BK96" s="100"/>
      <c r="BL96" s="100"/>
      <c r="BM96" s="100"/>
      <c r="BN96" s="100"/>
      <c r="BO96" s="100"/>
      <c r="BP96" s="99"/>
      <c r="BQ96" s="99"/>
      <c r="BR96" s="99"/>
      <c r="BS96" s="99"/>
      <c r="BT96" s="99"/>
      <c r="BU96" s="99"/>
      <c r="BV96" s="99"/>
      <c r="BW96" s="99"/>
      <c r="BX96" s="99"/>
      <c r="BY96" s="100"/>
      <c r="BZ96" s="100"/>
      <c r="CA96" s="100"/>
      <c r="CB96" s="100"/>
      <c r="CC96" s="100"/>
    </row>
    <row r="97" spans="2:81" ht="18" customHeight="1" x14ac:dyDescent="0.15">
      <c r="B97" s="542"/>
      <c r="C97" s="538" t="s">
        <v>98</v>
      </c>
      <c r="D97" s="539"/>
      <c r="E97" s="539"/>
      <c r="F97" s="539"/>
      <c r="G97" s="539"/>
      <c r="H97" s="540"/>
      <c r="I97" s="373"/>
      <c r="J97" s="374"/>
      <c r="K97" s="360"/>
      <c r="L97" s="361"/>
      <c r="M97" s="361"/>
      <c r="N97" s="361"/>
      <c r="O97" s="360"/>
      <c r="P97" s="361"/>
      <c r="Q97" s="361"/>
      <c r="R97" s="433"/>
      <c r="S97" s="1064">
        <f>K97*O97</f>
        <v>0</v>
      </c>
      <c r="T97" s="1085"/>
      <c r="U97" s="1085"/>
      <c r="V97" s="1085"/>
      <c r="W97" s="1086"/>
      <c r="X97" s="373"/>
      <c r="Y97" s="374"/>
      <c r="Z97" s="360"/>
      <c r="AA97" s="361"/>
      <c r="AB97" s="361"/>
      <c r="AC97" s="433"/>
      <c r="AD97" s="360"/>
      <c r="AE97" s="361"/>
      <c r="AF97" s="361"/>
      <c r="AG97" s="433"/>
      <c r="AH97" s="1064">
        <f>Z97*AD97</f>
        <v>0</v>
      </c>
      <c r="AI97" s="1085"/>
      <c r="AJ97" s="1085"/>
      <c r="AK97" s="1085"/>
      <c r="AL97" s="1086"/>
      <c r="AM97" s="1109"/>
      <c r="AN97" s="1110"/>
      <c r="AO97" s="1110"/>
      <c r="AP97" s="1111"/>
      <c r="BB97" s="99"/>
      <c r="BC97" s="99"/>
      <c r="BD97" s="99"/>
      <c r="BE97" s="99"/>
      <c r="BF97" s="99"/>
      <c r="BG97" s="99"/>
      <c r="BH97" s="99"/>
      <c r="BI97" s="99"/>
      <c r="BJ97" s="99"/>
      <c r="BK97" s="100"/>
      <c r="BL97" s="100"/>
      <c r="BM97" s="100"/>
      <c r="BN97" s="100"/>
      <c r="BO97" s="100"/>
      <c r="BP97" s="99"/>
      <c r="BQ97" s="99"/>
      <c r="BR97" s="99"/>
      <c r="BS97" s="99"/>
      <c r="BT97" s="99"/>
      <c r="BU97" s="99"/>
      <c r="BV97" s="99"/>
      <c r="BW97" s="99"/>
      <c r="BX97" s="99"/>
      <c r="BY97" s="100"/>
      <c r="BZ97" s="100"/>
      <c r="CA97" s="100"/>
      <c r="CB97" s="100"/>
      <c r="CC97" s="100"/>
    </row>
    <row r="98" spans="2:81" ht="18" customHeight="1" thickBot="1" x14ac:dyDescent="0.2">
      <c r="B98" s="543"/>
      <c r="C98" s="544" t="s">
        <v>33</v>
      </c>
      <c r="D98" s="545"/>
      <c r="E98" s="545"/>
      <c r="F98" s="545"/>
      <c r="G98" s="545"/>
      <c r="H98" s="546"/>
      <c r="I98" s="1093">
        <f>SUM(I93:J97)</f>
        <v>0</v>
      </c>
      <c r="J98" s="1094"/>
      <c r="K98" s="1095"/>
      <c r="L98" s="1096"/>
      <c r="M98" s="1096"/>
      <c r="N98" s="1097"/>
      <c r="O98" s="1095"/>
      <c r="P98" s="1096"/>
      <c r="Q98" s="1096"/>
      <c r="R98" s="1097"/>
      <c r="S98" s="1064">
        <f>SUM(S93:W97)</f>
        <v>0</v>
      </c>
      <c r="T98" s="1085"/>
      <c r="U98" s="1085"/>
      <c r="V98" s="1085"/>
      <c r="W98" s="1086"/>
      <c r="X98" s="1093">
        <f>SUM(X93:Y97)</f>
        <v>0</v>
      </c>
      <c r="Y98" s="1094"/>
      <c r="Z98" s="1095"/>
      <c r="AA98" s="1096"/>
      <c r="AB98" s="1096"/>
      <c r="AC98" s="1097"/>
      <c r="AD98" s="1095"/>
      <c r="AE98" s="1096"/>
      <c r="AF98" s="1096"/>
      <c r="AG98" s="1097"/>
      <c r="AH98" s="1064">
        <f>SUM(AH93:AL97)</f>
        <v>0</v>
      </c>
      <c r="AI98" s="1085"/>
      <c r="AJ98" s="1085"/>
      <c r="AK98" s="1085"/>
      <c r="AL98" s="1086"/>
      <c r="AM98" s="1109"/>
      <c r="AN98" s="1110"/>
      <c r="AO98" s="1110"/>
      <c r="AP98" s="1111"/>
      <c r="AR98" s="32"/>
      <c r="AS98" s="32"/>
      <c r="AT98" s="32"/>
      <c r="AU98" s="95"/>
      <c r="AV98" s="95"/>
      <c r="AW98" s="95"/>
      <c r="AX98" s="95"/>
      <c r="AY98" s="95"/>
      <c r="AZ98" s="95"/>
      <c r="BA98" s="95"/>
      <c r="BB98" s="96"/>
      <c r="BC98" s="96"/>
      <c r="BD98" s="96"/>
      <c r="BE98" s="96"/>
      <c r="BF98" s="96"/>
      <c r="BG98" s="96"/>
      <c r="BH98" s="96"/>
      <c r="BI98" s="96"/>
      <c r="BJ98" s="96"/>
      <c r="BK98" s="97"/>
      <c r="BL98" s="97"/>
      <c r="BM98" s="97"/>
      <c r="BN98" s="97"/>
      <c r="BO98" s="97"/>
      <c r="BP98" s="96"/>
      <c r="BQ98" s="96"/>
      <c r="BR98" s="96"/>
      <c r="BS98" s="96"/>
      <c r="BT98" s="96"/>
      <c r="BU98" s="96"/>
      <c r="BV98" s="96"/>
      <c r="BW98" s="96"/>
      <c r="BX98" s="96"/>
      <c r="BY98" s="98"/>
      <c r="BZ98" s="98"/>
      <c r="CA98" s="98"/>
      <c r="CB98" s="98"/>
      <c r="CC98" s="98"/>
    </row>
    <row r="99" spans="2:81" ht="18" customHeight="1" thickTop="1" x14ac:dyDescent="0.15">
      <c r="B99" s="341" t="s">
        <v>37</v>
      </c>
      <c r="C99" s="342"/>
      <c r="D99" s="342"/>
      <c r="E99" s="342"/>
      <c r="F99" s="342"/>
      <c r="G99" s="342"/>
      <c r="H99" s="342"/>
      <c r="I99" s="1098">
        <f>SUM(I98,I92)</f>
        <v>0</v>
      </c>
      <c r="J99" s="1099"/>
      <c r="K99" s="1100">
        <f>SUM(K98,K92)</f>
        <v>0</v>
      </c>
      <c r="L99" s="1101"/>
      <c r="M99" s="1101"/>
      <c r="N99" s="1101"/>
      <c r="O99" s="1100">
        <f>SUM(O98,O92)</f>
        <v>0</v>
      </c>
      <c r="P99" s="1101"/>
      <c r="Q99" s="1101"/>
      <c r="R99" s="1101"/>
      <c r="S99" s="1100">
        <f>SUM(S98,S92)</f>
        <v>0</v>
      </c>
      <c r="T99" s="1101"/>
      <c r="U99" s="1101"/>
      <c r="V99" s="1101"/>
      <c r="W99" s="1102"/>
      <c r="X99" s="1098">
        <f>SUM(X98,X92)</f>
        <v>0</v>
      </c>
      <c r="Y99" s="1099"/>
      <c r="Z99" s="1090">
        <f>SUM(Z98,Z92)</f>
        <v>0</v>
      </c>
      <c r="AA99" s="1090"/>
      <c r="AB99" s="1090"/>
      <c r="AC99" s="1090"/>
      <c r="AD99" s="1091">
        <f>SUM(AD98,AD92)</f>
        <v>0</v>
      </c>
      <c r="AE99" s="1092"/>
      <c r="AF99" s="1092"/>
      <c r="AG99" s="1092"/>
      <c r="AH99" s="1090">
        <f>SUM(AH98,AH92)</f>
        <v>0</v>
      </c>
      <c r="AI99" s="1090"/>
      <c r="AJ99" s="1090"/>
      <c r="AK99" s="1090"/>
      <c r="AL99" s="1090"/>
      <c r="AM99" s="1112"/>
      <c r="AN99" s="1113"/>
      <c r="AO99" s="1113"/>
      <c r="AP99" s="1114"/>
      <c r="BB99" s="29"/>
      <c r="BC99" s="29"/>
      <c r="BD99" s="29"/>
      <c r="BE99" s="29"/>
      <c r="BF99" s="29"/>
      <c r="BG99" s="29"/>
      <c r="BH99" s="29"/>
      <c r="BI99" s="29"/>
      <c r="BJ99" s="29"/>
      <c r="BK99" s="101"/>
      <c r="BL99" s="101"/>
      <c r="BM99" s="101"/>
      <c r="BN99" s="101"/>
      <c r="BO99" s="101"/>
      <c r="BP99" s="29"/>
      <c r="BQ99" s="29"/>
      <c r="BR99" s="29"/>
      <c r="BS99" s="29"/>
      <c r="BT99" s="29"/>
      <c r="BU99" s="29"/>
      <c r="BV99" s="29"/>
      <c r="BW99" s="29"/>
      <c r="BX99" s="29"/>
      <c r="BY99" s="101"/>
      <c r="BZ99" s="101"/>
      <c r="CA99" s="101"/>
      <c r="CB99" s="101"/>
      <c r="CC99" s="101"/>
    </row>
    <row r="100" spans="2:81" ht="18" customHeight="1" x14ac:dyDescent="0.15">
      <c r="B100" s="85"/>
      <c r="C100" s="85"/>
      <c r="D100" s="85"/>
      <c r="E100" s="85"/>
      <c r="F100" s="85"/>
      <c r="G100" s="85"/>
      <c r="H100" s="85"/>
      <c r="I100" s="85"/>
      <c r="J100" s="85"/>
      <c r="K100" s="104"/>
      <c r="L100" s="104"/>
      <c r="M100" s="104"/>
      <c r="N100" s="104"/>
      <c r="O100" s="104"/>
      <c r="P100" s="104"/>
      <c r="Q100" s="104"/>
      <c r="R100" s="104"/>
      <c r="S100" s="104"/>
      <c r="T100" s="104"/>
      <c r="U100" s="104"/>
      <c r="V100" s="104"/>
      <c r="W100" s="104"/>
      <c r="X100" s="85"/>
      <c r="Y100" s="85"/>
      <c r="Z100" s="104"/>
      <c r="AA100" s="104"/>
      <c r="AB100" s="104"/>
      <c r="AC100" s="104"/>
      <c r="AD100" s="105"/>
      <c r="AE100" s="106"/>
      <c r="AF100" s="106"/>
      <c r="AG100" s="106"/>
      <c r="AH100" s="104"/>
      <c r="AI100" s="104"/>
      <c r="AJ100" s="104"/>
      <c r="AK100" s="104"/>
      <c r="AL100" s="104"/>
      <c r="AM100" s="164"/>
      <c r="AN100" s="164"/>
      <c r="AO100" s="164"/>
      <c r="AP100" s="164"/>
      <c r="AR100" s="32"/>
      <c r="AS100" s="32"/>
      <c r="AT100" s="32"/>
      <c r="AU100" s="32"/>
      <c r="AV100" s="32"/>
      <c r="AW100" s="32"/>
      <c r="AX100" s="32"/>
      <c r="AY100" s="32"/>
      <c r="AZ100" s="32"/>
      <c r="BA100" s="32"/>
      <c r="BB100" s="96"/>
      <c r="BC100" s="96"/>
      <c r="BD100" s="96"/>
      <c r="BE100" s="96"/>
      <c r="BF100" s="96"/>
      <c r="BG100" s="96"/>
      <c r="BH100" s="96"/>
      <c r="BI100" s="96"/>
      <c r="BJ100" s="96"/>
      <c r="BK100" s="98"/>
      <c r="BL100" s="98"/>
      <c r="BM100" s="98"/>
      <c r="BN100" s="98"/>
      <c r="BO100" s="98"/>
      <c r="BP100" s="96"/>
      <c r="BQ100" s="96"/>
      <c r="BR100" s="96"/>
      <c r="BS100" s="96"/>
      <c r="BT100" s="96"/>
      <c r="BU100" s="96"/>
      <c r="BV100" s="96"/>
      <c r="BW100" s="96"/>
      <c r="BX100" s="96"/>
      <c r="BY100" s="98"/>
      <c r="BZ100" s="98"/>
      <c r="CA100" s="98"/>
      <c r="CB100" s="98"/>
      <c r="CC100" s="98"/>
    </row>
    <row r="101" spans="2:81" ht="18" customHeight="1" x14ac:dyDescent="0.15">
      <c r="B101" s="28" t="s">
        <v>99</v>
      </c>
      <c r="AM101" s="33"/>
      <c r="AN101" s="33"/>
      <c r="AO101" s="33"/>
      <c r="AP101" s="33"/>
    </row>
    <row r="102" spans="2:81" ht="18" customHeight="1" x14ac:dyDescent="0.15">
      <c r="B102" s="1087" t="s">
        <v>100</v>
      </c>
      <c r="C102" s="1088"/>
      <c r="D102" s="1088"/>
      <c r="E102" s="1088"/>
      <c r="F102" s="1088"/>
      <c r="G102" s="1088"/>
      <c r="H102" s="1089"/>
      <c r="I102" s="373" t="s">
        <v>101</v>
      </c>
      <c r="J102" s="376"/>
      <c r="K102" s="245" t="s">
        <v>335</v>
      </c>
      <c r="L102" s="246"/>
      <c r="M102" s="246"/>
      <c r="N102" s="246"/>
      <c r="O102" s="246"/>
      <c r="P102" s="246"/>
      <c r="Q102" s="246"/>
      <c r="R102" s="246"/>
      <c r="S102" s="246"/>
      <c r="T102" s="246"/>
      <c r="U102" s="246"/>
      <c r="V102" s="246"/>
      <c r="W102" s="246"/>
      <c r="X102" s="246"/>
      <c r="Y102" s="246"/>
      <c r="Z102" s="246"/>
      <c r="AA102" s="245" t="s">
        <v>336</v>
      </c>
      <c r="AB102" s="246"/>
      <c r="AC102" s="246"/>
      <c r="AD102" s="246"/>
      <c r="AE102" s="246"/>
      <c r="AF102" s="246"/>
      <c r="AG102" s="246"/>
      <c r="AH102" s="246"/>
      <c r="AI102" s="246"/>
      <c r="AJ102" s="246"/>
      <c r="AK102" s="246"/>
      <c r="AL102" s="246"/>
      <c r="AM102" s="246"/>
      <c r="AN102" s="246"/>
      <c r="AO102" s="246"/>
      <c r="AP102" s="247"/>
    </row>
    <row r="103" spans="2:81" ht="58.9" customHeight="1" x14ac:dyDescent="0.15">
      <c r="B103" s="1005"/>
      <c r="C103" s="1006"/>
      <c r="D103" s="1006"/>
      <c r="E103" s="1006"/>
      <c r="F103" s="1006"/>
      <c r="G103" s="1006"/>
      <c r="H103" s="1007"/>
      <c r="I103" s="377"/>
      <c r="J103" s="379"/>
      <c r="K103" s="1019" t="s">
        <v>173</v>
      </c>
      <c r="L103" s="1020"/>
      <c r="M103" s="427"/>
      <c r="N103" s="1084" t="s">
        <v>103</v>
      </c>
      <c r="O103" s="1084"/>
      <c r="P103" s="1084"/>
      <c r="Q103" s="626" t="s">
        <v>174</v>
      </c>
      <c r="R103" s="626"/>
      <c r="S103" s="626"/>
      <c r="T103" s="626"/>
      <c r="U103" s="1084" t="s">
        <v>175</v>
      </c>
      <c r="V103" s="1084"/>
      <c r="W103" s="1084"/>
      <c r="X103" s="626" t="s">
        <v>106</v>
      </c>
      <c r="Y103" s="626"/>
      <c r="Z103" s="468"/>
      <c r="AA103" s="626" t="s">
        <v>173</v>
      </c>
      <c r="AB103" s="626"/>
      <c r="AC103" s="626"/>
      <c r="AD103" s="1084" t="s">
        <v>103</v>
      </c>
      <c r="AE103" s="1084"/>
      <c r="AF103" s="1084"/>
      <c r="AG103" s="626" t="s">
        <v>174</v>
      </c>
      <c r="AH103" s="626"/>
      <c r="AI103" s="626"/>
      <c r="AJ103" s="626"/>
      <c r="AK103" s="1084" t="s">
        <v>175</v>
      </c>
      <c r="AL103" s="1084"/>
      <c r="AM103" s="1084"/>
      <c r="AN103" s="626" t="s">
        <v>107</v>
      </c>
      <c r="AO103" s="626"/>
      <c r="AP103" s="626"/>
      <c r="AQ103" s="34"/>
      <c r="AR103" s="34"/>
      <c r="AW103" s="102"/>
    </row>
    <row r="104" spans="2:81" ht="18" customHeight="1" x14ac:dyDescent="0.15">
      <c r="B104" s="324"/>
      <c r="C104" s="325"/>
      <c r="D104" s="325"/>
      <c r="E104" s="325"/>
      <c r="F104" s="325"/>
      <c r="G104" s="325"/>
      <c r="H104" s="325"/>
      <c r="I104" s="205"/>
      <c r="J104" s="206"/>
      <c r="K104" s="288"/>
      <c r="L104" s="289"/>
      <c r="M104" s="161"/>
      <c r="N104" s="961" t="e">
        <f>Q104/K104</f>
        <v>#DIV/0!</v>
      </c>
      <c r="O104" s="961"/>
      <c r="P104" s="961"/>
      <c r="Q104" s="203"/>
      <c r="R104" s="203"/>
      <c r="S104" s="204"/>
      <c r="T104" s="107"/>
      <c r="U104" s="961" t="e">
        <f t="shared" ref="U104:U113" si="5">(X104*1000)/Q104</f>
        <v>#DIV/0!</v>
      </c>
      <c r="V104" s="961"/>
      <c r="W104" s="961"/>
      <c r="X104" s="203"/>
      <c r="Y104" s="203"/>
      <c r="Z104" s="204"/>
      <c r="AA104" s="288"/>
      <c r="AB104" s="289"/>
      <c r="AC104" s="161"/>
      <c r="AD104" s="961" t="e">
        <f t="shared" ref="AD104:AD114" si="6">AG104/AA104</f>
        <v>#DIV/0!</v>
      </c>
      <c r="AE104" s="961"/>
      <c r="AF104" s="961"/>
      <c r="AG104" s="345"/>
      <c r="AH104" s="345"/>
      <c r="AI104" s="345"/>
      <c r="AJ104" s="108"/>
      <c r="AK104" s="961" t="e">
        <f t="shared" ref="AK104:AK113" si="7">(AN104*1000)/AG104</f>
        <v>#DIV/0!</v>
      </c>
      <c r="AL104" s="961"/>
      <c r="AM104" s="961"/>
      <c r="AN104" s="203"/>
      <c r="AO104" s="203"/>
      <c r="AP104" s="203"/>
      <c r="AW104" s="29"/>
    </row>
    <row r="105" spans="2:81" ht="18" customHeight="1" x14ac:dyDescent="0.15">
      <c r="B105" s="324"/>
      <c r="C105" s="325"/>
      <c r="D105" s="325"/>
      <c r="E105" s="325"/>
      <c r="F105" s="325"/>
      <c r="G105" s="325"/>
      <c r="H105" s="326"/>
      <c r="I105" s="205"/>
      <c r="J105" s="206"/>
      <c r="K105" s="288"/>
      <c r="L105" s="289"/>
      <c r="M105" s="161"/>
      <c r="N105" s="961" t="e">
        <f t="shared" ref="N105:N114" si="8">Q105/K105</f>
        <v>#DIV/0!</v>
      </c>
      <c r="O105" s="961"/>
      <c r="P105" s="961"/>
      <c r="Q105" s="203"/>
      <c r="R105" s="203"/>
      <c r="S105" s="204"/>
      <c r="T105" s="107"/>
      <c r="U105" s="961" t="e">
        <f t="shared" si="5"/>
        <v>#DIV/0!</v>
      </c>
      <c r="V105" s="961"/>
      <c r="W105" s="961"/>
      <c r="X105" s="203"/>
      <c r="Y105" s="203"/>
      <c r="Z105" s="204"/>
      <c r="AA105" s="288"/>
      <c r="AB105" s="289"/>
      <c r="AC105" s="161"/>
      <c r="AD105" s="961" t="e">
        <f t="shared" si="6"/>
        <v>#DIV/0!</v>
      </c>
      <c r="AE105" s="961"/>
      <c r="AF105" s="961"/>
      <c r="AG105" s="345"/>
      <c r="AH105" s="345"/>
      <c r="AI105" s="345"/>
      <c r="AJ105" s="108"/>
      <c r="AK105" s="961" t="e">
        <f t="shared" si="7"/>
        <v>#DIV/0!</v>
      </c>
      <c r="AL105" s="961"/>
      <c r="AM105" s="961"/>
      <c r="AN105" s="203"/>
      <c r="AO105" s="203"/>
      <c r="AP105" s="203"/>
      <c r="AW105" s="29"/>
    </row>
    <row r="106" spans="2:81" ht="18" customHeight="1" x14ac:dyDescent="0.15">
      <c r="B106" s="324"/>
      <c r="C106" s="325"/>
      <c r="D106" s="325"/>
      <c r="E106" s="325"/>
      <c r="F106" s="325"/>
      <c r="G106" s="325"/>
      <c r="H106" s="325"/>
      <c r="I106" s="205"/>
      <c r="J106" s="206"/>
      <c r="K106" s="288"/>
      <c r="L106" s="289"/>
      <c r="M106" s="161"/>
      <c r="N106" s="961" t="e">
        <f t="shared" si="8"/>
        <v>#DIV/0!</v>
      </c>
      <c r="O106" s="961"/>
      <c r="P106" s="961"/>
      <c r="Q106" s="203"/>
      <c r="R106" s="203"/>
      <c r="S106" s="204"/>
      <c r="T106" s="107"/>
      <c r="U106" s="961" t="e">
        <f t="shared" si="5"/>
        <v>#DIV/0!</v>
      </c>
      <c r="V106" s="961"/>
      <c r="W106" s="961"/>
      <c r="X106" s="203"/>
      <c r="Y106" s="203"/>
      <c r="Z106" s="204"/>
      <c r="AA106" s="288"/>
      <c r="AB106" s="289"/>
      <c r="AC106" s="161"/>
      <c r="AD106" s="961" t="e">
        <f t="shared" si="6"/>
        <v>#DIV/0!</v>
      </c>
      <c r="AE106" s="961"/>
      <c r="AF106" s="961"/>
      <c r="AG106" s="345"/>
      <c r="AH106" s="345"/>
      <c r="AI106" s="345"/>
      <c r="AJ106" s="108"/>
      <c r="AK106" s="961" t="e">
        <f t="shared" si="7"/>
        <v>#DIV/0!</v>
      </c>
      <c r="AL106" s="961"/>
      <c r="AM106" s="961"/>
      <c r="AN106" s="203"/>
      <c r="AO106" s="203"/>
      <c r="AP106" s="203"/>
      <c r="AW106" s="29"/>
    </row>
    <row r="107" spans="2:81" ht="18" customHeight="1" x14ac:dyDescent="0.15">
      <c r="B107" s="324"/>
      <c r="C107" s="325"/>
      <c r="D107" s="325"/>
      <c r="E107" s="325"/>
      <c r="F107" s="325"/>
      <c r="G107" s="325"/>
      <c r="H107" s="326"/>
      <c r="I107" s="205"/>
      <c r="J107" s="206"/>
      <c r="K107" s="288"/>
      <c r="L107" s="289"/>
      <c r="M107" s="161"/>
      <c r="N107" s="961" t="e">
        <f t="shared" si="8"/>
        <v>#DIV/0!</v>
      </c>
      <c r="O107" s="961"/>
      <c r="P107" s="961"/>
      <c r="Q107" s="410"/>
      <c r="R107" s="410"/>
      <c r="S107" s="985"/>
      <c r="T107" s="107"/>
      <c r="U107" s="961" t="e">
        <f t="shared" si="5"/>
        <v>#DIV/0!</v>
      </c>
      <c r="V107" s="961"/>
      <c r="W107" s="961"/>
      <c r="X107" s="410"/>
      <c r="Y107" s="410"/>
      <c r="Z107" s="985"/>
      <c r="AA107" s="288"/>
      <c r="AB107" s="289"/>
      <c r="AC107" s="161"/>
      <c r="AD107" s="961" t="e">
        <f t="shared" si="6"/>
        <v>#DIV/0!</v>
      </c>
      <c r="AE107" s="961"/>
      <c r="AF107" s="961"/>
      <c r="AG107" s="410"/>
      <c r="AH107" s="410"/>
      <c r="AI107" s="985"/>
      <c r="AJ107" s="108"/>
      <c r="AK107" s="961" t="e">
        <f t="shared" si="7"/>
        <v>#DIV/0!</v>
      </c>
      <c r="AL107" s="961"/>
      <c r="AM107" s="961"/>
      <c r="AN107" s="410"/>
      <c r="AO107" s="410"/>
      <c r="AP107" s="410"/>
      <c r="AW107" s="29"/>
    </row>
    <row r="108" spans="2:81" ht="18" customHeight="1" x14ac:dyDescent="0.15">
      <c r="B108" s="324"/>
      <c r="C108" s="325"/>
      <c r="D108" s="325"/>
      <c r="E108" s="325"/>
      <c r="F108" s="325"/>
      <c r="G108" s="325"/>
      <c r="H108" s="326"/>
      <c r="I108" s="205"/>
      <c r="J108" s="206"/>
      <c r="K108" s="288"/>
      <c r="L108" s="289"/>
      <c r="M108" s="161"/>
      <c r="N108" s="961" t="e">
        <f t="shared" si="8"/>
        <v>#DIV/0!</v>
      </c>
      <c r="O108" s="961"/>
      <c r="P108" s="961"/>
      <c r="Q108" s="410"/>
      <c r="R108" s="410"/>
      <c r="S108" s="985"/>
      <c r="T108" s="107"/>
      <c r="U108" s="961" t="e">
        <f t="shared" si="5"/>
        <v>#DIV/0!</v>
      </c>
      <c r="V108" s="961"/>
      <c r="W108" s="961"/>
      <c r="X108" s="410"/>
      <c r="Y108" s="410"/>
      <c r="Z108" s="985"/>
      <c r="AA108" s="288"/>
      <c r="AB108" s="289"/>
      <c r="AC108" s="161"/>
      <c r="AD108" s="961" t="e">
        <f t="shared" si="6"/>
        <v>#DIV/0!</v>
      </c>
      <c r="AE108" s="961"/>
      <c r="AF108" s="961"/>
      <c r="AG108" s="410"/>
      <c r="AH108" s="410"/>
      <c r="AI108" s="985"/>
      <c r="AJ108" s="108"/>
      <c r="AK108" s="961" t="e">
        <f t="shared" si="7"/>
        <v>#DIV/0!</v>
      </c>
      <c r="AL108" s="961"/>
      <c r="AM108" s="961"/>
      <c r="AN108" s="410"/>
      <c r="AO108" s="410"/>
      <c r="AP108" s="410"/>
      <c r="AW108" s="29"/>
    </row>
    <row r="109" spans="2:81" ht="18" customHeight="1" x14ac:dyDescent="0.15">
      <c r="B109" s="324"/>
      <c r="C109" s="325"/>
      <c r="D109" s="325"/>
      <c r="E109" s="325"/>
      <c r="F109" s="325"/>
      <c r="G109" s="325"/>
      <c r="H109" s="326"/>
      <c r="I109" s="205"/>
      <c r="J109" s="206"/>
      <c r="K109" s="288"/>
      <c r="L109" s="289"/>
      <c r="M109" s="161"/>
      <c r="N109" s="961" t="e">
        <f t="shared" si="8"/>
        <v>#DIV/0!</v>
      </c>
      <c r="O109" s="961"/>
      <c r="P109" s="961"/>
      <c r="Q109" s="410"/>
      <c r="R109" s="410"/>
      <c r="S109" s="985"/>
      <c r="T109" s="107"/>
      <c r="U109" s="961" t="e">
        <f t="shared" si="5"/>
        <v>#DIV/0!</v>
      </c>
      <c r="V109" s="961"/>
      <c r="W109" s="961"/>
      <c r="X109" s="410"/>
      <c r="Y109" s="410"/>
      <c r="Z109" s="985"/>
      <c r="AA109" s="288"/>
      <c r="AB109" s="289"/>
      <c r="AC109" s="161"/>
      <c r="AD109" s="961" t="e">
        <f t="shared" si="6"/>
        <v>#DIV/0!</v>
      </c>
      <c r="AE109" s="961"/>
      <c r="AF109" s="961"/>
      <c r="AG109" s="410"/>
      <c r="AH109" s="410"/>
      <c r="AI109" s="985"/>
      <c r="AJ109" s="108"/>
      <c r="AK109" s="961" t="e">
        <f t="shared" si="7"/>
        <v>#DIV/0!</v>
      </c>
      <c r="AL109" s="961"/>
      <c r="AM109" s="961"/>
      <c r="AN109" s="410"/>
      <c r="AO109" s="410"/>
      <c r="AP109" s="410"/>
      <c r="AW109" s="29"/>
    </row>
    <row r="110" spans="2:81" ht="18" customHeight="1" x14ac:dyDescent="0.15">
      <c r="B110" s="324"/>
      <c r="C110" s="325"/>
      <c r="D110" s="325"/>
      <c r="E110" s="325"/>
      <c r="F110" s="325"/>
      <c r="G110" s="325"/>
      <c r="H110" s="326"/>
      <c r="I110" s="205"/>
      <c r="J110" s="206"/>
      <c r="K110" s="288"/>
      <c r="L110" s="289"/>
      <c r="M110" s="161"/>
      <c r="N110" s="961" t="e">
        <f t="shared" si="8"/>
        <v>#DIV/0!</v>
      </c>
      <c r="O110" s="961"/>
      <c r="P110" s="961"/>
      <c r="Q110" s="410"/>
      <c r="R110" s="410"/>
      <c r="S110" s="985"/>
      <c r="T110" s="107"/>
      <c r="U110" s="961" t="e">
        <f t="shared" si="5"/>
        <v>#DIV/0!</v>
      </c>
      <c r="V110" s="961"/>
      <c r="W110" s="961"/>
      <c r="X110" s="410"/>
      <c r="Y110" s="410"/>
      <c r="Z110" s="985"/>
      <c r="AA110" s="288"/>
      <c r="AB110" s="289"/>
      <c r="AC110" s="161"/>
      <c r="AD110" s="961" t="e">
        <f t="shared" si="6"/>
        <v>#DIV/0!</v>
      </c>
      <c r="AE110" s="961"/>
      <c r="AF110" s="961"/>
      <c r="AG110" s="410"/>
      <c r="AH110" s="410"/>
      <c r="AI110" s="985"/>
      <c r="AJ110" s="108"/>
      <c r="AK110" s="961" t="e">
        <f t="shared" si="7"/>
        <v>#DIV/0!</v>
      </c>
      <c r="AL110" s="961"/>
      <c r="AM110" s="961"/>
      <c r="AN110" s="410"/>
      <c r="AO110" s="410"/>
      <c r="AP110" s="410"/>
      <c r="AW110" s="29"/>
    </row>
    <row r="111" spans="2:81" ht="18" customHeight="1" x14ac:dyDescent="0.15">
      <c r="B111" s="324"/>
      <c r="C111" s="325"/>
      <c r="D111" s="325"/>
      <c r="E111" s="325"/>
      <c r="F111" s="325"/>
      <c r="G111" s="325"/>
      <c r="H111" s="326"/>
      <c r="I111" s="205"/>
      <c r="J111" s="206"/>
      <c r="K111" s="288"/>
      <c r="L111" s="289"/>
      <c r="M111" s="161"/>
      <c r="N111" s="961" t="e">
        <f t="shared" si="8"/>
        <v>#DIV/0!</v>
      </c>
      <c r="O111" s="961"/>
      <c r="P111" s="961"/>
      <c r="Q111" s="410"/>
      <c r="R111" s="410"/>
      <c r="S111" s="985"/>
      <c r="T111" s="107"/>
      <c r="U111" s="961" t="e">
        <f t="shared" si="5"/>
        <v>#DIV/0!</v>
      </c>
      <c r="V111" s="961"/>
      <c r="W111" s="961"/>
      <c r="X111" s="410"/>
      <c r="Y111" s="410"/>
      <c r="Z111" s="985"/>
      <c r="AA111" s="288"/>
      <c r="AB111" s="289"/>
      <c r="AC111" s="161"/>
      <c r="AD111" s="961" t="e">
        <f t="shared" si="6"/>
        <v>#DIV/0!</v>
      </c>
      <c r="AE111" s="961"/>
      <c r="AF111" s="961"/>
      <c r="AG111" s="410"/>
      <c r="AH111" s="410"/>
      <c r="AI111" s="985"/>
      <c r="AJ111" s="108"/>
      <c r="AK111" s="961" t="e">
        <f t="shared" si="7"/>
        <v>#DIV/0!</v>
      </c>
      <c r="AL111" s="961"/>
      <c r="AM111" s="961"/>
      <c r="AN111" s="410"/>
      <c r="AO111" s="410"/>
      <c r="AP111" s="410"/>
      <c r="AW111" s="29"/>
    </row>
    <row r="112" spans="2:81" ht="18" customHeight="1" x14ac:dyDescent="0.15">
      <c r="B112" s="324"/>
      <c r="C112" s="325"/>
      <c r="D112" s="325"/>
      <c r="E112" s="325"/>
      <c r="F112" s="325"/>
      <c r="G112" s="325"/>
      <c r="H112" s="326"/>
      <c r="I112" s="205"/>
      <c r="J112" s="206"/>
      <c r="K112" s="288"/>
      <c r="L112" s="289"/>
      <c r="M112" s="161"/>
      <c r="N112" s="961" t="e">
        <f t="shared" si="8"/>
        <v>#DIV/0!</v>
      </c>
      <c r="O112" s="961"/>
      <c r="P112" s="961"/>
      <c r="Q112" s="410"/>
      <c r="R112" s="410"/>
      <c r="S112" s="985"/>
      <c r="T112" s="107"/>
      <c r="U112" s="961" t="e">
        <f t="shared" si="5"/>
        <v>#DIV/0!</v>
      </c>
      <c r="V112" s="961"/>
      <c r="W112" s="961"/>
      <c r="X112" s="410"/>
      <c r="Y112" s="410"/>
      <c r="Z112" s="985"/>
      <c r="AA112" s="288"/>
      <c r="AB112" s="289"/>
      <c r="AC112" s="161"/>
      <c r="AD112" s="961" t="e">
        <f t="shared" si="6"/>
        <v>#DIV/0!</v>
      </c>
      <c r="AE112" s="961"/>
      <c r="AF112" s="961"/>
      <c r="AG112" s="410"/>
      <c r="AH112" s="410"/>
      <c r="AI112" s="985"/>
      <c r="AJ112" s="108"/>
      <c r="AK112" s="961" t="e">
        <f t="shared" si="7"/>
        <v>#DIV/0!</v>
      </c>
      <c r="AL112" s="961"/>
      <c r="AM112" s="961"/>
      <c r="AN112" s="410"/>
      <c r="AO112" s="410"/>
      <c r="AP112" s="410"/>
      <c r="AW112" s="29"/>
    </row>
    <row r="113" spans="2:68" ht="18" customHeight="1" x14ac:dyDescent="0.15">
      <c r="B113" s="1083"/>
      <c r="C113" s="325"/>
      <c r="D113" s="325"/>
      <c r="E113" s="325"/>
      <c r="F113" s="325"/>
      <c r="G113" s="325"/>
      <c r="H113" s="326"/>
      <c r="I113" s="205"/>
      <c r="J113" s="206"/>
      <c r="K113" s="288"/>
      <c r="L113" s="289"/>
      <c r="M113" s="161"/>
      <c r="N113" s="961" t="e">
        <f t="shared" si="8"/>
        <v>#DIV/0!</v>
      </c>
      <c r="O113" s="961"/>
      <c r="P113" s="961"/>
      <c r="Q113" s="203"/>
      <c r="R113" s="203"/>
      <c r="S113" s="204"/>
      <c r="T113" s="107"/>
      <c r="U113" s="961" t="e">
        <f t="shared" si="5"/>
        <v>#DIV/0!</v>
      </c>
      <c r="V113" s="961"/>
      <c r="W113" s="961"/>
      <c r="X113" s="203"/>
      <c r="Y113" s="203"/>
      <c r="Z113" s="204"/>
      <c r="AA113" s="288"/>
      <c r="AB113" s="289"/>
      <c r="AC113" s="161"/>
      <c r="AD113" s="961" t="e">
        <f t="shared" si="6"/>
        <v>#DIV/0!</v>
      </c>
      <c r="AE113" s="961"/>
      <c r="AF113" s="961"/>
      <c r="AG113" s="345"/>
      <c r="AH113" s="345"/>
      <c r="AI113" s="345"/>
      <c r="AJ113" s="108"/>
      <c r="AK113" s="961" t="e">
        <f t="shared" si="7"/>
        <v>#DIV/0!</v>
      </c>
      <c r="AL113" s="961"/>
      <c r="AM113" s="961"/>
      <c r="AN113" s="203"/>
      <c r="AO113" s="203"/>
      <c r="AP113" s="203"/>
      <c r="AW113" s="29"/>
    </row>
    <row r="114" spans="2:68" ht="18" customHeight="1" x14ac:dyDescent="0.15">
      <c r="B114" s="1083"/>
      <c r="C114" s="325"/>
      <c r="D114" s="325"/>
      <c r="E114" s="325"/>
      <c r="F114" s="325"/>
      <c r="G114" s="325"/>
      <c r="H114" s="326"/>
      <c r="I114" s="205"/>
      <c r="J114" s="206"/>
      <c r="K114" s="288"/>
      <c r="L114" s="289"/>
      <c r="M114" s="161"/>
      <c r="N114" s="961" t="e">
        <f t="shared" si="8"/>
        <v>#DIV/0!</v>
      </c>
      <c r="O114" s="961"/>
      <c r="P114" s="961"/>
      <c r="Q114" s="410"/>
      <c r="R114" s="410"/>
      <c r="S114" s="985"/>
      <c r="T114" s="107"/>
      <c r="U114" s="961" t="e">
        <f>(X114*1000)/Q114</f>
        <v>#DIV/0!</v>
      </c>
      <c r="V114" s="961"/>
      <c r="W114" s="961"/>
      <c r="X114" s="410"/>
      <c r="Y114" s="410"/>
      <c r="Z114" s="985"/>
      <c r="AA114" s="288"/>
      <c r="AB114" s="289"/>
      <c r="AC114" s="161"/>
      <c r="AD114" s="961" t="e">
        <f t="shared" si="6"/>
        <v>#DIV/0!</v>
      </c>
      <c r="AE114" s="961"/>
      <c r="AF114" s="961"/>
      <c r="AG114" s="410"/>
      <c r="AH114" s="410"/>
      <c r="AI114" s="985"/>
      <c r="AJ114" s="108"/>
      <c r="AK114" s="961" t="e">
        <f>(AN114*1000)/AG114</f>
        <v>#DIV/0!</v>
      </c>
      <c r="AL114" s="961"/>
      <c r="AM114" s="961"/>
      <c r="AN114" s="410"/>
      <c r="AO114" s="410"/>
      <c r="AP114" s="410"/>
      <c r="AW114" s="29"/>
    </row>
    <row r="115" spans="2:68" ht="18" customHeight="1" x14ac:dyDescent="0.15">
      <c r="B115" s="324"/>
      <c r="C115" s="325"/>
      <c r="D115" s="325"/>
      <c r="E115" s="325"/>
      <c r="F115" s="325"/>
      <c r="G115" s="325"/>
      <c r="H115" s="326"/>
      <c r="I115" s="205"/>
      <c r="J115" s="206"/>
      <c r="K115" s="288"/>
      <c r="L115" s="289"/>
      <c r="M115" s="161"/>
      <c r="N115" s="961" t="e">
        <f>Q115/K115</f>
        <v>#DIV/0!</v>
      </c>
      <c r="O115" s="961"/>
      <c r="P115" s="961"/>
      <c r="Q115" s="410"/>
      <c r="R115" s="410"/>
      <c r="S115" s="985"/>
      <c r="T115" s="107"/>
      <c r="U115" s="961" t="e">
        <f>(X115*1000)/Q115</f>
        <v>#DIV/0!</v>
      </c>
      <c r="V115" s="961"/>
      <c r="W115" s="961"/>
      <c r="X115" s="410"/>
      <c r="Y115" s="410"/>
      <c r="Z115" s="985"/>
      <c r="AA115" s="288"/>
      <c r="AB115" s="289"/>
      <c r="AC115" s="161"/>
      <c r="AD115" s="961" t="e">
        <f>AG115/AA115</f>
        <v>#DIV/0!</v>
      </c>
      <c r="AE115" s="961"/>
      <c r="AF115" s="961"/>
      <c r="AG115" s="410"/>
      <c r="AH115" s="410"/>
      <c r="AI115" s="985"/>
      <c r="AJ115" s="108"/>
      <c r="AK115" s="961" t="e">
        <f>(AN115*1000)/AG115</f>
        <v>#DIV/0!</v>
      </c>
      <c r="AL115" s="961"/>
      <c r="AM115" s="961"/>
      <c r="AN115" s="410"/>
      <c r="AO115" s="410"/>
      <c r="AP115" s="410"/>
      <c r="AW115" s="29"/>
    </row>
    <row r="116" spans="2:68" ht="18" customHeight="1" x14ac:dyDescent="0.15">
      <c r="B116" s="324"/>
      <c r="C116" s="325"/>
      <c r="D116" s="325"/>
      <c r="E116" s="325"/>
      <c r="F116" s="325"/>
      <c r="G116" s="325"/>
      <c r="H116" s="326"/>
      <c r="I116" s="205"/>
      <c r="J116" s="206"/>
      <c r="K116" s="288"/>
      <c r="L116" s="289"/>
      <c r="M116" s="161"/>
      <c r="N116" s="961" t="e">
        <f>Q116/K116</f>
        <v>#DIV/0!</v>
      </c>
      <c r="O116" s="961"/>
      <c r="P116" s="961"/>
      <c r="Q116" s="410"/>
      <c r="R116" s="410"/>
      <c r="S116" s="985"/>
      <c r="T116" s="107"/>
      <c r="U116" s="961" t="e">
        <f>(X116*1000)/Q116</f>
        <v>#DIV/0!</v>
      </c>
      <c r="V116" s="961"/>
      <c r="W116" s="961"/>
      <c r="X116" s="410"/>
      <c r="Y116" s="410"/>
      <c r="Z116" s="985"/>
      <c r="AA116" s="288"/>
      <c r="AB116" s="289"/>
      <c r="AC116" s="161"/>
      <c r="AD116" s="961" t="e">
        <f>AG116/AA116</f>
        <v>#DIV/0!</v>
      </c>
      <c r="AE116" s="961"/>
      <c r="AF116" s="961"/>
      <c r="AG116" s="986"/>
      <c r="AH116" s="986"/>
      <c r="AI116" s="986"/>
      <c r="AJ116" s="108"/>
      <c r="AK116" s="961" t="e">
        <f>(AN116*1000)/AG116</f>
        <v>#DIV/0!</v>
      </c>
      <c r="AL116" s="961"/>
      <c r="AM116" s="961"/>
      <c r="AN116" s="410"/>
      <c r="AO116" s="410"/>
      <c r="AP116" s="410"/>
      <c r="AW116" s="29"/>
    </row>
    <row r="117" spans="2:68" ht="18" customHeight="1" x14ac:dyDescent="0.15">
      <c r="B117" s="396"/>
      <c r="C117" s="397"/>
      <c r="D117" s="397"/>
      <c r="E117" s="397"/>
      <c r="F117" s="397"/>
      <c r="G117" s="397"/>
      <c r="H117" s="398"/>
      <c r="I117" s="248"/>
      <c r="J117" s="249"/>
      <c r="K117" s="288"/>
      <c r="L117" s="289"/>
      <c r="M117" s="161"/>
      <c r="N117" s="961" t="e">
        <f t="shared" ref="N117:N125" si="9">Q117/K117</f>
        <v>#DIV/0!</v>
      </c>
      <c r="O117" s="961"/>
      <c r="P117" s="961"/>
      <c r="Q117" s="203"/>
      <c r="R117" s="203"/>
      <c r="S117" s="204"/>
      <c r="T117" s="107"/>
      <c r="U117" s="961" t="e">
        <f t="shared" ref="U117:U125" si="10">(X117*1000)/Q117</f>
        <v>#DIV/0!</v>
      </c>
      <c r="V117" s="961"/>
      <c r="W117" s="961"/>
      <c r="X117" s="410"/>
      <c r="Y117" s="410"/>
      <c r="Z117" s="985"/>
      <c r="AA117" s="288"/>
      <c r="AB117" s="289"/>
      <c r="AC117" s="161"/>
      <c r="AD117" s="961" t="e">
        <f t="shared" ref="AD117:AD125" si="11">AG117/AA117</f>
        <v>#DIV/0!</v>
      </c>
      <c r="AE117" s="961"/>
      <c r="AF117" s="961"/>
      <c r="AG117" s="204"/>
      <c r="AH117" s="345"/>
      <c r="AI117" s="345"/>
      <c r="AJ117" s="108"/>
      <c r="AK117" s="961" t="e">
        <f t="shared" ref="AK117:AK125" si="12">(AN117*1000)/AG117</f>
        <v>#DIV/0!</v>
      </c>
      <c r="AL117" s="961"/>
      <c r="AM117" s="961"/>
      <c r="AN117" s="960"/>
      <c r="AO117" s="960"/>
      <c r="AP117" s="960"/>
      <c r="AW117" s="29"/>
    </row>
    <row r="118" spans="2:68" ht="18" customHeight="1" x14ac:dyDescent="0.15">
      <c r="B118" s="396"/>
      <c r="C118" s="397"/>
      <c r="D118" s="397"/>
      <c r="E118" s="397"/>
      <c r="F118" s="397"/>
      <c r="G118" s="397"/>
      <c r="H118" s="398"/>
      <c r="I118" s="248"/>
      <c r="J118" s="249"/>
      <c r="K118" s="288"/>
      <c r="L118" s="289"/>
      <c r="M118" s="161"/>
      <c r="N118" s="961" t="e">
        <f t="shared" si="9"/>
        <v>#DIV/0!</v>
      </c>
      <c r="O118" s="961"/>
      <c r="P118" s="961"/>
      <c r="Q118" s="203"/>
      <c r="R118" s="203"/>
      <c r="S118" s="204"/>
      <c r="T118" s="107"/>
      <c r="U118" s="961" t="e">
        <f t="shared" si="10"/>
        <v>#DIV/0!</v>
      </c>
      <c r="V118" s="961"/>
      <c r="W118" s="961"/>
      <c r="X118" s="410"/>
      <c r="Y118" s="410"/>
      <c r="Z118" s="985"/>
      <c r="AA118" s="288"/>
      <c r="AB118" s="289"/>
      <c r="AC118" s="161"/>
      <c r="AD118" s="961" t="e">
        <f t="shared" si="11"/>
        <v>#DIV/0!</v>
      </c>
      <c r="AE118" s="961"/>
      <c r="AF118" s="961"/>
      <c r="AG118" s="204"/>
      <c r="AH118" s="345"/>
      <c r="AI118" s="345"/>
      <c r="AJ118" s="108"/>
      <c r="AK118" s="961" t="e">
        <f t="shared" si="12"/>
        <v>#DIV/0!</v>
      </c>
      <c r="AL118" s="961"/>
      <c r="AM118" s="961"/>
      <c r="AN118" s="960"/>
      <c r="AO118" s="960"/>
      <c r="AP118" s="960"/>
      <c r="AW118" s="29"/>
    </row>
    <row r="119" spans="2:68" ht="18" hidden="1" customHeight="1" x14ac:dyDescent="0.15">
      <c r="B119" s="396"/>
      <c r="C119" s="397"/>
      <c r="D119" s="397"/>
      <c r="E119" s="397"/>
      <c r="F119" s="397"/>
      <c r="G119" s="397"/>
      <c r="H119" s="398"/>
      <c r="I119" s="248"/>
      <c r="J119" s="249"/>
      <c r="K119" s="288"/>
      <c r="L119" s="289"/>
      <c r="M119" s="161"/>
      <c r="N119" s="961" t="e">
        <f t="shared" si="9"/>
        <v>#DIV/0!</v>
      </c>
      <c r="O119" s="961"/>
      <c r="P119" s="961"/>
      <c r="Q119" s="410"/>
      <c r="R119" s="410"/>
      <c r="S119" s="985"/>
      <c r="T119" s="35"/>
      <c r="U119" s="961" t="e">
        <f t="shared" si="10"/>
        <v>#DIV/0!</v>
      </c>
      <c r="V119" s="961"/>
      <c r="W119" s="961"/>
      <c r="X119" s="410"/>
      <c r="Y119" s="410"/>
      <c r="Z119" s="985"/>
      <c r="AA119" s="288"/>
      <c r="AB119" s="289"/>
      <c r="AC119" s="161"/>
      <c r="AD119" s="961" t="e">
        <f t="shared" si="11"/>
        <v>#DIV/0!</v>
      </c>
      <c r="AE119" s="961"/>
      <c r="AF119" s="961"/>
      <c r="AG119" s="986"/>
      <c r="AH119" s="986"/>
      <c r="AI119" s="986"/>
      <c r="AJ119" s="36"/>
      <c r="AK119" s="961" t="e">
        <f t="shared" si="12"/>
        <v>#DIV/0!</v>
      </c>
      <c r="AL119" s="961"/>
      <c r="AM119" s="961"/>
      <c r="AN119" s="960"/>
      <c r="AO119" s="960"/>
      <c r="AP119" s="960"/>
      <c r="AW119" s="29"/>
    </row>
    <row r="120" spans="2:68" ht="18" hidden="1" customHeight="1" x14ac:dyDescent="0.15">
      <c r="B120" s="396"/>
      <c r="C120" s="397"/>
      <c r="D120" s="397"/>
      <c r="E120" s="397"/>
      <c r="F120" s="397"/>
      <c r="G120" s="397"/>
      <c r="H120" s="397"/>
      <c r="I120" s="248"/>
      <c r="J120" s="249"/>
      <c r="K120" s="288"/>
      <c r="L120" s="289"/>
      <c r="M120" s="161"/>
      <c r="N120" s="961" t="e">
        <f t="shared" si="9"/>
        <v>#DIV/0!</v>
      </c>
      <c r="O120" s="961"/>
      <c r="P120" s="961"/>
      <c r="Q120" s="410"/>
      <c r="R120" s="410"/>
      <c r="S120" s="985"/>
      <c r="T120" s="35"/>
      <c r="U120" s="961" t="e">
        <f t="shared" si="10"/>
        <v>#DIV/0!</v>
      </c>
      <c r="V120" s="961"/>
      <c r="W120" s="961"/>
      <c r="X120" s="410"/>
      <c r="Y120" s="410"/>
      <c r="Z120" s="985"/>
      <c r="AA120" s="288"/>
      <c r="AB120" s="289"/>
      <c r="AC120" s="161"/>
      <c r="AD120" s="961" t="e">
        <f t="shared" si="11"/>
        <v>#DIV/0!</v>
      </c>
      <c r="AE120" s="961"/>
      <c r="AF120" s="961"/>
      <c r="AG120" s="986"/>
      <c r="AH120" s="986"/>
      <c r="AI120" s="986"/>
      <c r="AJ120" s="36"/>
      <c r="AK120" s="961" t="e">
        <f t="shared" si="12"/>
        <v>#DIV/0!</v>
      </c>
      <c r="AL120" s="961"/>
      <c r="AM120" s="961"/>
      <c r="AN120" s="960"/>
      <c r="AO120" s="960"/>
      <c r="AP120" s="960"/>
      <c r="AW120" s="29"/>
    </row>
    <row r="121" spans="2:68" ht="18" hidden="1" customHeight="1" x14ac:dyDescent="0.15">
      <c r="B121" s="396"/>
      <c r="C121" s="397"/>
      <c r="D121" s="397"/>
      <c r="E121" s="397"/>
      <c r="F121" s="397"/>
      <c r="G121" s="397"/>
      <c r="H121" s="397"/>
      <c r="I121" s="248"/>
      <c r="J121" s="249"/>
      <c r="K121" s="288"/>
      <c r="L121" s="289"/>
      <c r="M121" s="161"/>
      <c r="N121" s="961" t="e">
        <f t="shared" si="9"/>
        <v>#DIV/0!</v>
      </c>
      <c r="O121" s="961"/>
      <c r="P121" s="961"/>
      <c r="Q121" s="410"/>
      <c r="R121" s="410"/>
      <c r="S121" s="985"/>
      <c r="T121" s="35"/>
      <c r="U121" s="961" t="e">
        <f t="shared" si="10"/>
        <v>#DIV/0!</v>
      </c>
      <c r="V121" s="961"/>
      <c r="W121" s="961"/>
      <c r="X121" s="410"/>
      <c r="Y121" s="410"/>
      <c r="Z121" s="985"/>
      <c r="AA121" s="288"/>
      <c r="AB121" s="289"/>
      <c r="AC121" s="161"/>
      <c r="AD121" s="961" t="e">
        <f t="shared" si="11"/>
        <v>#DIV/0!</v>
      </c>
      <c r="AE121" s="961"/>
      <c r="AF121" s="961"/>
      <c r="AG121" s="986"/>
      <c r="AH121" s="986"/>
      <c r="AI121" s="986"/>
      <c r="AJ121" s="36"/>
      <c r="AK121" s="961" t="e">
        <f t="shared" si="12"/>
        <v>#DIV/0!</v>
      </c>
      <c r="AL121" s="961"/>
      <c r="AM121" s="961"/>
      <c r="AN121" s="960"/>
      <c r="AO121" s="960"/>
      <c r="AP121" s="960"/>
      <c r="AW121" s="29"/>
    </row>
    <row r="122" spans="2:68" ht="18" hidden="1" customHeight="1" x14ac:dyDescent="0.15">
      <c r="B122" s="396"/>
      <c r="C122" s="397"/>
      <c r="D122" s="397"/>
      <c r="E122" s="397"/>
      <c r="F122" s="397"/>
      <c r="G122" s="397"/>
      <c r="H122" s="397"/>
      <c r="I122" s="248"/>
      <c r="J122" s="249"/>
      <c r="K122" s="288"/>
      <c r="L122" s="289"/>
      <c r="M122" s="161"/>
      <c r="N122" s="961" t="e">
        <f t="shared" si="9"/>
        <v>#DIV/0!</v>
      </c>
      <c r="O122" s="961"/>
      <c r="P122" s="961"/>
      <c r="Q122" s="410"/>
      <c r="R122" s="410"/>
      <c r="S122" s="985"/>
      <c r="T122" s="35"/>
      <c r="U122" s="961" t="e">
        <f t="shared" si="10"/>
        <v>#DIV/0!</v>
      </c>
      <c r="V122" s="961"/>
      <c r="W122" s="961"/>
      <c r="X122" s="410"/>
      <c r="Y122" s="410"/>
      <c r="Z122" s="985"/>
      <c r="AA122" s="288"/>
      <c r="AB122" s="289"/>
      <c r="AC122" s="161"/>
      <c r="AD122" s="961" t="e">
        <f t="shared" si="11"/>
        <v>#DIV/0!</v>
      </c>
      <c r="AE122" s="961"/>
      <c r="AF122" s="961"/>
      <c r="AG122" s="986"/>
      <c r="AH122" s="986"/>
      <c r="AI122" s="986"/>
      <c r="AJ122" s="36"/>
      <c r="AK122" s="961" t="e">
        <f t="shared" si="12"/>
        <v>#DIV/0!</v>
      </c>
      <c r="AL122" s="961"/>
      <c r="AM122" s="961"/>
      <c r="AN122" s="960"/>
      <c r="AO122" s="960"/>
      <c r="AP122" s="960"/>
      <c r="AW122" s="29"/>
    </row>
    <row r="123" spans="2:68" ht="20.100000000000001" hidden="1" customHeight="1" x14ac:dyDescent="0.15">
      <c r="B123" s="396"/>
      <c r="C123" s="397"/>
      <c r="D123" s="397"/>
      <c r="E123" s="397"/>
      <c r="F123" s="397"/>
      <c r="G123" s="397"/>
      <c r="H123" s="398"/>
      <c r="I123" s="248"/>
      <c r="J123" s="249"/>
      <c r="K123" s="288"/>
      <c r="L123" s="289"/>
      <c r="M123" s="161"/>
      <c r="N123" s="961" t="e">
        <f t="shared" si="9"/>
        <v>#DIV/0!</v>
      </c>
      <c r="O123" s="961"/>
      <c r="P123" s="961"/>
      <c r="Q123" s="410"/>
      <c r="R123" s="410"/>
      <c r="S123" s="985"/>
      <c r="T123" s="35"/>
      <c r="U123" s="961" t="e">
        <f t="shared" si="10"/>
        <v>#DIV/0!</v>
      </c>
      <c r="V123" s="961"/>
      <c r="W123" s="961"/>
      <c r="X123" s="410"/>
      <c r="Y123" s="410"/>
      <c r="Z123" s="985"/>
      <c r="AA123" s="288"/>
      <c r="AB123" s="289"/>
      <c r="AC123" s="161"/>
      <c r="AD123" s="961" t="e">
        <f t="shared" si="11"/>
        <v>#DIV/0!</v>
      </c>
      <c r="AE123" s="961"/>
      <c r="AF123" s="961"/>
      <c r="AG123" s="986"/>
      <c r="AH123" s="986"/>
      <c r="AI123" s="986"/>
      <c r="AJ123" s="36"/>
      <c r="AK123" s="961" t="e">
        <f t="shared" si="12"/>
        <v>#DIV/0!</v>
      </c>
      <c r="AL123" s="961"/>
      <c r="AM123" s="961"/>
      <c r="AN123" s="960"/>
      <c r="AO123" s="960"/>
      <c r="AP123" s="960"/>
      <c r="AW123" s="29"/>
    </row>
    <row r="124" spans="2:68" ht="18" hidden="1" customHeight="1" x14ac:dyDescent="0.15">
      <c r="B124" s="396"/>
      <c r="C124" s="397"/>
      <c r="D124" s="397"/>
      <c r="E124" s="397"/>
      <c r="F124" s="397"/>
      <c r="G124" s="397"/>
      <c r="H124" s="398"/>
      <c r="I124" s="248"/>
      <c r="J124" s="249"/>
      <c r="K124" s="288"/>
      <c r="L124" s="289"/>
      <c r="M124" s="161"/>
      <c r="N124" s="961" t="e">
        <f t="shared" si="9"/>
        <v>#DIV/0!</v>
      </c>
      <c r="O124" s="961"/>
      <c r="P124" s="961"/>
      <c r="Q124" s="410"/>
      <c r="R124" s="410"/>
      <c r="S124" s="985"/>
      <c r="T124" s="35"/>
      <c r="U124" s="961" t="e">
        <f t="shared" si="10"/>
        <v>#DIV/0!</v>
      </c>
      <c r="V124" s="961"/>
      <c r="W124" s="961"/>
      <c r="X124" s="410"/>
      <c r="Y124" s="410"/>
      <c r="Z124" s="985"/>
      <c r="AA124" s="288"/>
      <c r="AB124" s="289"/>
      <c r="AC124" s="161"/>
      <c r="AD124" s="961" t="e">
        <f t="shared" si="11"/>
        <v>#DIV/0!</v>
      </c>
      <c r="AE124" s="961"/>
      <c r="AF124" s="961"/>
      <c r="AG124" s="986"/>
      <c r="AH124" s="986"/>
      <c r="AI124" s="986"/>
      <c r="AJ124" s="36"/>
      <c r="AK124" s="961" t="e">
        <f t="shared" si="12"/>
        <v>#DIV/0!</v>
      </c>
      <c r="AL124" s="961"/>
      <c r="AM124" s="961"/>
      <c r="AN124" s="960"/>
      <c r="AO124" s="960"/>
      <c r="AP124" s="960"/>
      <c r="AW124" s="29"/>
    </row>
    <row r="125" spans="2:68" ht="18" hidden="1" customHeight="1" x14ac:dyDescent="0.15">
      <c r="B125" s="396"/>
      <c r="C125" s="397"/>
      <c r="D125" s="397"/>
      <c r="E125" s="397"/>
      <c r="F125" s="397"/>
      <c r="G125" s="397"/>
      <c r="H125" s="398"/>
      <c r="I125" s="248"/>
      <c r="J125" s="249"/>
      <c r="K125" s="288"/>
      <c r="L125" s="289"/>
      <c r="M125" s="161"/>
      <c r="N125" s="961" t="e">
        <f t="shared" si="9"/>
        <v>#DIV/0!</v>
      </c>
      <c r="O125" s="961"/>
      <c r="P125" s="961"/>
      <c r="Q125" s="410"/>
      <c r="R125" s="410"/>
      <c r="S125" s="985"/>
      <c r="T125" s="35"/>
      <c r="U125" s="961" t="e">
        <f t="shared" si="10"/>
        <v>#DIV/0!</v>
      </c>
      <c r="V125" s="961"/>
      <c r="W125" s="961"/>
      <c r="X125" s="410"/>
      <c r="Y125" s="410"/>
      <c r="Z125" s="985"/>
      <c r="AA125" s="288"/>
      <c r="AB125" s="289"/>
      <c r="AC125" s="161"/>
      <c r="AD125" s="961" t="e">
        <f t="shared" si="11"/>
        <v>#DIV/0!</v>
      </c>
      <c r="AE125" s="961"/>
      <c r="AF125" s="961"/>
      <c r="AG125" s="986"/>
      <c r="AH125" s="986"/>
      <c r="AI125" s="986"/>
      <c r="AJ125" s="36"/>
      <c r="AK125" s="961" t="e">
        <f t="shared" si="12"/>
        <v>#DIV/0!</v>
      </c>
      <c r="AL125" s="961"/>
      <c r="AM125" s="961"/>
      <c r="AN125" s="960"/>
      <c r="AO125" s="960"/>
      <c r="AP125" s="960"/>
      <c r="AW125" s="29"/>
    </row>
    <row r="126" spans="2:68" ht="19.899999999999999" customHeight="1" x14ac:dyDescent="0.15">
      <c r="B126" s="976" t="s">
        <v>33</v>
      </c>
      <c r="C126" s="977"/>
      <c r="D126" s="977"/>
      <c r="E126" s="977"/>
      <c r="F126" s="977"/>
      <c r="G126" s="977"/>
      <c r="H126" s="977"/>
      <c r="I126" s="977"/>
      <c r="J126" s="978"/>
      <c r="K126" s="1071" t="s">
        <v>176</v>
      </c>
      <c r="L126" s="1072"/>
      <c r="M126" s="1072"/>
      <c r="N126" s="1072"/>
      <c r="O126" s="1072"/>
      <c r="P126" s="1073"/>
      <c r="Q126" s="203"/>
      <c r="R126" s="203"/>
      <c r="S126" s="204"/>
      <c r="T126" s="107"/>
      <c r="U126" s="1077"/>
      <c r="V126" s="1078"/>
      <c r="W126" s="1079"/>
      <c r="X126" s="1065">
        <f>SUM(X104:Z125)</f>
        <v>0</v>
      </c>
      <c r="Y126" s="1066"/>
      <c r="Z126" s="1066"/>
      <c r="AA126" s="1071" t="s">
        <v>176</v>
      </c>
      <c r="AB126" s="1072"/>
      <c r="AC126" s="1072"/>
      <c r="AD126" s="1072"/>
      <c r="AE126" s="1072"/>
      <c r="AF126" s="1073"/>
      <c r="AG126" s="203"/>
      <c r="AH126" s="203"/>
      <c r="AI126" s="204"/>
      <c r="AJ126" s="107"/>
      <c r="AK126" s="1077"/>
      <c r="AL126" s="1078"/>
      <c r="AM126" s="1079"/>
      <c r="AN126" s="1065">
        <f>SUM(AN104:AP125)</f>
        <v>0</v>
      </c>
      <c r="AO126" s="1066"/>
      <c r="AP126" s="1067"/>
      <c r="AW126" s="29"/>
    </row>
    <row r="127" spans="2:68" ht="19.899999999999999" customHeight="1" x14ac:dyDescent="0.15">
      <c r="B127" s="979"/>
      <c r="C127" s="980"/>
      <c r="D127" s="980"/>
      <c r="E127" s="980"/>
      <c r="F127" s="980"/>
      <c r="G127" s="980"/>
      <c r="H127" s="980"/>
      <c r="I127" s="980"/>
      <c r="J127" s="981"/>
      <c r="K127" s="1074" t="s">
        <v>177</v>
      </c>
      <c r="L127" s="1075"/>
      <c r="M127" s="1075"/>
      <c r="N127" s="1075"/>
      <c r="O127" s="1075"/>
      <c r="P127" s="1076"/>
      <c r="Q127" s="203"/>
      <c r="R127" s="203"/>
      <c r="S127" s="204"/>
      <c r="T127" s="107" t="s">
        <v>110</v>
      </c>
      <c r="U127" s="1080"/>
      <c r="V127" s="1081"/>
      <c r="W127" s="1082"/>
      <c r="X127" s="1068"/>
      <c r="Y127" s="1069"/>
      <c r="Z127" s="1069"/>
      <c r="AA127" s="1074" t="s">
        <v>177</v>
      </c>
      <c r="AB127" s="1075"/>
      <c r="AC127" s="1075"/>
      <c r="AD127" s="1075"/>
      <c r="AE127" s="1075"/>
      <c r="AF127" s="1076"/>
      <c r="AG127" s="203"/>
      <c r="AH127" s="203"/>
      <c r="AI127" s="204"/>
      <c r="AJ127" s="107" t="s">
        <v>110</v>
      </c>
      <c r="AK127" s="1080"/>
      <c r="AL127" s="1081"/>
      <c r="AM127" s="1082"/>
      <c r="AN127" s="1068"/>
      <c r="AO127" s="1069"/>
      <c r="AP127" s="1070"/>
      <c r="AW127" s="29"/>
    </row>
    <row r="128" spans="2:68" ht="31.9" customHeight="1" x14ac:dyDescent="0.15">
      <c r="B128" s="366" t="s">
        <v>111</v>
      </c>
      <c r="C128" s="639"/>
      <c r="D128" s="639"/>
      <c r="E128" s="639"/>
      <c r="F128" s="639"/>
      <c r="G128" s="639"/>
      <c r="H128" s="639"/>
      <c r="I128" s="639"/>
      <c r="J128" s="640"/>
      <c r="K128" s="962" t="s">
        <v>112</v>
      </c>
      <c r="L128" s="962"/>
      <c r="M128" s="962"/>
      <c r="N128" s="963" t="s">
        <v>113</v>
      </c>
      <c r="O128" s="963"/>
      <c r="P128" s="963"/>
      <c r="Q128" s="984" t="s">
        <v>114</v>
      </c>
      <c r="R128" s="984"/>
      <c r="S128" s="984"/>
      <c r="T128" s="642" t="s">
        <v>115</v>
      </c>
      <c r="U128" s="642"/>
      <c r="V128" s="642"/>
      <c r="W128" s="642"/>
      <c r="X128" s="982" t="s">
        <v>107</v>
      </c>
      <c r="Y128" s="982"/>
      <c r="Z128" s="983"/>
      <c r="AA128" s="962" t="s">
        <v>112</v>
      </c>
      <c r="AB128" s="962"/>
      <c r="AC128" s="962"/>
      <c r="AD128" s="963" t="s">
        <v>113</v>
      </c>
      <c r="AE128" s="963"/>
      <c r="AF128" s="963"/>
      <c r="AG128" s="984" t="s">
        <v>114</v>
      </c>
      <c r="AH128" s="984"/>
      <c r="AI128" s="984"/>
      <c r="AJ128" s="642" t="s">
        <v>115</v>
      </c>
      <c r="AK128" s="642"/>
      <c r="AL128" s="642"/>
      <c r="AM128" s="642"/>
      <c r="AN128" s="982" t="s">
        <v>107</v>
      </c>
      <c r="AO128" s="982"/>
      <c r="AP128" s="982"/>
      <c r="BG128" s="27"/>
      <c r="BH128" s="27"/>
      <c r="BI128" s="27"/>
      <c r="BJ128" s="27"/>
      <c r="BK128" s="27"/>
      <c r="BL128" s="27"/>
      <c r="BM128" s="27"/>
      <c r="BN128" s="27"/>
      <c r="BO128" s="27"/>
      <c r="BP128" s="27"/>
    </row>
    <row r="129" spans="2:73" ht="18" customHeight="1" x14ac:dyDescent="0.15">
      <c r="B129" s="822"/>
      <c r="C129" s="509"/>
      <c r="D129" s="509"/>
      <c r="E129" s="509"/>
      <c r="F129" s="509"/>
      <c r="G129" s="509"/>
      <c r="H129" s="509"/>
      <c r="I129" s="509"/>
      <c r="J129" s="510"/>
      <c r="K129" s="389"/>
      <c r="L129" s="389"/>
      <c r="M129" s="389"/>
      <c r="N129" s="389"/>
      <c r="O129" s="389"/>
      <c r="P129" s="389"/>
      <c r="Q129" s="319"/>
      <c r="R129" s="319"/>
      <c r="S129" s="319"/>
      <c r="T129" s="410"/>
      <c r="U129" s="410"/>
      <c r="V129" s="410"/>
      <c r="W129" s="410"/>
      <c r="X129" s="961">
        <f>(Q129*T129)/1000</f>
        <v>0</v>
      </c>
      <c r="Y129" s="961"/>
      <c r="Z129" s="973"/>
      <c r="AA129" s="389"/>
      <c r="AB129" s="389"/>
      <c r="AC129" s="389"/>
      <c r="AD129" s="389"/>
      <c r="AE129" s="389"/>
      <c r="AF129" s="389"/>
      <c r="AG129" s="319"/>
      <c r="AH129" s="319"/>
      <c r="AI129" s="319"/>
      <c r="AJ129" s="410"/>
      <c r="AK129" s="410"/>
      <c r="AL129" s="410"/>
      <c r="AM129" s="410"/>
      <c r="AN129" s="973">
        <f>(AG129*AJ129)/1000</f>
        <v>0</v>
      </c>
      <c r="AO129" s="974"/>
      <c r="AP129" s="975"/>
      <c r="BL129" s="27"/>
      <c r="BM129" s="27"/>
      <c r="BN129" s="27"/>
      <c r="BO129" s="27"/>
      <c r="BP129" s="27"/>
    </row>
    <row r="130" spans="2:73" ht="18" customHeight="1" x14ac:dyDescent="0.15">
      <c r="B130" s="484"/>
      <c r="C130" s="485"/>
      <c r="D130" s="485"/>
      <c r="E130" s="485"/>
      <c r="F130" s="485"/>
      <c r="G130" s="485"/>
      <c r="H130" s="485"/>
      <c r="I130" s="485"/>
      <c r="J130" s="486"/>
      <c r="K130" s="389"/>
      <c r="L130" s="389"/>
      <c r="M130" s="389"/>
      <c r="N130" s="389"/>
      <c r="O130" s="389"/>
      <c r="P130" s="389"/>
      <c r="Q130" s="319"/>
      <c r="R130" s="319"/>
      <c r="S130" s="319"/>
      <c r="T130" s="319"/>
      <c r="U130" s="319"/>
      <c r="V130" s="319"/>
      <c r="W130" s="319"/>
      <c r="X130" s="961">
        <f>(Q130*T130)/1000</f>
        <v>0</v>
      </c>
      <c r="Y130" s="961"/>
      <c r="Z130" s="973"/>
      <c r="AA130" s="389"/>
      <c r="AB130" s="389"/>
      <c r="AC130" s="389"/>
      <c r="AD130" s="389"/>
      <c r="AE130" s="389"/>
      <c r="AF130" s="389"/>
      <c r="AG130" s="319"/>
      <c r="AH130" s="319"/>
      <c r="AI130" s="319"/>
      <c r="AJ130" s="319"/>
      <c r="AK130" s="319"/>
      <c r="AL130" s="319"/>
      <c r="AM130" s="319"/>
      <c r="AN130" s="973">
        <f>(AG130*AJ130)/1000</f>
        <v>0</v>
      </c>
      <c r="AO130" s="974"/>
      <c r="AP130" s="975"/>
      <c r="BL130" s="27"/>
      <c r="BM130" s="27"/>
      <c r="BN130" s="27"/>
      <c r="BO130" s="27"/>
      <c r="BP130" s="27"/>
    </row>
    <row r="131" spans="2:73" ht="20.100000000000001" customHeight="1" x14ac:dyDescent="0.15">
      <c r="B131" s="1057" t="s">
        <v>33</v>
      </c>
      <c r="C131" s="1058"/>
      <c r="D131" s="1058"/>
      <c r="E131" s="1058"/>
      <c r="F131" s="1058"/>
      <c r="G131" s="1058"/>
      <c r="H131" s="1058"/>
      <c r="I131" s="1058"/>
      <c r="J131" s="1059"/>
      <c r="K131" s="1060">
        <f>SUM(K129:K130)</f>
        <v>0</v>
      </c>
      <c r="L131" s="1060"/>
      <c r="M131" s="1060"/>
      <c r="N131" s="1061"/>
      <c r="O131" s="1061"/>
      <c r="P131" s="1061"/>
      <c r="Q131" s="1060">
        <f>SUM(Q129:Q130)</f>
        <v>0</v>
      </c>
      <c r="R131" s="1060"/>
      <c r="S131" s="1060"/>
      <c r="T131" s="1055"/>
      <c r="U131" s="1055"/>
      <c r="V131" s="1055"/>
      <c r="W131" s="1055"/>
      <c r="X131" s="961">
        <f>SUM(X129:Z130)</f>
        <v>0</v>
      </c>
      <c r="Y131" s="961"/>
      <c r="Z131" s="973"/>
      <c r="AA131" s="1062">
        <f>SUM(AA129:AA130)</f>
        <v>0</v>
      </c>
      <c r="AB131" s="1062"/>
      <c r="AC131" s="1062"/>
      <c r="AD131" s="1063"/>
      <c r="AE131" s="1063"/>
      <c r="AF131" s="1063"/>
      <c r="AG131" s="1062">
        <f>SUM(AG129:AG130)</f>
        <v>0</v>
      </c>
      <c r="AH131" s="1062"/>
      <c r="AI131" s="1064"/>
      <c r="AJ131" s="1055"/>
      <c r="AK131" s="1055"/>
      <c r="AL131" s="1055"/>
      <c r="AM131" s="1055"/>
      <c r="AN131" s="973">
        <f>SUM(AN129:AP130)</f>
        <v>0</v>
      </c>
      <c r="AO131" s="974"/>
      <c r="AP131" s="975"/>
      <c r="BL131" s="27"/>
      <c r="BM131" s="27"/>
      <c r="BN131" s="27"/>
      <c r="BO131" s="27"/>
      <c r="BP131" s="27"/>
    </row>
    <row r="132" spans="2:73" ht="49.9" customHeight="1" x14ac:dyDescent="0.15">
      <c r="B132" s="205" t="s">
        <v>116</v>
      </c>
      <c r="C132" s="206"/>
      <c r="D132" s="206"/>
      <c r="E132" s="206"/>
      <c r="F132" s="206"/>
      <c r="G132" s="205" t="s">
        <v>117</v>
      </c>
      <c r="H132" s="206"/>
      <c r="I132" s="206"/>
      <c r="J132" s="207"/>
      <c r="K132" s="511" t="s">
        <v>118</v>
      </c>
      <c r="L132" s="1056"/>
      <c r="M132" s="1056"/>
      <c r="N132" s="963" t="s">
        <v>119</v>
      </c>
      <c r="O132" s="963"/>
      <c r="P132" s="963"/>
      <c r="Q132" s="963" t="s">
        <v>178</v>
      </c>
      <c r="R132" s="963"/>
      <c r="S132" s="963"/>
      <c r="T132" s="963"/>
      <c r="U132" s="963" t="s">
        <v>121</v>
      </c>
      <c r="V132" s="984"/>
      <c r="W132" s="984"/>
      <c r="X132" s="982" t="s">
        <v>107</v>
      </c>
      <c r="Y132" s="982"/>
      <c r="Z132" s="983"/>
      <c r="AA132" s="511" t="s">
        <v>118</v>
      </c>
      <c r="AB132" s="1056"/>
      <c r="AC132" s="1056"/>
      <c r="AD132" s="963" t="s">
        <v>119</v>
      </c>
      <c r="AE132" s="963"/>
      <c r="AF132" s="963"/>
      <c r="AG132" s="963" t="s">
        <v>178</v>
      </c>
      <c r="AH132" s="963"/>
      <c r="AI132" s="963"/>
      <c r="AJ132" s="963"/>
      <c r="AK132" s="963" t="s">
        <v>121</v>
      </c>
      <c r="AL132" s="984"/>
      <c r="AM132" s="984"/>
      <c r="AN132" s="982" t="s">
        <v>107</v>
      </c>
      <c r="AO132" s="982"/>
      <c r="AP132" s="982"/>
      <c r="AW132" s="27"/>
      <c r="AX132" s="27"/>
      <c r="AY132" s="27"/>
      <c r="AZ132" s="27"/>
      <c r="BA132" s="27"/>
      <c r="BB132" s="27"/>
      <c r="BC132" s="27"/>
      <c r="BD132" s="27"/>
      <c r="BE132" s="27"/>
      <c r="BF132" s="27"/>
      <c r="BG132" s="27"/>
      <c r="BH132" s="27"/>
      <c r="BI132" s="27"/>
      <c r="BJ132" s="27"/>
      <c r="BK132" s="27"/>
      <c r="BL132" s="27"/>
      <c r="BM132" s="27"/>
      <c r="BN132" s="27"/>
      <c r="BO132" s="27"/>
      <c r="BP132" s="27"/>
      <c r="BQ132" s="27"/>
      <c r="BR132" s="27"/>
      <c r="BS132" s="27"/>
      <c r="BT132" s="27"/>
      <c r="BU132" s="27"/>
    </row>
    <row r="133" spans="2:73" ht="18" customHeight="1" x14ac:dyDescent="0.15">
      <c r="B133" s="264"/>
      <c r="C133" s="265"/>
      <c r="D133" s="265"/>
      <c r="E133" s="265"/>
      <c r="F133" s="265"/>
      <c r="G133" s="324"/>
      <c r="H133" s="325"/>
      <c r="I133" s="325"/>
      <c r="J133" s="326"/>
      <c r="K133" s="319"/>
      <c r="L133" s="319"/>
      <c r="M133" s="319"/>
      <c r="N133" s="319"/>
      <c r="O133" s="319"/>
      <c r="P133" s="319"/>
      <c r="Q133" s="319"/>
      <c r="R133" s="319"/>
      <c r="S133" s="319"/>
      <c r="T133" s="319"/>
      <c r="U133" s="319"/>
      <c r="V133" s="319"/>
      <c r="W133" s="319"/>
      <c r="X133" s="961">
        <f>(Q133*U133)/1000</f>
        <v>0</v>
      </c>
      <c r="Y133" s="961"/>
      <c r="Z133" s="973"/>
      <c r="AA133" s="319"/>
      <c r="AB133" s="319"/>
      <c r="AC133" s="319"/>
      <c r="AD133" s="319"/>
      <c r="AE133" s="319"/>
      <c r="AF133" s="319"/>
      <c r="AG133" s="319"/>
      <c r="AH133" s="319"/>
      <c r="AI133" s="319"/>
      <c r="AJ133" s="319"/>
      <c r="AK133" s="319"/>
      <c r="AL133" s="319"/>
      <c r="AM133" s="319"/>
      <c r="AN133" s="961">
        <f>(AG133*AK133)/1000</f>
        <v>0</v>
      </c>
      <c r="AO133" s="961"/>
      <c r="AP133" s="961"/>
    </row>
    <row r="134" spans="2:73" ht="18" customHeight="1" x14ac:dyDescent="0.15">
      <c r="B134" s="324"/>
      <c r="C134" s="325"/>
      <c r="D134" s="325"/>
      <c r="E134" s="325"/>
      <c r="F134" s="325"/>
      <c r="G134" s="324"/>
      <c r="H134" s="325"/>
      <c r="I134" s="325"/>
      <c r="J134" s="326"/>
      <c r="K134" s="319"/>
      <c r="L134" s="319"/>
      <c r="M134" s="319"/>
      <c r="N134" s="319"/>
      <c r="O134" s="319"/>
      <c r="P134" s="319"/>
      <c r="Q134" s="319"/>
      <c r="R134" s="319"/>
      <c r="S134" s="319"/>
      <c r="T134" s="319"/>
      <c r="U134" s="319"/>
      <c r="V134" s="319"/>
      <c r="W134" s="319"/>
      <c r="X134" s="961">
        <f>(Q134*U134)/1000</f>
        <v>0</v>
      </c>
      <c r="Y134" s="961"/>
      <c r="Z134" s="973"/>
      <c r="AA134" s="319"/>
      <c r="AB134" s="319"/>
      <c r="AC134" s="319"/>
      <c r="AD134" s="319"/>
      <c r="AE134" s="319"/>
      <c r="AF134" s="319"/>
      <c r="AG134" s="319"/>
      <c r="AH134" s="319"/>
      <c r="AI134" s="319"/>
      <c r="AJ134" s="319"/>
      <c r="AK134" s="319"/>
      <c r="AL134" s="319"/>
      <c r="AM134" s="319"/>
      <c r="AN134" s="961">
        <f t="shared" ref="AN134:AN137" si="13">(AG134*AK134)/1000</f>
        <v>0</v>
      </c>
      <c r="AO134" s="961"/>
      <c r="AP134" s="961"/>
    </row>
    <row r="135" spans="2:73" ht="18" customHeight="1" x14ac:dyDescent="0.15">
      <c r="B135" s="264"/>
      <c r="C135" s="265"/>
      <c r="D135" s="265"/>
      <c r="E135" s="265"/>
      <c r="F135" s="265"/>
      <c r="G135" s="324"/>
      <c r="H135" s="325"/>
      <c r="I135" s="325"/>
      <c r="J135" s="326"/>
      <c r="K135" s="319"/>
      <c r="L135" s="319"/>
      <c r="M135" s="319"/>
      <c r="N135" s="319"/>
      <c r="O135" s="319"/>
      <c r="P135" s="319"/>
      <c r="Q135" s="319"/>
      <c r="R135" s="319"/>
      <c r="S135" s="319"/>
      <c r="T135" s="319"/>
      <c r="U135" s="319"/>
      <c r="V135" s="319"/>
      <c r="W135" s="319"/>
      <c r="X135" s="961">
        <f t="shared" ref="X135:X137" si="14">(Q135*U135)/1000</f>
        <v>0</v>
      </c>
      <c r="Y135" s="961"/>
      <c r="Z135" s="961"/>
      <c r="AA135" s="406"/>
      <c r="AB135" s="319"/>
      <c r="AC135" s="319"/>
      <c r="AD135" s="319"/>
      <c r="AE135" s="319"/>
      <c r="AF135" s="319"/>
      <c r="AG135" s="319"/>
      <c r="AH135" s="319"/>
      <c r="AI135" s="319"/>
      <c r="AJ135" s="319"/>
      <c r="AK135" s="319"/>
      <c r="AL135" s="319"/>
      <c r="AM135" s="319"/>
      <c r="AN135" s="961">
        <f t="shared" si="13"/>
        <v>0</v>
      </c>
      <c r="AO135" s="961"/>
      <c r="AP135" s="961"/>
    </row>
    <row r="136" spans="2:73" ht="18" customHeight="1" x14ac:dyDescent="0.15">
      <c r="B136" s="264"/>
      <c r="C136" s="265"/>
      <c r="D136" s="265"/>
      <c r="E136" s="265"/>
      <c r="F136" s="265"/>
      <c r="G136" s="324"/>
      <c r="H136" s="325"/>
      <c r="I136" s="325"/>
      <c r="J136" s="326"/>
      <c r="K136" s="319"/>
      <c r="L136" s="319"/>
      <c r="M136" s="319"/>
      <c r="N136" s="319"/>
      <c r="O136" s="319"/>
      <c r="P136" s="319"/>
      <c r="Q136" s="319"/>
      <c r="R136" s="319"/>
      <c r="S136" s="319"/>
      <c r="T136" s="319"/>
      <c r="U136" s="319"/>
      <c r="V136" s="319"/>
      <c r="W136" s="319"/>
      <c r="X136" s="961">
        <f t="shared" si="14"/>
        <v>0</v>
      </c>
      <c r="Y136" s="961"/>
      <c r="Z136" s="961"/>
      <c r="AA136" s="406"/>
      <c r="AB136" s="319"/>
      <c r="AC136" s="319"/>
      <c r="AD136" s="319"/>
      <c r="AE136" s="319"/>
      <c r="AF136" s="319"/>
      <c r="AG136" s="319"/>
      <c r="AH136" s="319"/>
      <c r="AI136" s="319"/>
      <c r="AJ136" s="319"/>
      <c r="AK136" s="319"/>
      <c r="AL136" s="319"/>
      <c r="AM136" s="319"/>
      <c r="AN136" s="961">
        <f t="shared" si="13"/>
        <v>0</v>
      </c>
      <c r="AO136" s="961"/>
      <c r="AP136" s="961"/>
    </row>
    <row r="137" spans="2:73" ht="18" customHeight="1" x14ac:dyDescent="0.15">
      <c r="B137" s="264"/>
      <c r="C137" s="265"/>
      <c r="D137" s="265"/>
      <c r="E137" s="265"/>
      <c r="F137" s="265"/>
      <c r="G137" s="324"/>
      <c r="H137" s="325"/>
      <c r="I137" s="325"/>
      <c r="J137" s="326"/>
      <c r="K137" s="319"/>
      <c r="L137" s="319"/>
      <c r="M137" s="319"/>
      <c r="N137" s="319"/>
      <c r="O137" s="319"/>
      <c r="P137" s="319"/>
      <c r="Q137" s="319"/>
      <c r="R137" s="319"/>
      <c r="S137" s="319"/>
      <c r="T137" s="319"/>
      <c r="U137" s="319"/>
      <c r="V137" s="319"/>
      <c r="W137" s="319"/>
      <c r="X137" s="961">
        <f t="shared" si="14"/>
        <v>0</v>
      </c>
      <c r="Y137" s="961"/>
      <c r="Z137" s="961"/>
      <c r="AA137" s="406"/>
      <c r="AB137" s="319"/>
      <c r="AC137" s="319"/>
      <c r="AD137" s="319"/>
      <c r="AE137" s="319"/>
      <c r="AF137" s="319"/>
      <c r="AG137" s="319"/>
      <c r="AH137" s="319"/>
      <c r="AI137" s="319"/>
      <c r="AJ137" s="319"/>
      <c r="AK137" s="319"/>
      <c r="AL137" s="319"/>
      <c r="AM137" s="319"/>
      <c r="AN137" s="961">
        <f t="shared" si="13"/>
        <v>0</v>
      </c>
      <c r="AO137" s="961"/>
      <c r="AP137" s="961"/>
    </row>
    <row r="138" spans="2:73" ht="20.100000000000001" customHeight="1" thickBot="1" x14ac:dyDescent="0.2">
      <c r="B138" s="1052" t="s">
        <v>122</v>
      </c>
      <c r="C138" s="1053"/>
      <c r="D138" s="1053"/>
      <c r="E138" s="1053"/>
      <c r="F138" s="1053"/>
      <c r="G138" s="1053"/>
      <c r="H138" s="1053"/>
      <c r="I138" s="1053"/>
      <c r="J138" s="1054"/>
      <c r="K138" s="1048">
        <f>SUM(K133:K137)</f>
        <v>0</v>
      </c>
      <c r="L138" s="1048"/>
      <c r="M138" s="1048"/>
      <c r="N138" s="1051"/>
      <c r="O138" s="1051"/>
      <c r="P138" s="1051"/>
      <c r="Q138" s="1048">
        <f>SUM(Q133:Q137)</f>
        <v>0</v>
      </c>
      <c r="R138" s="1048"/>
      <c r="S138" s="1048"/>
      <c r="T138" s="1048"/>
      <c r="U138" s="1051"/>
      <c r="V138" s="1051"/>
      <c r="W138" s="1051"/>
      <c r="X138" s="1047">
        <f>SUM(X133:Z137)</f>
        <v>0</v>
      </c>
      <c r="Y138" s="1048"/>
      <c r="Z138" s="1048"/>
      <c r="AA138" s="1049">
        <f>SUM(AA133:AA137)</f>
        <v>0</v>
      </c>
      <c r="AB138" s="1050"/>
      <c r="AC138" s="1050"/>
      <c r="AD138" s="1051"/>
      <c r="AE138" s="1051"/>
      <c r="AF138" s="1051"/>
      <c r="AG138" s="1048">
        <f>SUM(AG133:AG137)</f>
        <v>0</v>
      </c>
      <c r="AH138" s="1048"/>
      <c r="AI138" s="1048"/>
      <c r="AJ138" s="1048"/>
      <c r="AK138" s="1051"/>
      <c r="AL138" s="1051"/>
      <c r="AM138" s="1051"/>
      <c r="AN138" s="1047">
        <f>SUM(AN133:AP137)</f>
        <v>0</v>
      </c>
      <c r="AO138" s="1048"/>
      <c r="AP138" s="1048"/>
    </row>
    <row r="139" spans="2:73" ht="22.5" customHeight="1" thickTop="1" x14ac:dyDescent="0.15">
      <c r="B139" s="1035" t="s">
        <v>123</v>
      </c>
      <c r="C139" s="1036"/>
      <c r="D139" s="1036"/>
      <c r="E139" s="1036"/>
      <c r="F139" s="1036"/>
      <c r="G139" s="1036"/>
      <c r="H139" s="1036"/>
      <c r="I139" s="1036"/>
      <c r="J139" s="1037"/>
      <c r="K139" s="1038"/>
      <c r="L139" s="1039"/>
      <c r="M139" s="1039"/>
      <c r="N139" s="1039"/>
      <c r="O139" s="1039"/>
      <c r="P139" s="1039"/>
      <c r="Q139" s="1039"/>
      <c r="R139" s="1039"/>
      <c r="S139" s="1039"/>
      <c r="T139" s="1039"/>
      <c r="U139" s="1039"/>
      <c r="V139" s="1039"/>
      <c r="W139" s="1040"/>
      <c r="X139" s="1041">
        <f>SUM(X126,X131,X138)</f>
        <v>0</v>
      </c>
      <c r="Y139" s="1042"/>
      <c r="Z139" s="1043"/>
      <c r="AA139" s="1039"/>
      <c r="AB139" s="1039"/>
      <c r="AC139" s="1039"/>
      <c r="AD139" s="1039"/>
      <c r="AE139" s="1039"/>
      <c r="AF139" s="1039"/>
      <c r="AG139" s="1039"/>
      <c r="AH139" s="1039"/>
      <c r="AI139" s="1039"/>
      <c r="AJ139" s="1039"/>
      <c r="AK139" s="1039"/>
      <c r="AL139" s="1039"/>
      <c r="AM139" s="1040"/>
      <c r="AN139" s="1044">
        <f>SUM(AN126,AN131,AN138)</f>
        <v>0</v>
      </c>
      <c r="AO139" s="1045"/>
      <c r="AP139" s="1046"/>
    </row>
    <row r="140" spans="2:73" ht="68.45" customHeight="1" x14ac:dyDescent="0.15">
      <c r="B140" s="351" t="s">
        <v>87</v>
      </c>
      <c r="C140" s="351"/>
      <c r="D140" s="351"/>
      <c r="E140" s="351"/>
      <c r="F140" s="463"/>
      <c r="G140" s="1033"/>
      <c r="H140" s="1033"/>
      <c r="I140" s="1033"/>
      <c r="J140" s="1033"/>
      <c r="K140" s="1033"/>
      <c r="L140" s="1033"/>
      <c r="M140" s="1033"/>
      <c r="N140" s="1033"/>
      <c r="O140" s="1033"/>
      <c r="P140" s="1033"/>
      <c r="Q140" s="1033"/>
      <c r="R140" s="1033"/>
      <c r="S140" s="1033"/>
      <c r="T140" s="1033"/>
      <c r="U140" s="1033"/>
      <c r="V140" s="1033"/>
      <c r="W140" s="1033"/>
      <c r="X140" s="1033"/>
      <c r="Y140" s="1033"/>
      <c r="Z140" s="1033"/>
      <c r="AA140" s="1033"/>
      <c r="AB140" s="1033"/>
      <c r="AC140" s="1033"/>
      <c r="AD140" s="1033"/>
      <c r="AE140" s="1033"/>
      <c r="AF140" s="1033"/>
      <c r="AG140" s="1033"/>
      <c r="AH140" s="1033"/>
      <c r="AI140" s="1033"/>
      <c r="AJ140" s="1033"/>
      <c r="AK140" s="1033"/>
      <c r="AL140" s="1033"/>
      <c r="AM140" s="1033"/>
      <c r="AN140" s="1033"/>
      <c r="AO140" s="1033"/>
      <c r="AP140" s="1034"/>
    </row>
    <row r="141" spans="2:73" ht="18" customHeight="1" x14ac:dyDescent="0.15">
      <c r="C141" s="30"/>
      <c r="D141" s="30"/>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2"/>
      <c r="AR141" s="32"/>
      <c r="AS141" s="32"/>
      <c r="AT141" s="32"/>
      <c r="AU141" s="32"/>
      <c r="AV141" s="32"/>
      <c r="AW141" s="32"/>
      <c r="AX141" s="32"/>
      <c r="AY141" s="32"/>
      <c r="AZ141" s="32"/>
      <c r="BA141" s="32"/>
    </row>
    <row r="142" spans="2:73" ht="18" customHeight="1" x14ac:dyDescent="0.15">
      <c r="B142" s="39" t="s">
        <v>179</v>
      </c>
      <c r="C142" s="49"/>
      <c r="D142" s="49"/>
      <c r="E142" s="49"/>
      <c r="F142" s="50"/>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row>
    <row r="143" spans="2:73" ht="18" customHeight="1" x14ac:dyDescent="0.15">
      <c r="B143" s="240" t="s">
        <v>125</v>
      </c>
      <c r="C143" s="240"/>
      <c r="D143" s="240"/>
      <c r="E143" s="240"/>
      <c r="F143" s="240"/>
      <c r="G143" s="1022" t="s">
        <v>126</v>
      </c>
      <c r="H143" s="1023"/>
      <c r="I143" s="1023"/>
      <c r="J143" s="1023"/>
      <c r="K143" s="1023"/>
      <c r="L143" s="1024"/>
      <c r="M143" s="1022" t="s">
        <v>127</v>
      </c>
      <c r="N143" s="1023"/>
      <c r="O143" s="1023"/>
      <c r="P143" s="1023"/>
      <c r="Q143" s="1023"/>
      <c r="R143" s="1024"/>
      <c r="S143" s="1022" t="s">
        <v>127</v>
      </c>
      <c r="T143" s="1023"/>
      <c r="U143" s="1023"/>
      <c r="V143" s="1023"/>
      <c r="W143" s="1023"/>
      <c r="X143" s="1024"/>
      <c r="Y143" s="1022" t="s">
        <v>127</v>
      </c>
      <c r="Z143" s="1023"/>
      <c r="AA143" s="1023"/>
      <c r="AB143" s="1023"/>
      <c r="AC143" s="1023"/>
      <c r="AD143" s="1024"/>
      <c r="AE143" s="1022" t="s">
        <v>127</v>
      </c>
      <c r="AF143" s="1023"/>
      <c r="AG143" s="1023"/>
      <c r="AH143" s="1023"/>
      <c r="AI143" s="1023"/>
      <c r="AJ143" s="1024"/>
      <c r="AK143" s="1022" t="s">
        <v>127</v>
      </c>
      <c r="AL143" s="1023"/>
      <c r="AM143" s="1023"/>
      <c r="AN143" s="1023"/>
      <c r="AO143" s="1023"/>
      <c r="AP143" s="1024"/>
    </row>
    <row r="144" spans="2:73" ht="18" customHeight="1" x14ac:dyDescent="0.15">
      <c r="B144" s="240"/>
      <c r="C144" s="240"/>
      <c r="D144" s="240"/>
      <c r="E144" s="240"/>
      <c r="F144" s="240"/>
      <c r="G144" s="1025" t="s">
        <v>128</v>
      </c>
      <c r="H144" s="1026"/>
      <c r="I144" s="1026"/>
      <c r="J144" s="1026"/>
      <c r="K144" s="1026"/>
      <c r="L144" s="1027"/>
      <c r="M144" s="1025" t="s">
        <v>129</v>
      </c>
      <c r="N144" s="1026"/>
      <c r="O144" s="1026"/>
      <c r="P144" s="1026"/>
      <c r="Q144" s="1026"/>
      <c r="R144" s="1027"/>
      <c r="S144" s="1025" t="s">
        <v>130</v>
      </c>
      <c r="T144" s="1026"/>
      <c r="U144" s="1026"/>
      <c r="V144" s="1026"/>
      <c r="W144" s="1026"/>
      <c r="X144" s="1027"/>
      <c r="Y144" s="1025" t="s">
        <v>131</v>
      </c>
      <c r="Z144" s="1026"/>
      <c r="AA144" s="1026"/>
      <c r="AB144" s="1026"/>
      <c r="AC144" s="1026"/>
      <c r="AD144" s="1027"/>
      <c r="AE144" s="1025" t="s">
        <v>132</v>
      </c>
      <c r="AF144" s="1026"/>
      <c r="AG144" s="1026"/>
      <c r="AH144" s="1026"/>
      <c r="AI144" s="1026"/>
      <c r="AJ144" s="1027"/>
      <c r="AK144" s="1025" t="s">
        <v>133</v>
      </c>
      <c r="AL144" s="1026"/>
      <c r="AM144" s="1026"/>
      <c r="AN144" s="1026"/>
      <c r="AO144" s="1026"/>
      <c r="AP144" s="1027"/>
      <c r="AR144" s="37"/>
      <c r="AS144" s="37"/>
    </row>
    <row r="145" spans="2:81" ht="18" customHeight="1" x14ac:dyDescent="0.15">
      <c r="B145" s="1008" t="s">
        <v>134</v>
      </c>
      <c r="C145" s="1008"/>
      <c r="D145" s="1008"/>
      <c r="E145" s="1008"/>
      <c r="F145" s="1008"/>
      <c r="G145" s="1009"/>
      <c r="H145" s="1010"/>
      <c r="I145" s="1010"/>
      <c r="J145" s="1010"/>
      <c r="K145" s="1010"/>
      <c r="L145" s="1011"/>
      <c r="M145" s="1009"/>
      <c r="N145" s="1010"/>
      <c r="O145" s="1010"/>
      <c r="P145" s="1010"/>
      <c r="Q145" s="1010"/>
      <c r="R145" s="1011"/>
      <c r="S145" s="1009"/>
      <c r="T145" s="1010"/>
      <c r="U145" s="1010"/>
      <c r="V145" s="1010"/>
      <c r="W145" s="1010"/>
      <c r="X145" s="1011"/>
      <c r="Y145" s="1009"/>
      <c r="Z145" s="1010"/>
      <c r="AA145" s="1010"/>
      <c r="AB145" s="1010"/>
      <c r="AC145" s="1010"/>
      <c r="AD145" s="1011"/>
      <c r="AE145" s="1009"/>
      <c r="AF145" s="1010"/>
      <c r="AG145" s="1010"/>
      <c r="AH145" s="1010"/>
      <c r="AI145" s="1010"/>
      <c r="AJ145" s="1011"/>
      <c r="AK145" s="1009"/>
      <c r="AL145" s="1010"/>
      <c r="AM145" s="1010"/>
      <c r="AN145" s="1010"/>
      <c r="AO145" s="1010"/>
      <c r="AP145" s="1011"/>
      <c r="AQ145" s="32"/>
    </row>
    <row r="146" spans="2:81" ht="18" customHeight="1" x14ac:dyDescent="0.15">
      <c r="B146" s="1012" t="s">
        <v>135</v>
      </c>
      <c r="C146" s="1012"/>
      <c r="D146" s="1012"/>
      <c r="E146" s="1012"/>
      <c r="F146" s="1012"/>
      <c r="G146" s="1013"/>
      <c r="H146" s="1014"/>
      <c r="I146" s="1014"/>
      <c r="J146" s="1014"/>
      <c r="K146" s="1014"/>
      <c r="L146" s="1015"/>
      <c r="M146" s="1013"/>
      <c r="N146" s="1014"/>
      <c r="O146" s="1014"/>
      <c r="P146" s="1014"/>
      <c r="Q146" s="1014"/>
      <c r="R146" s="1015"/>
      <c r="S146" s="1013"/>
      <c r="T146" s="1014"/>
      <c r="U146" s="1014"/>
      <c r="V146" s="1014"/>
      <c r="W146" s="1014"/>
      <c r="X146" s="1015"/>
      <c r="Y146" s="1013"/>
      <c r="Z146" s="1014"/>
      <c r="AA146" s="1014"/>
      <c r="AB146" s="1014"/>
      <c r="AC146" s="1014"/>
      <c r="AD146" s="1015"/>
      <c r="AE146" s="1013"/>
      <c r="AF146" s="1014"/>
      <c r="AG146" s="1014"/>
      <c r="AH146" s="1014"/>
      <c r="AI146" s="1014"/>
      <c r="AJ146" s="1015"/>
      <c r="AK146" s="1013"/>
      <c r="AL146" s="1014"/>
      <c r="AM146" s="1014"/>
      <c r="AN146" s="1014"/>
      <c r="AO146" s="1014"/>
      <c r="AP146" s="1015"/>
      <c r="AQ146" s="32"/>
    </row>
    <row r="147" spans="2:81" ht="18" customHeight="1" x14ac:dyDescent="0.15">
      <c r="B147" s="1008" t="s">
        <v>136</v>
      </c>
      <c r="C147" s="1008"/>
      <c r="D147" s="1008"/>
      <c r="E147" s="1008"/>
      <c r="F147" s="1008"/>
      <c r="G147" s="1009"/>
      <c r="H147" s="1010"/>
      <c r="I147" s="1010"/>
      <c r="J147" s="1010"/>
      <c r="K147" s="1010"/>
      <c r="L147" s="1011"/>
      <c r="M147" s="1009"/>
      <c r="N147" s="1010"/>
      <c r="O147" s="1010"/>
      <c r="P147" s="1010"/>
      <c r="Q147" s="1010"/>
      <c r="R147" s="1011"/>
      <c r="S147" s="1009"/>
      <c r="T147" s="1010"/>
      <c r="U147" s="1010"/>
      <c r="V147" s="1010"/>
      <c r="W147" s="1010"/>
      <c r="X147" s="1011"/>
      <c r="Y147" s="1009"/>
      <c r="Z147" s="1010"/>
      <c r="AA147" s="1010"/>
      <c r="AB147" s="1010"/>
      <c r="AC147" s="1010"/>
      <c r="AD147" s="1011"/>
      <c r="AE147" s="1009"/>
      <c r="AF147" s="1010"/>
      <c r="AG147" s="1010"/>
      <c r="AH147" s="1010"/>
      <c r="AI147" s="1010"/>
      <c r="AJ147" s="1011"/>
      <c r="AK147" s="1009"/>
      <c r="AL147" s="1010"/>
      <c r="AM147" s="1010"/>
      <c r="AN147" s="1010"/>
      <c r="AO147" s="1010"/>
      <c r="AP147" s="1011"/>
      <c r="AQ147" s="32"/>
    </row>
    <row r="148" spans="2:81" ht="18" customHeight="1" x14ac:dyDescent="0.15">
      <c r="B148" s="1012" t="s">
        <v>135</v>
      </c>
      <c r="C148" s="1012"/>
      <c r="D148" s="1012"/>
      <c r="E148" s="1012"/>
      <c r="F148" s="1012"/>
      <c r="G148" s="1013"/>
      <c r="H148" s="1014"/>
      <c r="I148" s="1014"/>
      <c r="J148" s="1014"/>
      <c r="K148" s="1014"/>
      <c r="L148" s="1015"/>
      <c r="M148" s="1013"/>
      <c r="N148" s="1014"/>
      <c r="O148" s="1014"/>
      <c r="P148" s="1014"/>
      <c r="Q148" s="1014"/>
      <c r="R148" s="1015"/>
      <c r="S148" s="1013"/>
      <c r="T148" s="1014"/>
      <c r="U148" s="1014"/>
      <c r="V148" s="1014"/>
      <c r="W148" s="1014"/>
      <c r="X148" s="1015"/>
      <c r="Y148" s="1013"/>
      <c r="Z148" s="1014"/>
      <c r="AA148" s="1014"/>
      <c r="AB148" s="1014"/>
      <c r="AC148" s="1014"/>
      <c r="AD148" s="1015"/>
      <c r="AE148" s="1013"/>
      <c r="AF148" s="1014"/>
      <c r="AG148" s="1014"/>
      <c r="AH148" s="1014"/>
      <c r="AI148" s="1014"/>
      <c r="AJ148" s="1015"/>
      <c r="AK148" s="1013"/>
      <c r="AL148" s="1014"/>
      <c r="AM148" s="1014"/>
      <c r="AN148" s="1014"/>
      <c r="AO148" s="1014"/>
      <c r="AP148" s="1015"/>
      <c r="AQ148" s="32"/>
    </row>
    <row r="149" spans="2:81" ht="18" customHeight="1" x14ac:dyDescent="0.15">
      <c r="B149" s="386" t="s">
        <v>180</v>
      </c>
      <c r="C149" s="386"/>
      <c r="D149" s="386"/>
      <c r="E149" s="386"/>
      <c r="F149" s="386"/>
      <c r="G149" s="386"/>
      <c r="H149" s="386"/>
      <c r="I149" s="386"/>
      <c r="J149" s="386"/>
      <c r="K149" s="386"/>
      <c r="L149" s="386"/>
      <c r="M149" s="386"/>
      <c r="N149" s="386"/>
      <c r="O149" s="386"/>
      <c r="P149" s="386"/>
      <c r="Q149" s="386"/>
      <c r="R149" s="386"/>
      <c r="S149" s="386"/>
      <c r="T149" s="386"/>
      <c r="U149" s="386"/>
      <c r="V149" s="386"/>
      <c r="W149" s="386"/>
      <c r="X149" s="386"/>
      <c r="Y149" s="386"/>
      <c r="Z149" s="386"/>
      <c r="AA149" s="386"/>
      <c r="AB149" s="386"/>
      <c r="AC149" s="386"/>
      <c r="AD149" s="386"/>
      <c r="AE149" s="386"/>
      <c r="AF149" s="386"/>
      <c r="AG149" s="386"/>
      <c r="AH149" s="386"/>
      <c r="AI149" s="386"/>
      <c r="AJ149" s="386"/>
      <c r="AK149" s="386"/>
      <c r="AL149" s="386"/>
      <c r="AM149" s="386"/>
      <c r="AN149" s="386"/>
      <c r="AO149" s="386"/>
      <c r="AP149" s="386"/>
      <c r="AQ149" s="32"/>
    </row>
    <row r="150" spans="2:81" ht="18" customHeight="1" x14ac:dyDescent="0.15">
      <c r="B150" s="386"/>
      <c r="C150" s="386"/>
      <c r="D150" s="386"/>
      <c r="E150" s="386"/>
      <c r="F150" s="386"/>
      <c r="G150" s="386"/>
      <c r="H150" s="386"/>
      <c r="I150" s="386"/>
      <c r="J150" s="386"/>
      <c r="K150" s="386"/>
      <c r="L150" s="386"/>
      <c r="M150" s="386"/>
      <c r="N150" s="386"/>
      <c r="O150" s="386"/>
      <c r="P150" s="386"/>
      <c r="Q150" s="386"/>
      <c r="R150" s="386"/>
      <c r="S150" s="386"/>
      <c r="T150" s="386"/>
      <c r="U150" s="386"/>
      <c r="V150" s="386"/>
      <c r="W150" s="386"/>
      <c r="X150" s="386"/>
      <c r="Y150" s="386"/>
      <c r="Z150" s="386"/>
      <c r="AA150" s="386"/>
      <c r="AB150" s="386"/>
      <c r="AC150" s="386"/>
      <c r="AD150" s="386"/>
      <c r="AE150" s="386"/>
      <c r="AF150" s="386"/>
      <c r="AG150" s="386"/>
      <c r="AH150" s="386"/>
      <c r="AI150" s="386"/>
      <c r="AJ150" s="386"/>
      <c r="AK150" s="386"/>
      <c r="AL150" s="386"/>
      <c r="AM150" s="386"/>
      <c r="AN150" s="386"/>
      <c r="AO150" s="386"/>
      <c r="AP150" s="386"/>
      <c r="AQ150" s="32"/>
    </row>
    <row r="151" spans="2:81" ht="18" customHeight="1" x14ac:dyDescent="0.15">
      <c r="B151" s="91"/>
      <c r="C151" s="91"/>
      <c r="D151" s="91"/>
      <c r="E151" s="91"/>
      <c r="F151" s="91"/>
      <c r="G151" s="91"/>
      <c r="H151" s="91"/>
      <c r="I151" s="91"/>
      <c r="J151" s="91"/>
      <c r="K151" s="91"/>
      <c r="L151" s="91"/>
      <c r="M151" s="91"/>
      <c r="N151" s="91"/>
      <c r="O151" s="91"/>
      <c r="P151" s="91"/>
      <c r="Q151" s="91"/>
      <c r="R151" s="91"/>
      <c r="S151" s="91"/>
      <c r="T151" s="91"/>
      <c r="U151" s="91"/>
      <c r="V151" s="91"/>
      <c r="W151" s="91"/>
      <c r="X151" s="91"/>
      <c r="Y151" s="91"/>
      <c r="Z151" s="91"/>
      <c r="AA151" s="91"/>
      <c r="AB151" s="91"/>
      <c r="AC151" s="91"/>
      <c r="AD151" s="91"/>
      <c r="AE151" s="91"/>
      <c r="AF151" s="91"/>
      <c r="AG151" s="91"/>
      <c r="AH151" s="91"/>
      <c r="AI151" s="91"/>
      <c r="AJ151" s="91"/>
      <c r="AK151" s="91"/>
      <c r="AL151" s="91"/>
      <c r="AM151" s="91"/>
      <c r="AN151" s="91"/>
      <c r="AO151" s="91"/>
      <c r="AP151" s="91"/>
      <c r="AQ151" s="32"/>
    </row>
    <row r="152" spans="2:81" ht="18" customHeight="1" x14ac:dyDescent="0.15">
      <c r="B152" s="28" t="s">
        <v>138</v>
      </c>
      <c r="C152" s="28" t="s">
        <v>139</v>
      </c>
      <c r="J152" s="28" t="s">
        <v>140</v>
      </c>
    </row>
    <row r="153" spans="2:81" ht="18" customHeight="1" x14ac:dyDescent="0.15">
      <c r="B153" s="284" t="s">
        <v>335</v>
      </c>
      <c r="C153" s="285"/>
      <c r="D153" s="285"/>
      <c r="E153" s="285"/>
      <c r="F153" s="285"/>
      <c r="G153" s="285"/>
      <c r="H153" s="285"/>
      <c r="I153" s="285"/>
      <c r="J153" s="285"/>
      <c r="K153" s="285"/>
      <c r="L153" s="285"/>
      <c r="M153" s="285"/>
      <c r="N153" s="285"/>
      <c r="O153" s="285"/>
      <c r="P153" s="285"/>
      <c r="Q153" s="285"/>
      <c r="R153" s="285"/>
      <c r="S153" s="286"/>
      <c r="T153" s="284" t="s">
        <v>336</v>
      </c>
      <c r="U153" s="285"/>
      <c r="V153" s="285"/>
      <c r="W153" s="285"/>
      <c r="X153" s="285"/>
      <c r="Y153" s="285"/>
      <c r="Z153" s="285"/>
      <c r="AA153" s="285"/>
      <c r="AB153" s="285"/>
      <c r="AC153" s="285"/>
      <c r="AD153" s="285"/>
      <c r="AE153" s="285"/>
      <c r="AF153" s="285"/>
      <c r="AG153" s="285"/>
      <c r="AH153" s="285"/>
      <c r="AI153" s="285"/>
      <c r="AJ153" s="285"/>
      <c r="AK153" s="286"/>
      <c r="AL153" s="366" t="s">
        <v>87</v>
      </c>
      <c r="AM153" s="639"/>
      <c r="AN153" s="639"/>
      <c r="AO153" s="639"/>
      <c r="AP153" s="640"/>
    </row>
    <row r="154" spans="2:81" ht="18" customHeight="1" x14ac:dyDescent="0.15">
      <c r="B154" s="284" t="s">
        <v>141</v>
      </c>
      <c r="C154" s="285"/>
      <c r="D154" s="285"/>
      <c r="E154" s="285"/>
      <c r="F154" s="285"/>
      <c r="G154" s="285"/>
      <c r="H154" s="285"/>
      <c r="I154" s="285"/>
      <c r="J154" s="285"/>
      <c r="K154" s="285"/>
      <c r="L154" s="285"/>
      <c r="M154" s="286"/>
      <c r="N154" s="205" t="s">
        <v>142</v>
      </c>
      <c r="O154" s="206"/>
      <c r="P154" s="207"/>
      <c r="Q154" s="205" t="s">
        <v>143</v>
      </c>
      <c r="R154" s="206"/>
      <c r="S154" s="207"/>
      <c r="T154" s="284" t="s">
        <v>141</v>
      </c>
      <c r="U154" s="285"/>
      <c r="V154" s="285"/>
      <c r="W154" s="285"/>
      <c r="X154" s="285"/>
      <c r="Y154" s="285"/>
      <c r="Z154" s="285"/>
      <c r="AA154" s="285"/>
      <c r="AB154" s="285"/>
      <c r="AC154" s="285"/>
      <c r="AD154" s="285"/>
      <c r="AE154" s="286"/>
      <c r="AF154" s="205" t="s">
        <v>142</v>
      </c>
      <c r="AG154" s="206"/>
      <c r="AH154" s="207"/>
      <c r="AI154" s="205" t="s">
        <v>143</v>
      </c>
      <c r="AJ154" s="206"/>
      <c r="AK154" s="207"/>
      <c r="AL154" s="484"/>
      <c r="AM154" s="485"/>
      <c r="AN154" s="485"/>
      <c r="AO154" s="485"/>
      <c r="AP154" s="486"/>
    </row>
    <row r="155" spans="2:81" ht="18" customHeight="1" x14ac:dyDescent="0.15">
      <c r="B155" s="191" t="b">
        <v>0</v>
      </c>
      <c r="C155" s="265" t="s">
        <v>144</v>
      </c>
      <c r="D155" s="265"/>
      <c r="E155" s="265"/>
      <c r="F155" s="265"/>
      <c r="G155" s="265"/>
      <c r="H155" s="265"/>
      <c r="I155" s="265"/>
      <c r="J155" s="265"/>
      <c r="K155" s="265"/>
      <c r="L155" s="265"/>
      <c r="M155" s="356"/>
      <c r="N155" s="284"/>
      <c r="O155" s="285"/>
      <c r="P155" s="286"/>
      <c r="Q155" s="434"/>
      <c r="R155" s="435"/>
      <c r="S155" s="436"/>
      <c r="T155" s="191" t="b">
        <v>0</v>
      </c>
      <c r="U155" s="265" t="s">
        <v>144</v>
      </c>
      <c r="V155" s="265"/>
      <c r="W155" s="265"/>
      <c r="X155" s="265"/>
      <c r="Y155" s="265"/>
      <c r="Z155" s="265"/>
      <c r="AA155" s="265"/>
      <c r="AB155" s="265"/>
      <c r="AC155" s="265"/>
      <c r="AD155" s="265"/>
      <c r="AE155" s="356"/>
      <c r="AF155" s="284"/>
      <c r="AG155" s="285"/>
      <c r="AH155" s="286"/>
      <c r="AI155" s="434"/>
      <c r="AJ155" s="435"/>
      <c r="AK155" s="436"/>
      <c r="AL155" s="463"/>
      <c r="AM155" s="464"/>
      <c r="AN155" s="464"/>
      <c r="AO155" s="464"/>
      <c r="AP155" s="465"/>
      <c r="BF155" s="92"/>
      <c r="BG155" s="92"/>
      <c r="BH155" s="92"/>
      <c r="BI155" s="92"/>
      <c r="BJ155" s="92"/>
      <c r="BY155" s="92"/>
      <c r="BZ155" s="92"/>
      <c r="CA155" s="92"/>
      <c r="CB155" s="92"/>
      <c r="CC155" s="92"/>
    </row>
    <row r="156" spans="2:81" ht="18" customHeight="1" x14ac:dyDescent="0.15">
      <c r="B156" s="191" t="b">
        <v>0</v>
      </c>
      <c r="C156" s="265" t="s">
        <v>145</v>
      </c>
      <c r="D156" s="265"/>
      <c r="E156" s="265"/>
      <c r="F156" s="265"/>
      <c r="G156" s="265"/>
      <c r="H156" s="265"/>
      <c r="I156" s="265"/>
      <c r="J156" s="265"/>
      <c r="K156" s="265"/>
      <c r="L156" s="265"/>
      <c r="M156" s="356"/>
      <c r="N156" s="284"/>
      <c r="O156" s="285"/>
      <c r="P156" s="286"/>
      <c r="Q156" s="434"/>
      <c r="R156" s="435"/>
      <c r="S156" s="436"/>
      <c r="T156" s="191" t="b">
        <v>0</v>
      </c>
      <c r="U156" s="265" t="s">
        <v>145</v>
      </c>
      <c r="V156" s="265"/>
      <c r="W156" s="265"/>
      <c r="X156" s="265"/>
      <c r="Y156" s="265"/>
      <c r="Z156" s="265"/>
      <c r="AA156" s="265"/>
      <c r="AB156" s="265"/>
      <c r="AC156" s="265"/>
      <c r="AD156" s="265"/>
      <c r="AE156" s="356"/>
      <c r="AF156" s="284"/>
      <c r="AG156" s="285"/>
      <c r="AH156" s="286"/>
      <c r="AI156" s="434"/>
      <c r="AJ156" s="435"/>
      <c r="AK156" s="436"/>
      <c r="AL156" s="463"/>
      <c r="AM156" s="464"/>
      <c r="AN156" s="464"/>
      <c r="AO156" s="464"/>
      <c r="AP156" s="465"/>
      <c r="BF156" s="93"/>
      <c r="BG156" s="93"/>
      <c r="BH156" s="93"/>
      <c r="BI156" s="93"/>
      <c r="BJ156" s="93"/>
      <c r="BY156" s="93"/>
      <c r="BZ156" s="93"/>
      <c r="CA156" s="93"/>
      <c r="CB156" s="93"/>
      <c r="CC156" s="93"/>
    </row>
    <row r="157" spans="2:81" ht="18" customHeight="1" x14ac:dyDescent="0.15">
      <c r="B157" s="191" t="b">
        <v>0</v>
      </c>
      <c r="C157" s="265" t="s">
        <v>146</v>
      </c>
      <c r="D157" s="265"/>
      <c r="E157" s="265"/>
      <c r="F157" s="265"/>
      <c r="G157" s="265"/>
      <c r="H157" s="265"/>
      <c r="I157" s="265"/>
      <c r="J157" s="265"/>
      <c r="K157" s="265"/>
      <c r="L157" s="265"/>
      <c r="M157" s="356"/>
      <c r="N157" s="284"/>
      <c r="O157" s="285"/>
      <c r="P157" s="286"/>
      <c r="Q157" s="434"/>
      <c r="R157" s="435"/>
      <c r="S157" s="436"/>
      <c r="T157" s="191" t="b">
        <v>0</v>
      </c>
      <c r="U157" s="265" t="s">
        <v>146</v>
      </c>
      <c r="V157" s="265"/>
      <c r="W157" s="265"/>
      <c r="X157" s="265"/>
      <c r="Y157" s="265"/>
      <c r="Z157" s="265"/>
      <c r="AA157" s="265"/>
      <c r="AB157" s="265"/>
      <c r="AC157" s="265"/>
      <c r="AD157" s="265"/>
      <c r="AE157" s="356"/>
      <c r="AF157" s="284"/>
      <c r="AG157" s="285"/>
      <c r="AH157" s="286"/>
      <c r="AI157" s="434"/>
      <c r="AJ157" s="435"/>
      <c r="AK157" s="436"/>
      <c r="AL157" s="463"/>
      <c r="AM157" s="464"/>
      <c r="AN157" s="464"/>
      <c r="AO157" s="464"/>
      <c r="AP157" s="465"/>
      <c r="BF157" s="93"/>
      <c r="BG157" s="93"/>
      <c r="BH157" s="93"/>
      <c r="BI157" s="93"/>
      <c r="BJ157" s="93"/>
      <c r="BL157" s="29"/>
      <c r="BY157" s="93"/>
      <c r="BZ157" s="93"/>
      <c r="CA157" s="93"/>
      <c r="CB157" s="93"/>
      <c r="CC157" s="93"/>
    </row>
    <row r="158" spans="2:81" ht="18" customHeight="1" x14ac:dyDescent="0.15">
      <c r="B158" s="191" t="b">
        <v>0</v>
      </c>
      <c r="C158" s="265" t="s">
        <v>147</v>
      </c>
      <c r="D158" s="265"/>
      <c r="E158" s="265"/>
      <c r="F158" s="265"/>
      <c r="G158" s="265"/>
      <c r="H158" s="265"/>
      <c r="I158" s="265"/>
      <c r="J158" s="265"/>
      <c r="K158" s="265"/>
      <c r="L158" s="265"/>
      <c r="M158" s="356"/>
      <c r="N158" s="284"/>
      <c r="O158" s="285"/>
      <c r="P158" s="286"/>
      <c r="Q158" s="434"/>
      <c r="R158" s="435"/>
      <c r="S158" s="436"/>
      <c r="T158" s="191" t="b">
        <v>0</v>
      </c>
      <c r="U158" s="265" t="s">
        <v>147</v>
      </c>
      <c r="V158" s="265"/>
      <c r="W158" s="265"/>
      <c r="X158" s="265"/>
      <c r="Y158" s="265"/>
      <c r="Z158" s="265"/>
      <c r="AA158" s="265"/>
      <c r="AB158" s="265"/>
      <c r="AC158" s="265"/>
      <c r="AD158" s="265"/>
      <c r="AE158" s="356"/>
      <c r="AF158" s="284"/>
      <c r="AG158" s="285"/>
      <c r="AH158" s="286"/>
      <c r="AI158" s="434"/>
      <c r="AJ158" s="435"/>
      <c r="AK158" s="436"/>
      <c r="AL158" s="463"/>
      <c r="AM158" s="464"/>
      <c r="AN158" s="464"/>
      <c r="AO158" s="464"/>
      <c r="AP158" s="465"/>
      <c r="AS158" s="29"/>
      <c r="BF158" s="93"/>
      <c r="BG158" s="93"/>
      <c r="BH158" s="93"/>
      <c r="BI158" s="93"/>
      <c r="BJ158" s="93"/>
      <c r="BL158" s="29"/>
      <c r="BY158" s="93"/>
      <c r="BZ158" s="93"/>
      <c r="CA158" s="93"/>
      <c r="CB158" s="93"/>
      <c r="CC158" s="93"/>
    </row>
    <row r="159" spans="2:81" ht="18" customHeight="1" x14ac:dyDescent="0.15">
      <c r="B159" s="191" t="b">
        <v>0</v>
      </c>
      <c r="C159" s="265" t="s">
        <v>148</v>
      </c>
      <c r="D159" s="265"/>
      <c r="E159" s="265"/>
      <c r="F159" s="265"/>
      <c r="G159" s="265"/>
      <c r="H159" s="265"/>
      <c r="I159" s="265"/>
      <c r="J159" s="265"/>
      <c r="K159" s="265"/>
      <c r="L159" s="265"/>
      <c r="M159" s="356"/>
      <c r="N159" s="284"/>
      <c r="O159" s="285"/>
      <c r="P159" s="286"/>
      <c r="Q159" s="434"/>
      <c r="R159" s="435"/>
      <c r="S159" s="436"/>
      <c r="T159" s="191" t="b">
        <v>0</v>
      </c>
      <c r="U159" s="265" t="s">
        <v>148</v>
      </c>
      <c r="V159" s="265"/>
      <c r="W159" s="265"/>
      <c r="X159" s="265"/>
      <c r="Y159" s="265"/>
      <c r="Z159" s="265"/>
      <c r="AA159" s="265"/>
      <c r="AB159" s="265"/>
      <c r="AC159" s="265"/>
      <c r="AD159" s="265"/>
      <c r="AE159" s="356"/>
      <c r="AF159" s="284"/>
      <c r="AG159" s="285"/>
      <c r="AH159" s="286"/>
      <c r="AI159" s="434"/>
      <c r="AJ159" s="435"/>
      <c r="AK159" s="436"/>
      <c r="AL159" s="463"/>
      <c r="AM159" s="464"/>
      <c r="AN159" s="464"/>
      <c r="AO159" s="464"/>
      <c r="AP159" s="465"/>
      <c r="AS159" s="29"/>
      <c r="BF159" s="94"/>
      <c r="BG159" s="94"/>
      <c r="BH159" s="94"/>
      <c r="BI159" s="94"/>
      <c r="BJ159" s="94"/>
      <c r="BL159" s="29"/>
      <c r="BY159" s="93"/>
      <c r="BZ159" s="93"/>
      <c r="CA159" s="93"/>
      <c r="CB159" s="93"/>
      <c r="CC159" s="93"/>
    </row>
    <row r="160" spans="2:81" ht="18" customHeight="1" x14ac:dyDescent="0.15">
      <c r="B160" s="191" t="b">
        <v>0</v>
      </c>
      <c r="C160" s="265" t="s">
        <v>149</v>
      </c>
      <c r="D160" s="265"/>
      <c r="E160" s="265"/>
      <c r="F160" s="265"/>
      <c r="G160" s="265"/>
      <c r="H160" s="265"/>
      <c r="I160" s="265"/>
      <c r="J160" s="265"/>
      <c r="K160" s="265"/>
      <c r="L160" s="265"/>
      <c r="M160" s="356"/>
      <c r="N160" s="284"/>
      <c r="O160" s="285"/>
      <c r="P160" s="286"/>
      <c r="Q160" s="434"/>
      <c r="R160" s="435"/>
      <c r="S160" s="436"/>
      <c r="T160" s="191" t="b">
        <v>0</v>
      </c>
      <c r="U160" s="265" t="s">
        <v>149</v>
      </c>
      <c r="V160" s="265"/>
      <c r="W160" s="265"/>
      <c r="X160" s="265"/>
      <c r="Y160" s="265"/>
      <c r="Z160" s="265"/>
      <c r="AA160" s="265"/>
      <c r="AB160" s="265"/>
      <c r="AC160" s="265"/>
      <c r="AD160" s="265"/>
      <c r="AE160" s="356"/>
      <c r="AF160" s="284"/>
      <c r="AG160" s="285"/>
      <c r="AH160" s="286"/>
      <c r="AI160" s="434"/>
      <c r="AJ160" s="435"/>
      <c r="AK160" s="436"/>
      <c r="AL160" s="463"/>
      <c r="AM160" s="464"/>
      <c r="AN160" s="464"/>
      <c r="AO160" s="464"/>
      <c r="AP160" s="465"/>
      <c r="AS160" s="29"/>
      <c r="BF160" s="92"/>
      <c r="BG160" s="92"/>
      <c r="BH160" s="92"/>
      <c r="BI160" s="92"/>
      <c r="BJ160" s="92"/>
      <c r="BL160" s="29"/>
      <c r="BY160" s="92"/>
      <c r="BZ160" s="92"/>
      <c r="CA160" s="92"/>
      <c r="CB160" s="92"/>
      <c r="CC160" s="92"/>
    </row>
    <row r="161" spans="2:81" ht="18" customHeight="1" x14ac:dyDescent="0.15">
      <c r="B161" s="191" t="b">
        <v>0</v>
      </c>
      <c r="C161" s="265" t="s">
        <v>150</v>
      </c>
      <c r="D161" s="265"/>
      <c r="E161" s="265"/>
      <c r="F161" s="265"/>
      <c r="G161" s="265"/>
      <c r="H161" s="265"/>
      <c r="I161" s="265"/>
      <c r="J161" s="265"/>
      <c r="K161" s="265"/>
      <c r="L161" s="265"/>
      <c r="M161" s="356"/>
      <c r="N161" s="284"/>
      <c r="O161" s="285"/>
      <c r="P161" s="286"/>
      <c r="Q161" s="434"/>
      <c r="R161" s="435"/>
      <c r="S161" s="436"/>
      <c r="T161" s="191" t="b">
        <v>0</v>
      </c>
      <c r="U161" s="265" t="s">
        <v>150</v>
      </c>
      <c r="V161" s="265"/>
      <c r="W161" s="265"/>
      <c r="X161" s="265"/>
      <c r="Y161" s="265"/>
      <c r="Z161" s="265"/>
      <c r="AA161" s="265"/>
      <c r="AB161" s="265"/>
      <c r="AC161" s="265"/>
      <c r="AD161" s="265"/>
      <c r="AE161" s="356"/>
      <c r="AF161" s="284"/>
      <c r="AG161" s="285"/>
      <c r="AH161" s="286"/>
      <c r="AI161" s="434"/>
      <c r="AJ161" s="435"/>
      <c r="AK161" s="436"/>
      <c r="AL161" s="463"/>
      <c r="AM161" s="464"/>
      <c r="AN161" s="464"/>
      <c r="AO161" s="464"/>
      <c r="AP161" s="465"/>
      <c r="BF161" s="92"/>
      <c r="BG161" s="92"/>
      <c r="BH161" s="92"/>
      <c r="BI161" s="92"/>
      <c r="BJ161" s="92"/>
      <c r="BY161" s="92"/>
      <c r="BZ161" s="92"/>
      <c r="CA161" s="92"/>
      <c r="CB161" s="92"/>
      <c r="CC161" s="92"/>
    </row>
    <row r="162" spans="2:81" ht="18" customHeight="1" x14ac:dyDescent="0.15">
      <c r="C162" s="38"/>
      <c r="D162" s="38"/>
      <c r="E162" s="38"/>
      <c r="F162" s="38"/>
      <c r="G162" s="38"/>
      <c r="H162" s="38"/>
      <c r="I162" s="38"/>
      <c r="J162" s="38"/>
      <c r="K162" s="38"/>
      <c r="L162" s="38"/>
      <c r="M162" s="38"/>
      <c r="N162" s="38"/>
      <c r="O162" s="38"/>
      <c r="Q162" s="39"/>
      <c r="R162" s="39"/>
      <c r="S162" s="39"/>
      <c r="T162" s="39"/>
      <c r="U162" s="39"/>
      <c r="V162" s="39"/>
      <c r="W162" s="39"/>
      <c r="X162" s="39"/>
      <c r="Y162" s="39"/>
      <c r="Z162" s="39"/>
      <c r="AA162" s="39"/>
      <c r="AB162" s="39"/>
      <c r="AC162" s="40"/>
      <c r="AD162" s="40"/>
      <c r="AE162" s="40"/>
      <c r="AF162" s="40"/>
      <c r="AG162" s="40"/>
      <c r="AH162" s="40"/>
      <c r="AJ162" s="39"/>
      <c r="AK162" s="39"/>
      <c r="AL162" s="39"/>
      <c r="AM162" s="39"/>
      <c r="AN162" s="39"/>
      <c r="AO162" s="39"/>
      <c r="AP162" s="39"/>
      <c r="AQ162" s="41"/>
      <c r="AR162" s="41"/>
    </row>
    <row r="163" spans="2:81" ht="18" customHeight="1" x14ac:dyDescent="0.15">
      <c r="B163" s="28" t="s">
        <v>138</v>
      </c>
      <c r="C163" s="28" t="s">
        <v>151</v>
      </c>
    </row>
    <row r="164" spans="2:81" ht="18" customHeight="1" x14ac:dyDescent="0.15">
      <c r="B164" s="215" t="s">
        <v>152</v>
      </c>
      <c r="C164" s="215"/>
      <c r="D164" s="216" t="s">
        <v>153</v>
      </c>
      <c r="E164" s="216"/>
      <c r="F164" s="216"/>
      <c r="G164" s="216"/>
      <c r="H164" s="216"/>
      <c r="I164" s="216"/>
      <c r="J164" s="216"/>
      <c r="K164" s="216"/>
      <c r="L164" s="216"/>
      <c r="M164" s="216"/>
      <c r="N164" s="205" t="s">
        <v>343</v>
      </c>
      <c r="O164" s="206"/>
      <c r="P164" s="206"/>
      <c r="Q164" s="206"/>
      <c r="R164" s="206"/>
      <c r="S164" s="206"/>
      <c r="T164" s="206"/>
      <c r="U164" s="206"/>
      <c r="V164" s="206"/>
      <c r="W164" s="207"/>
      <c r="X164" s="205" t="s">
        <v>344</v>
      </c>
      <c r="Y164" s="206"/>
      <c r="Z164" s="206"/>
      <c r="AA164" s="206"/>
      <c r="AB164" s="206"/>
      <c r="AC164" s="206"/>
      <c r="AD164" s="206"/>
      <c r="AE164" s="206"/>
      <c r="AF164" s="206"/>
      <c r="AG164" s="207"/>
      <c r="AH164" s="284" t="s">
        <v>87</v>
      </c>
      <c r="AI164" s="285"/>
      <c r="AJ164" s="285"/>
      <c r="AK164" s="285"/>
      <c r="AL164" s="285"/>
      <c r="AM164" s="285"/>
      <c r="AN164" s="285"/>
      <c r="AO164" s="285"/>
      <c r="AP164" s="286"/>
    </row>
    <row r="165" spans="2:81" ht="18" customHeight="1" x14ac:dyDescent="0.15">
      <c r="B165" s="215"/>
      <c r="C165" s="215"/>
      <c r="D165" s="230" t="s">
        <v>154</v>
      </c>
      <c r="E165" s="230"/>
      <c r="F165" s="230"/>
      <c r="G165" s="230"/>
      <c r="H165" s="230"/>
      <c r="I165" s="230"/>
      <c r="J165" s="230"/>
      <c r="K165" s="230"/>
      <c r="L165" s="230"/>
      <c r="M165" s="230"/>
      <c r="N165" s="437"/>
      <c r="O165" s="438"/>
      <c r="P165" s="438"/>
      <c r="Q165" s="438"/>
      <c r="R165" s="438"/>
      <c r="S165" s="438"/>
      <c r="T165" s="438"/>
      <c r="U165" s="438"/>
      <c r="V165" s="438"/>
      <c r="W165" s="439"/>
      <c r="X165" s="437"/>
      <c r="Y165" s="438"/>
      <c r="Z165" s="438"/>
      <c r="AA165" s="438"/>
      <c r="AB165" s="438"/>
      <c r="AC165" s="438"/>
      <c r="AD165" s="438"/>
      <c r="AE165" s="438"/>
      <c r="AF165" s="438"/>
      <c r="AG165" s="439"/>
      <c r="AH165" s="463"/>
      <c r="AI165" s="464"/>
      <c r="AJ165" s="464"/>
      <c r="AK165" s="464"/>
      <c r="AL165" s="464"/>
      <c r="AM165" s="464"/>
      <c r="AN165" s="464"/>
      <c r="AO165" s="464"/>
      <c r="AP165" s="465"/>
    </row>
    <row r="166" spans="2:81" ht="18" customHeight="1" x14ac:dyDescent="0.15">
      <c r="B166" s="215"/>
      <c r="C166" s="215"/>
      <c r="D166" s="230" t="s">
        <v>155</v>
      </c>
      <c r="E166" s="230"/>
      <c r="F166" s="230"/>
      <c r="G166" s="230"/>
      <c r="H166" s="230"/>
      <c r="I166" s="230"/>
      <c r="J166" s="230"/>
      <c r="K166" s="230"/>
      <c r="L166" s="230"/>
      <c r="M166" s="230"/>
      <c r="N166" s="437"/>
      <c r="O166" s="438"/>
      <c r="P166" s="438"/>
      <c r="Q166" s="438"/>
      <c r="R166" s="438"/>
      <c r="S166" s="438"/>
      <c r="T166" s="438"/>
      <c r="U166" s="438"/>
      <c r="V166" s="438"/>
      <c r="W166" s="439"/>
      <c r="X166" s="437"/>
      <c r="Y166" s="438"/>
      <c r="Z166" s="438"/>
      <c r="AA166" s="438"/>
      <c r="AB166" s="438"/>
      <c r="AC166" s="438"/>
      <c r="AD166" s="438"/>
      <c r="AE166" s="438"/>
      <c r="AF166" s="438"/>
      <c r="AG166" s="439"/>
      <c r="AH166" s="463"/>
      <c r="AI166" s="464"/>
      <c r="AJ166" s="464"/>
      <c r="AK166" s="464"/>
      <c r="AL166" s="464"/>
      <c r="AM166" s="464"/>
      <c r="AN166" s="464"/>
      <c r="AO166" s="464"/>
      <c r="AP166" s="465"/>
    </row>
    <row r="167" spans="2:81" ht="18" customHeight="1" x14ac:dyDescent="0.15">
      <c r="B167" s="215"/>
      <c r="C167" s="215"/>
      <c r="D167" s="230" t="s">
        <v>156</v>
      </c>
      <c r="E167" s="230"/>
      <c r="F167" s="230"/>
      <c r="G167" s="230"/>
      <c r="H167" s="230"/>
      <c r="I167" s="230"/>
      <c r="J167" s="230"/>
      <c r="K167" s="230"/>
      <c r="L167" s="230"/>
      <c r="M167" s="230"/>
      <c r="N167" s="437"/>
      <c r="O167" s="438"/>
      <c r="P167" s="438"/>
      <c r="Q167" s="438"/>
      <c r="R167" s="438"/>
      <c r="S167" s="438"/>
      <c r="T167" s="438"/>
      <c r="U167" s="438"/>
      <c r="V167" s="438"/>
      <c r="W167" s="439"/>
      <c r="X167" s="437"/>
      <c r="Y167" s="438"/>
      <c r="Z167" s="438"/>
      <c r="AA167" s="438"/>
      <c r="AB167" s="438"/>
      <c r="AC167" s="438"/>
      <c r="AD167" s="438"/>
      <c r="AE167" s="438"/>
      <c r="AF167" s="438"/>
      <c r="AG167" s="439"/>
      <c r="AH167" s="463"/>
      <c r="AI167" s="464"/>
      <c r="AJ167" s="464"/>
      <c r="AK167" s="464"/>
      <c r="AL167" s="464"/>
      <c r="AM167" s="464"/>
      <c r="AN167" s="464"/>
      <c r="AO167" s="464"/>
      <c r="AP167" s="465"/>
    </row>
    <row r="168" spans="2:81" ht="18" customHeight="1" x14ac:dyDescent="0.15">
      <c r="B168" s="215"/>
      <c r="C168" s="215"/>
      <c r="D168" s="230" t="s">
        <v>157</v>
      </c>
      <c r="E168" s="230"/>
      <c r="F168" s="230"/>
      <c r="G168" s="230"/>
      <c r="H168" s="230"/>
      <c r="I168" s="230"/>
      <c r="J168" s="230"/>
      <c r="K168" s="230"/>
      <c r="L168" s="230"/>
      <c r="M168" s="230"/>
      <c r="N168" s="437"/>
      <c r="O168" s="438"/>
      <c r="P168" s="438"/>
      <c r="Q168" s="438"/>
      <c r="R168" s="438"/>
      <c r="S168" s="438"/>
      <c r="T168" s="438"/>
      <c r="U168" s="438"/>
      <c r="V168" s="438"/>
      <c r="W168" s="439"/>
      <c r="X168" s="437"/>
      <c r="Y168" s="438"/>
      <c r="Z168" s="438"/>
      <c r="AA168" s="438"/>
      <c r="AB168" s="438"/>
      <c r="AC168" s="438"/>
      <c r="AD168" s="438"/>
      <c r="AE168" s="438"/>
      <c r="AF168" s="438"/>
      <c r="AG168" s="439"/>
      <c r="AH168" s="463"/>
      <c r="AI168" s="464"/>
      <c r="AJ168" s="464"/>
      <c r="AK168" s="464"/>
      <c r="AL168" s="464"/>
      <c r="AM168" s="464"/>
      <c r="AN168" s="464"/>
      <c r="AO168" s="464"/>
      <c r="AP168" s="465"/>
    </row>
    <row r="169" spans="2:81" ht="18" customHeight="1" x14ac:dyDescent="0.15">
      <c r="B169" s="215"/>
      <c r="C169" s="215"/>
      <c r="D169" s="230" t="s">
        <v>158</v>
      </c>
      <c r="E169" s="230"/>
      <c r="F169" s="230"/>
      <c r="G169" s="230"/>
      <c r="H169" s="230"/>
      <c r="I169" s="230"/>
      <c r="J169" s="230"/>
      <c r="K169" s="230"/>
      <c r="L169" s="230"/>
      <c r="M169" s="230"/>
      <c r="N169" s="437"/>
      <c r="O169" s="438"/>
      <c r="P169" s="438"/>
      <c r="Q169" s="438"/>
      <c r="R169" s="438"/>
      <c r="S169" s="438"/>
      <c r="T169" s="438"/>
      <c r="U169" s="438"/>
      <c r="V169" s="438"/>
      <c r="W169" s="439"/>
      <c r="X169" s="437"/>
      <c r="Y169" s="438"/>
      <c r="Z169" s="438"/>
      <c r="AA169" s="438"/>
      <c r="AB169" s="438"/>
      <c r="AC169" s="438"/>
      <c r="AD169" s="438"/>
      <c r="AE169" s="438"/>
      <c r="AF169" s="438"/>
      <c r="AG169" s="439"/>
      <c r="AH169" s="463"/>
      <c r="AI169" s="464"/>
      <c r="AJ169" s="464"/>
      <c r="AK169" s="464"/>
      <c r="AL169" s="464"/>
      <c r="AM169" s="464"/>
      <c r="AN169" s="464"/>
      <c r="AO169" s="464"/>
      <c r="AP169" s="465"/>
    </row>
    <row r="170" spans="2:81" ht="18" customHeight="1" x14ac:dyDescent="0.15">
      <c r="B170" s="215"/>
      <c r="C170" s="215"/>
      <c r="D170" s="230" t="s">
        <v>159</v>
      </c>
      <c r="E170" s="230"/>
      <c r="F170" s="230"/>
      <c r="G170" s="230"/>
      <c r="H170" s="230"/>
      <c r="I170" s="230"/>
      <c r="J170" s="230"/>
      <c r="K170" s="230"/>
      <c r="L170" s="230"/>
      <c r="M170" s="230"/>
      <c r="N170" s="437"/>
      <c r="O170" s="438"/>
      <c r="P170" s="438"/>
      <c r="Q170" s="438"/>
      <c r="R170" s="438"/>
      <c r="S170" s="438"/>
      <c r="T170" s="438"/>
      <c r="U170" s="438"/>
      <c r="V170" s="438"/>
      <c r="W170" s="439"/>
      <c r="X170" s="437"/>
      <c r="Y170" s="438"/>
      <c r="Z170" s="438"/>
      <c r="AA170" s="438"/>
      <c r="AB170" s="438"/>
      <c r="AC170" s="438"/>
      <c r="AD170" s="438"/>
      <c r="AE170" s="438"/>
      <c r="AF170" s="438"/>
      <c r="AG170" s="439"/>
      <c r="AH170" s="463"/>
      <c r="AI170" s="464"/>
      <c r="AJ170" s="464"/>
      <c r="AK170" s="464"/>
      <c r="AL170" s="464"/>
      <c r="AM170" s="464"/>
      <c r="AN170" s="464"/>
      <c r="AO170" s="464"/>
      <c r="AP170" s="465"/>
    </row>
    <row r="171" spans="2:81" ht="18" customHeight="1" x14ac:dyDescent="0.15">
      <c r="B171" s="215"/>
      <c r="C171" s="215"/>
      <c r="D171" s="230" t="s">
        <v>160</v>
      </c>
      <c r="E171" s="230"/>
      <c r="F171" s="230"/>
      <c r="G171" s="230"/>
      <c r="H171" s="230"/>
      <c r="I171" s="230"/>
      <c r="J171" s="230"/>
      <c r="K171" s="230"/>
      <c r="L171" s="230"/>
      <c r="M171" s="230"/>
      <c r="N171" s="437"/>
      <c r="O171" s="438"/>
      <c r="P171" s="438"/>
      <c r="Q171" s="438"/>
      <c r="R171" s="438"/>
      <c r="S171" s="438"/>
      <c r="T171" s="438"/>
      <c r="U171" s="438"/>
      <c r="V171" s="438"/>
      <c r="W171" s="439"/>
      <c r="X171" s="437"/>
      <c r="Y171" s="438"/>
      <c r="Z171" s="438"/>
      <c r="AA171" s="438"/>
      <c r="AB171" s="438"/>
      <c r="AC171" s="438"/>
      <c r="AD171" s="438"/>
      <c r="AE171" s="438"/>
      <c r="AF171" s="438"/>
      <c r="AG171" s="439"/>
      <c r="AH171" s="463"/>
      <c r="AI171" s="464"/>
      <c r="AJ171" s="464"/>
      <c r="AK171" s="464"/>
      <c r="AL171" s="464"/>
      <c r="AM171" s="464"/>
      <c r="AN171" s="464"/>
      <c r="AO171" s="464"/>
      <c r="AP171" s="465"/>
    </row>
    <row r="172" spans="2:81" ht="18" customHeight="1" x14ac:dyDescent="0.15">
      <c r="B172" s="215"/>
      <c r="C172" s="215"/>
      <c r="D172" s="230" t="s">
        <v>161</v>
      </c>
      <c r="E172" s="230"/>
      <c r="F172" s="230"/>
      <c r="G172" s="230"/>
      <c r="H172" s="230"/>
      <c r="I172" s="230"/>
      <c r="J172" s="230"/>
      <c r="K172" s="230"/>
      <c r="L172" s="230"/>
      <c r="M172" s="230"/>
      <c r="N172" s="437"/>
      <c r="O172" s="438"/>
      <c r="P172" s="438"/>
      <c r="Q172" s="438"/>
      <c r="R172" s="438"/>
      <c r="S172" s="438"/>
      <c r="T172" s="438"/>
      <c r="U172" s="438"/>
      <c r="V172" s="438"/>
      <c r="W172" s="439"/>
      <c r="X172" s="437"/>
      <c r="Y172" s="438"/>
      <c r="Z172" s="438"/>
      <c r="AA172" s="438"/>
      <c r="AB172" s="438"/>
      <c r="AC172" s="438"/>
      <c r="AD172" s="438"/>
      <c r="AE172" s="438"/>
      <c r="AF172" s="438"/>
      <c r="AG172" s="439"/>
      <c r="AH172" s="463"/>
      <c r="AI172" s="464"/>
      <c r="AJ172" s="464"/>
      <c r="AK172" s="464"/>
      <c r="AL172" s="464"/>
      <c r="AM172" s="464"/>
      <c r="AN172" s="464"/>
      <c r="AO172" s="464"/>
      <c r="AP172" s="465"/>
    </row>
    <row r="173" spans="2:81" ht="18" customHeight="1" x14ac:dyDescent="0.15">
      <c r="B173" s="215"/>
      <c r="C173" s="215"/>
      <c r="D173" s="230"/>
      <c r="E173" s="230"/>
      <c r="F173" s="230"/>
      <c r="G173" s="230"/>
      <c r="H173" s="230"/>
      <c r="I173" s="230"/>
      <c r="J173" s="230"/>
      <c r="K173" s="230"/>
      <c r="L173" s="230"/>
      <c r="M173" s="230"/>
      <c r="N173" s="437"/>
      <c r="O173" s="438"/>
      <c r="P173" s="438"/>
      <c r="Q173" s="438"/>
      <c r="R173" s="438"/>
      <c r="S173" s="438"/>
      <c r="T173" s="438"/>
      <c r="U173" s="438"/>
      <c r="V173" s="438"/>
      <c r="W173" s="439"/>
      <c r="X173" s="437"/>
      <c r="Y173" s="438"/>
      <c r="Z173" s="438"/>
      <c r="AA173" s="438"/>
      <c r="AB173" s="438"/>
      <c r="AC173" s="438"/>
      <c r="AD173" s="438"/>
      <c r="AE173" s="438"/>
      <c r="AF173" s="438"/>
      <c r="AG173" s="439"/>
      <c r="AH173" s="463"/>
      <c r="AI173" s="464"/>
      <c r="AJ173" s="464"/>
      <c r="AK173" s="464"/>
      <c r="AL173" s="464"/>
      <c r="AM173" s="464"/>
      <c r="AN173" s="464"/>
      <c r="AO173" s="464"/>
      <c r="AP173" s="465"/>
    </row>
    <row r="174" spans="2:81" ht="18" customHeight="1" thickBot="1" x14ac:dyDescent="0.2">
      <c r="B174" s="215"/>
      <c r="C174" s="215"/>
      <c r="D174" s="466"/>
      <c r="E174" s="466"/>
      <c r="F174" s="466"/>
      <c r="G174" s="466"/>
      <c r="H174" s="466"/>
      <c r="I174" s="466"/>
      <c r="J174" s="466"/>
      <c r="K174" s="466"/>
      <c r="L174" s="466"/>
      <c r="M174" s="466"/>
      <c r="N174" s="437"/>
      <c r="O174" s="438"/>
      <c r="P174" s="438"/>
      <c r="Q174" s="438"/>
      <c r="R174" s="438"/>
      <c r="S174" s="438"/>
      <c r="T174" s="438"/>
      <c r="U174" s="438"/>
      <c r="V174" s="438"/>
      <c r="W174" s="439"/>
      <c r="X174" s="437"/>
      <c r="Y174" s="438"/>
      <c r="Z174" s="438"/>
      <c r="AA174" s="438"/>
      <c r="AB174" s="438"/>
      <c r="AC174" s="438"/>
      <c r="AD174" s="438"/>
      <c r="AE174" s="438"/>
      <c r="AF174" s="438"/>
      <c r="AG174" s="439"/>
      <c r="AH174" s="463"/>
      <c r="AI174" s="464"/>
      <c r="AJ174" s="464"/>
      <c r="AK174" s="464"/>
      <c r="AL174" s="464"/>
      <c r="AM174" s="464"/>
      <c r="AN174" s="464"/>
      <c r="AO174" s="464"/>
      <c r="AP174" s="465"/>
    </row>
    <row r="175" spans="2:81" ht="18" customHeight="1" thickTop="1" x14ac:dyDescent="0.15">
      <c r="B175" s="215"/>
      <c r="C175" s="215"/>
      <c r="D175" s="1029" t="s">
        <v>37</v>
      </c>
      <c r="E175" s="1029"/>
      <c r="F175" s="1029"/>
      <c r="G175" s="1029"/>
      <c r="H175" s="1029"/>
      <c r="I175" s="1029"/>
      <c r="J175" s="1029"/>
      <c r="K175" s="1029"/>
      <c r="L175" s="1029"/>
      <c r="M175" s="1029"/>
      <c r="N175" s="1030">
        <f>SUM(N165:W174)</f>
        <v>0</v>
      </c>
      <c r="O175" s="1031"/>
      <c r="P175" s="1031"/>
      <c r="Q175" s="1031"/>
      <c r="R175" s="1031"/>
      <c r="S175" s="1031"/>
      <c r="T175" s="1031"/>
      <c r="U175" s="1031"/>
      <c r="V175" s="1031"/>
      <c r="W175" s="1032"/>
      <c r="X175" s="1030">
        <f>SUM(X165:AG174)</f>
        <v>0</v>
      </c>
      <c r="Y175" s="1031"/>
      <c r="Z175" s="1031"/>
      <c r="AA175" s="1031"/>
      <c r="AB175" s="1031"/>
      <c r="AC175" s="1031"/>
      <c r="AD175" s="1031"/>
      <c r="AE175" s="1031"/>
      <c r="AF175" s="1031"/>
      <c r="AG175" s="1032"/>
      <c r="AH175" s="463"/>
      <c r="AI175" s="464"/>
      <c r="AJ175" s="464"/>
      <c r="AK175" s="464"/>
      <c r="AL175" s="464"/>
      <c r="AM175" s="464"/>
      <c r="AN175" s="464"/>
      <c r="AO175" s="464"/>
      <c r="AP175" s="465"/>
    </row>
    <row r="176" spans="2:81" ht="18" customHeight="1" x14ac:dyDescent="0.15">
      <c r="B176" s="49"/>
      <c r="C176" s="49"/>
      <c r="D176" s="85"/>
      <c r="E176" s="85"/>
      <c r="F176" s="85"/>
      <c r="G176" s="85"/>
      <c r="H176" s="85"/>
      <c r="I176" s="85"/>
      <c r="J176" s="85"/>
      <c r="K176" s="85"/>
      <c r="L176" s="85"/>
      <c r="M176" s="85"/>
      <c r="N176" s="165"/>
      <c r="O176" s="165"/>
      <c r="P176" s="165"/>
      <c r="Q176" s="165"/>
      <c r="R176" s="165"/>
      <c r="S176" s="165"/>
      <c r="T176" s="165"/>
      <c r="U176" s="165"/>
      <c r="V176" s="165"/>
      <c r="W176" s="165"/>
      <c r="X176" s="165"/>
      <c r="Y176" s="165"/>
      <c r="Z176" s="165"/>
      <c r="AA176" s="165"/>
      <c r="AB176" s="165"/>
      <c r="AC176" s="165"/>
      <c r="AD176" s="165"/>
      <c r="AE176" s="165"/>
      <c r="AF176" s="165"/>
      <c r="AG176" s="165"/>
      <c r="AH176" s="50"/>
      <c r="AI176" s="50"/>
      <c r="AJ176" s="50"/>
      <c r="AK176" s="50"/>
      <c r="AL176" s="50"/>
      <c r="AM176" s="50"/>
      <c r="AN176" s="50"/>
      <c r="AO176" s="50"/>
      <c r="AP176" s="50"/>
    </row>
    <row r="177" spans="1:42" ht="18" customHeight="1" x14ac:dyDescent="0.15">
      <c r="B177" s="28" t="s">
        <v>162</v>
      </c>
    </row>
    <row r="178" spans="1:42" ht="18" customHeight="1" x14ac:dyDescent="0.15">
      <c r="B178" s="450" t="s">
        <v>163</v>
      </c>
      <c r="C178" s="451"/>
      <c r="D178" s="451"/>
      <c r="E178" s="451"/>
      <c r="F178" s="451"/>
      <c r="G178" s="451"/>
      <c r="H178" s="451"/>
      <c r="I178" s="451"/>
      <c r="J178" s="547"/>
      <c r="K178" s="444" t="s">
        <v>164</v>
      </c>
      <c r="L178" s="445"/>
      <c r="M178" s="445"/>
      <c r="N178" s="445"/>
      <c r="O178" s="445"/>
      <c r="P178" s="445"/>
      <c r="Q178" s="445"/>
      <c r="R178" s="446"/>
      <c r="S178" s="284" t="s">
        <v>165</v>
      </c>
      <c r="T178" s="285"/>
      <c r="U178" s="285"/>
      <c r="V178" s="285"/>
      <c r="W178" s="285"/>
      <c r="X178" s="285"/>
      <c r="Y178" s="285"/>
      <c r="Z178" s="285"/>
      <c r="AA178" s="285"/>
      <c r="AB178" s="285"/>
      <c r="AC178" s="285"/>
      <c r="AD178" s="285"/>
      <c r="AE178" s="285"/>
      <c r="AF178" s="285"/>
      <c r="AG178" s="285"/>
      <c r="AH178" s="285"/>
      <c r="AI178" s="285"/>
      <c r="AJ178" s="285"/>
      <c r="AK178" s="285"/>
      <c r="AL178" s="285"/>
      <c r="AM178" s="285"/>
      <c r="AN178" s="285"/>
      <c r="AO178" s="285"/>
      <c r="AP178" s="286"/>
    </row>
    <row r="179" spans="1:42" ht="18" customHeight="1" x14ac:dyDescent="0.15">
      <c r="B179" s="452"/>
      <c r="C179" s="453"/>
      <c r="D179" s="453"/>
      <c r="E179" s="453"/>
      <c r="F179" s="453"/>
      <c r="G179" s="453"/>
      <c r="H179" s="453"/>
      <c r="I179" s="453"/>
      <c r="J179" s="551"/>
      <c r="K179" s="447"/>
      <c r="L179" s="448"/>
      <c r="M179" s="448"/>
      <c r="N179" s="448"/>
      <c r="O179" s="448"/>
      <c r="P179" s="448"/>
      <c r="Q179" s="448"/>
      <c r="R179" s="449"/>
      <c r="S179" s="284">
        <v>4</v>
      </c>
      <c r="T179" s="286"/>
      <c r="U179" s="284">
        <v>5</v>
      </c>
      <c r="V179" s="286"/>
      <c r="W179" s="284">
        <v>6</v>
      </c>
      <c r="X179" s="286"/>
      <c r="Y179" s="284">
        <v>7</v>
      </c>
      <c r="Z179" s="286"/>
      <c r="AA179" s="284">
        <v>8</v>
      </c>
      <c r="AB179" s="286"/>
      <c r="AC179" s="284">
        <v>9</v>
      </c>
      <c r="AD179" s="286"/>
      <c r="AE179" s="284">
        <v>10</v>
      </c>
      <c r="AF179" s="286"/>
      <c r="AG179" s="284">
        <v>11</v>
      </c>
      <c r="AH179" s="286"/>
      <c r="AI179" s="284">
        <v>12</v>
      </c>
      <c r="AJ179" s="286"/>
      <c r="AK179" s="284">
        <v>1</v>
      </c>
      <c r="AL179" s="286"/>
      <c r="AM179" s="284">
        <v>2</v>
      </c>
      <c r="AN179" s="286"/>
      <c r="AO179" s="284">
        <v>3</v>
      </c>
      <c r="AP179" s="286"/>
    </row>
    <row r="180" spans="1:42" ht="27.6" customHeight="1" x14ac:dyDescent="0.15">
      <c r="A180" s="198"/>
      <c r="B180" s="193"/>
      <c r="C180" s="443"/>
      <c r="D180" s="441"/>
      <c r="E180" s="441"/>
      <c r="F180" s="441"/>
      <c r="G180" s="441"/>
      <c r="H180" s="441"/>
      <c r="I180" s="441"/>
      <c r="J180" s="442"/>
      <c r="K180" s="440"/>
      <c r="L180" s="441"/>
      <c r="M180" s="441"/>
      <c r="N180" s="441"/>
      <c r="O180" s="441"/>
      <c r="P180" s="441"/>
      <c r="Q180" s="441"/>
      <c r="R180" s="442"/>
      <c r="S180" s="175"/>
      <c r="T180" s="176"/>
      <c r="U180" s="176"/>
      <c r="V180" s="176"/>
      <c r="W180" s="176"/>
      <c r="X180" s="176"/>
      <c r="Y180" s="177"/>
      <c r="Z180" s="177"/>
      <c r="AA180" s="177"/>
      <c r="AB180" s="177"/>
      <c r="AC180" s="177"/>
      <c r="AD180" s="177"/>
      <c r="AE180" s="177"/>
      <c r="AF180" s="177"/>
      <c r="AG180" s="177"/>
      <c r="AH180" s="177"/>
      <c r="AI180" s="177"/>
      <c r="AJ180" s="177"/>
      <c r="AK180" s="177"/>
      <c r="AL180" s="177"/>
      <c r="AM180" s="177"/>
      <c r="AN180" s="177"/>
      <c r="AO180" s="177"/>
      <c r="AP180" s="178"/>
    </row>
    <row r="181" spans="1:42" ht="27.6" customHeight="1" x14ac:dyDescent="0.15">
      <c r="A181" s="198"/>
      <c r="B181" s="193"/>
      <c r="C181" s="443"/>
      <c r="D181" s="441"/>
      <c r="E181" s="441"/>
      <c r="F181" s="441"/>
      <c r="G181" s="441"/>
      <c r="H181" s="441"/>
      <c r="I181" s="441"/>
      <c r="J181" s="442"/>
      <c r="K181" s="440"/>
      <c r="L181" s="441"/>
      <c r="M181" s="441"/>
      <c r="N181" s="441"/>
      <c r="O181" s="441"/>
      <c r="P181" s="441"/>
      <c r="Q181" s="441"/>
      <c r="R181" s="442"/>
      <c r="S181" s="175"/>
      <c r="T181" s="176"/>
      <c r="U181" s="176"/>
      <c r="V181" s="176"/>
      <c r="W181" s="176"/>
      <c r="X181" s="176"/>
      <c r="Y181" s="177"/>
      <c r="Z181" s="177"/>
      <c r="AA181" s="177"/>
      <c r="AB181" s="177"/>
      <c r="AC181" s="177"/>
      <c r="AD181" s="177"/>
      <c r="AE181" s="177"/>
      <c r="AF181" s="177"/>
      <c r="AG181" s="177"/>
      <c r="AH181" s="177"/>
      <c r="AI181" s="177"/>
      <c r="AJ181" s="177"/>
      <c r="AK181" s="177"/>
      <c r="AL181" s="177"/>
      <c r="AM181" s="177"/>
      <c r="AN181" s="177"/>
      <c r="AO181" s="177"/>
      <c r="AP181" s="178"/>
    </row>
    <row r="182" spans="1:42" ht="27.6" customHeight="1" x14ac:dyDescent="0.15">
      <c r="A182" s="198"/>
      <c r="B182" s="193"/>
      <c r="C182" s="443"/>
      <c r="D182" s="441"/>
      <c r="E182" s="441"/>
      <c r="F182" s="441"/>
      <c r="G182" s="441"/>
      <c r="H182" s="441"/>
      <c r="I182" s="441"/>
      <c r="J182" s="442"/>
      <c r="K182" s="440"/>
      <c r="L182" s="441"/>
      <c r="M182" s="441"/>
      <c r="N182" s="441"/>
      <c r="O182" s="441"/>
      <c r="P182" s="441"/>
      <c r="Q182" s="441"/>
      <c r="R182" s="442"/>
      <c r="S182" s="175"/>
      <c r="T182" s="176"/>
      <c r="U182" s="176"/>
      <c r="V182" s="176"/>
      <c r="W182" s="176"/>
      <c r="X182" s="176"/>
      <c r="Y182" s="177"/>
      <c r="Z182" s="177"/>
      <c r="AA182" s="177"/>
      <c r="AB182" s="177"/>
      <c r="AC182" s="177"/>
      <c r="AD182" s="177"/>
      <c r="AE182" s="177"/>
      <c r="AF182" s="177"/>
      <c r="AG182" s="177"/>
      <c r="AH182" s="177"/>
      <c r="AI182" s="177"/>
      <c r="AJ182" s="177"/>
      <c r="AK182" s="177"/>
      <c r="AL182" s="177"/>
      <c r="AM182" s="177"/>
      <c r="AN182" s="177"/>
      <c r="AO182" s="177"/>
      <c r="AP182" s="178"/>
    </row>
    <row r="183" spans="1:42" ht="27.6" customHeight="1" x14ac:dyDescent="0.15">
      <c r="A183" s="198"/>
      <c r="B183" s="193"/>
      <c r="C183" s="443"/>
      <c r="D183" s="441"/>
      <c r="E183" s="441"/>
      <c r="F183" s="441"/>
      <c r="G183" s="441"/>
      <c r="H183" s="441"/>
      <c r="I183" s="441"/>
      <c r="J183" s="442"/>
      <c r="K183" s="440"/>
      <c r="L183" s="441"/>
      <c r="M183" s="441"/>
      <c r="N183" s="441"/>
      <c r="O183" s="441"/>
      <c r="P183" s="441"/>
      <c r="Q183" s="441"/>
      <c r="R183" s="442"/>
      <c r="S183" s="175"/>
      <c r="T183" s="176"/>
      <c r="U183" s="176"/>
      <c r="V183" s="176"/>
      <c r="W183" s="176"/>
      <c r="X183" s="176"/>
      <c r="Y183" s="177"/>
      <c r="Z183" s="177"/>
      <c r="AA183" s="177"/>
      <c r="AB183" s="177"/>
      <c r="AC183" s="177"/>
      <c r="AD183" s="177"/>
      <c r="AE183" s="177"/>
      <c r="AF183" s="177"/>
      <c r="AG183" s="177"/>
      <c r="AH183" s="177"/>
      <c r="AI183" s="177"/>
      <c r="AJ183" s="177"/>
      <c r="AK183" s="177"/>
      <c r="AL183" s="177"/>
      <c r="AM183" s="177"/>
      <c r="AN183" s="177"/>
      <c r="AO183" s="177"/>
      <c r="AP183" s="178"/>
    </row>
    <row r="184" spans="1:42" ht="27.6" customHeight="1" x14ac:dyDescent="0.15">
      <c r="A184" s="198"/>
      <c r="B184" s="193"/>
      <c r="C184" s="1028"/>
      <c r="D184" s="265"/>
      <c r="E184" s="265"/>
      <c r="F184" s="265"/>
      <c r="G184" s="265"/>
      <c r="H184" s="265"/>
      <c r="I184" s="265"/>
      <c r="J184" s="356"/>
      <c r="K184" s="264"/>
      <c r="L184" s="265"/>
      <c r="M184" s="265"/>
      <c r="N184" s="265"/>
      <c r="O184" s="265"/>
      <c r="P184" s="265"/>
      <c r="Q184" s="265"/>
      <c r="R184" s="356"/>
      <c r="S184" s="175"/>
      <c r="T184" s="176"/>
      <c r="U184" s="176"/>
      <c r="V184" s="176"/>
      <c r="W184" s="176"/>
      <c r="X184" s="176"/>
      <c r="Y184" s="177"/>
      <c r="Z184" s="177"/>
      <c r="AA184" s="177"/>
      <c r="AB184" s="177"/>
      <c r="AC184" s="177"/>
      <c r="AD184" s="177"/>
      <c r="AE184" s="177"/>
      <c r="AF184" s="177"/>
      <c r="AG184" s="177"/>
      <c r="AH184" s="177"/>
      <c r="AI184" s="177"/>
      <c r="AJ184" s="177"/>
      <c r="AK184" s="177"/>
      <c r="AL184" s="177"/>
      <c r="AM184" s="177"/>
      <c r="AN184" s="177"/>
      <c r="AO184" s="177"/>
      <c r="AP184" s="178"/>
    </row>
    <row r="185" spans="1:42" ht="27.6" customHeight="1" x14ac:dyDescent="0.15">
      <c r="A185" s="198"/>
      <c r="B185" s="193"/>
      <c r="C185" s="1028"/>
      <c r="D185" s="265"/>
      <c r="E185" s="265"/>
      <c r="F185" s="265"/>
      <c r="G185" s="265"/>
      <c r="H185" s="265"/>
      <c r="I185" s="265"/>
      <c r="J185" s="356"/>
      <c r="K185" s="264"/>
      <c r="L185" s="265"/>
      <c r="M185" s="265"/>
      <c r="N185" s="265"/>
      <c r="O185" s="265"/>
      <c r="P185" s="265"/>
      <c r="Q185" s="265"/>
      <c r="R185" s="356"/>
      <c r="S185" s="175"/>
      <c r="T185" s="176"/>
      <c r="U185" s="176"/>
      <c r="V185" s="176"/>
      <c r="W185" s="176"/>
      <c r="X185" s="176"/>
      <c r="Y185" s="177"/>
      <c r="Z185" s="177"/>
      <c r="AA185" s="177"/>
      <c r="AB185" s="177"/>
      <c r="AC185" s="177"/>
      <c r="AD185" s="177"/>
      <c r="AE185" s="177"/>
      <c r="AF185" s="177"/>
      <c r="AG185" s="177"/>
      <c r="AH185" s="177"/>
      <c r="AI185" s="177"/>
      <c r="AJ185" s="177"/>
      <c r="AK185" s="177"/>
      <c r="AL185" s="177"/>
      <c r="AM185" s="177"/>
      <c r="AN185" s="177"/>
      <c r="AO185" s="177"/>
      <c r="AP185" s="178"/>
    </row>
    <row r="186" spans="1:42" ht="18" customHeight="1" x14ac:dyDescent="0.15">
      <c r="B186" s="45" t="s">
        <v>166</v>
      </c>
      <c r="S186" s="45"/>
    </row>
    <row r="187" spans="1:42" ht="18" customHeight="1" x14ac:dyDescent="0.15">
      <c r="B187" s="45" t="s">
        <v>167</v>
      </c>
      <c r="S187" s="45"/>
    </row>
    <row r="188" spans="1:42" ht="18" customHeight="1" x14ac:dyDescent="0.15">
      <c r="B188" s="25"/>
      <c r="S188" s="45"/>
    </row>
    <row r="189" spans="1:42" ht="398.45" customHeight="1" x14ac:dyDescent="0.15">
      <c r="B189" s="579" t="s">
        <v>313</v>
      </c>
      <c r="C189" s="580"/>
      <c r="D189" s="580"/>
      <c r="E189" s="580"/>
      <c r="F189" s="580"/>
      <c r="G189" s="580"/>
      <c r="H189" s="580"/>
      <c r="I189" s="580"/>
      <c r="J189" s="580"/>
      <c r="K189" s="580"/>
      <c r="L189" s="580"/>
      <c r="M189" s="580"/>
      <c r="N189" s="580"/>
      <c r="O189" s="580"/>
      <c r="P189" s="580"/>
      <c r="Q189" s="580"/>
      <c r="R189" s="580"/>
      <c r="S189" s="580"/>
      <c r="T189" s="580"/>
      <c r="U189" s="580"/>
      <c r="V189" s="580"/>
      <c r="W189" s="580"/>
      <c r="X189" s="580"/>
      <c r="Y189" s="580"/>
      <c r="Z189" s="580"/>
      <c r="AA189" s="580"/>
      <c r="AB189" s="580"/>
      <c r="AC189" s="580"/>
      <c r="AD189" s="580"/>
      <c r="AE189" s="580"/>
      <c r="AF189" s="580"/>
      <c r="AG189" s="580"/>
      <c r="AH189" s="580"/>
      <c r="AI189" s="580"/>
      <c r="AJ189" s="580"/>
      <c r="AK189" s="580"/>
      <c r="AL189" s="580"/>
      <c r="AM189" s="580"/>
      <c r="AN189" s="580"/>
      <c r="AO189" s="580"/>
      <c r="AP189" s="581"/>
    </row>
    <row r="192" spans="1:42" ht="21" hidden="1" customHeight="1" thickBot="1" x14ac:dyDescent="0.2">
      <c r="B192" s="529" t="s">
        <v>181</v>
      </c>
      <c r="C192" s="529"/>
      <c r="D192" s="529"/>
      <c r="E192" s="529"/>
      <c r="F192" s="529"/>
      <c r="G192" s="529"/>
      <c r="H192" s="529"/>
      <c r="I192" s="529"/>
      <c r="J192" s="529"/>
      <c r="K192" s="529"/>
      <c r="L192" s="529"/>
      <c r="M192" s="529"/>
      <c r="N192" s="529"/>
      <c r="O192" s="529"/>
      <c r="P192" s="529"/>
      <c r="Q192" s="529"/>
      <c r="R192" s="529"/>
      <c r="S192" s="529"/>
      <c r="T192" s="529"/>
      <c r="U192" s="529"/>
      <c r="V192" s="529"/>
      <c r="W192" s="529"/>
      <c r="X192" s="529"/>
      <c r="Y192" s="529"/>
      <c r="Z192" s="529"/>
      <c r="AA192" s="529"/>
      <c r="AB192" s="529"/>
      <c r="AC192" s="529"/>
      <c r="AD192" s="529"/>
      <c r="AE192" s="529"/>
      <c r="AF192" s="529"/>
      <c r="AG192" s="529"/>
      <c r="AH192" s="529"/>
      <c r="AI192" s="529"/>
      <c r="AJ192" s="529"/>
      <c r="AK192" s="529"/>
      <c r="AL192" s="529"/>
      <c r="AM192" s="529"/>
      <c r="AN192" s="529"/>
      <c r="AO192" s="529"/>
      <c r="AP192" s="529"/>
    </row>
    <row r="193" spans="2:42" ht="18" hidden="1" customHeight="1" x14ac:dyDescent="0.15">
      <c r="B193" s="1119" t="s">
        <v>163</v>
      </c>
      <c r="C193" s="1120"/>
      <c r="D193" s="1120"/>
      <c r="E193" s="1120"/>
      <c r="F193" s="1120"/>
      <c r="G193" s="1120"/>
      <c r="H193" s="1120"/>
      <c r="I193" s="1120"/>
      <c r="J193" s="1120"/>
      <c r="K193" s="1121" t="s">
        <v>164</v>
      </c>
      <c r="L193" s="1122"/>
      <c r="M193" s="1122"/>
      <c r="N193" s="1122"/>
      <c r="O193" s="1122"/>
      <c r="P193" s="1122"/>
      <c r="Q193" s="1122"/>
      <c r="R193" s="1123"/>
      <c r="S193" s="1124" t="s">
        <v>165</v>
      </c>
      <c r="T193" s="1125"/>
      <c r="U193" s="1125"/>
      <c r="V193" s="1125"/>
      <c r="W193" s="1125"/>
      <c r="X193" s="1125"/>
      <c r="Y193" s="1125"/>
      <c r="Z193" s="1125"/>
      <c r="AA193" s="1125"/>
      <c r="AB193" s="1125"/>
      <c r="AC193" s="1125"/>
      <c r="AD193" s="1125"/>
      <c r="AE193" s="1125"/>
      <c r="AF193" s="1125"/>
      <c r="AG193" s="1125"/>
      <c r="AH193" s="1125"/>
      <c r="AI193" s="1125"/>
      <c r="AJ193" s="1125"/>
      <c r="AK193" s="1125"/>
      <c r="AL193" s="1125"/>
      <c r="AM193" s="1125"/>
      <c r="AN193" s="1125"/>
      <c r="AO193" s="1125"/>
      <c r="AP193" s="1126"/>
    </row>
    <row r="194" spans="2:42" ht="18.75" hidden="1" customHeight="1" x14ac:dyDescent="0.15">
      <c r="B194" s="452"/>
      <c r="C194" s="453"/>
      <c r="D194" s="453"/>
      <c r="E194" s="453"/>
      <c r="F194" s="453"/>
      <c r="G194" s="453"/>
      <c r="H194" s="453"/>
      <c r="I194" s="453"/>
      <c r="J194" s="453"/>
      <c r="K194" s="278"/>
      <c r="L194" s="279"/>
      <c r="M194" s="279"/>
      <c r="N194" s="279"/>
      <c r="O194" s="279"/>
      <c r="P194" s="279"/>
      <c r="Q194" s="279"/>
      <c r="R194" s="481"/>
      <c r="S194" s="284">
        <v>4</v>
      </c>
      <c r="T194" s="286"/>
      <c r="U194" s="284">
        <v>5</v>
      </c>
      <c r="V194" s="286"/>
      <c r="W194" s="284">
        <v>6</v>
      </c>
      <c r="X194" s="286"/>
      <c r="Y194" s="284">
        <v>7</v>
      </c>
      <c r="Z194" s="286"/>
      <c r="AA194" s="284">
        <v>8</v>
      </c>
      <c r="AB194" s="286"/>
      <c r="AC194" s="284">
        <v>9</v>
      </c>
      <c r="AD194" s="286"/>
      <c r="AE194" s="284">
        <v>10</v>
      </c>
      <c r="AF194" s="286"/>
      <c r="AG194" s="284">
        <v>11</v>
      </c>
      <c r="AH194" s="286"/>
      <c r="AI194" s="284">
        <v>12</v>
      </c>
      <c r="AJ194" s="286"/>
      <c r="AK194" s="284">
        <v>1</v>
      </c>
      <c r="AL194" s="286"/>
      <c r="AM194" s="284">
        <v>2</v>
      </c>
      <c r="AN194" s="286"/>
      <c r="AO194" s="284">
        <v>3</v>
      </c>
      <c r="AP194" s="286"/>
    </row>
    <row r="195" spans="2:42" ht="39.950000000000003" hidden="1" customHeight="1" x14ac:dyDescent="0.15">
      <c r="B195" s="42"/>
      <c r="C195" s="443"/>
      <c r="D195" s="441"/>
      <c r="E195" s="441"/>
      <c r="F195" s="441"/>
      <c r="G195" s="441"/>
      <c r="H195" s="441"/>
      <c r="I195" s="441"/>
      <c r="J195" s="442"/>
      <c r="K195" s="440"/>
      <c r="L195" s="441"/>
      <c r="M195" s="441"/>
      <c r="N195" s="441"/>
      <c r="O195" s="441"/>
      <c r="P195" s="441"/>
      <c r="Q195" s="441"/>
      <c r="R195" s="442"/>
      <c r="S195" s="43"/>
      <c r="T195" s="43"/>
      <c r="U195" s="43"/>
      <c r="V195" s="43"/>
      <c r="W195" s="43"/>
      <c r="X195" s="43"/>
      <c r="Y195" s="44"/>
      <c r="Z195" s="44"/>
      <c r="AA195" s="44"/>
      <c r="AB195" s="44"/>
      <c r="AC195" s="44"/>
      <c r="AD195" s="44"/>
      <c r="AE195" s="44"/>
      <c r="AF195" s="44"/>
      <c r="AG195" s="44"/>
      <c r="AH195" s="44"/>
      <c r="AI195" s="44"/>
      <c r="AJ195" s="44"/>
      <c r="AK195" s="44"/>
      <c r="AL195" s="44"/>
      <c r="AM195" s="44"/>
      <c r="AN195" s="44"/>
      <c r="AO195" s="44"/>
      <c r="AP195" s="44"/>
    </row>
    <row r="196" spans="2:42" ht="39.950000000000003" hidden="1" customHeight="1" x14ac:dyDescent="0.15">
      <c r="B196" s="42"/>
      <c r="C196" s="443"/>
      <c r="D196" s="441"/>
      <c r="E196" s="441"/>
      <c r="F196" s="441"/>
      <c r="G196" s="441"/>
      <c r="H196" s="441"/>
      <c r="I196" s="441"/>
      <c r="J196" s="442"/>
      <c r="K196" s="440"/>
      <c r="L196" s="441"/>
      <c r="M196" s="441"/>
      <c r="N196" s="441"/>
      <c r="O196" s="441"/>
      <c r="P196" s="441"/>
      <c r="Q196" s="441"/>
      <c r="R196" s="442"/>
      <c r="S196" s="43"/>
      <c r="T196" s="43"/>
      <c r="U196" s="43"/>
      <c r="V196" s="43"/>
      <c r="W196" s="43"/>
      <c r="X196" s="43"/>
      <c r="Y196" s="44"/>
      <c r="Z196" s="44"/>
      <c r="AA196" s="44"/>
      <c r="AB196" s="44"/>
      <c r="AC196" s="44"/>
      <c r="AD196" s="44"/>
      <c r="AE196" s="44"/>
      <c r="AF196" s="44"/>
      <c r="AG196" s="44"/>
      <c r="AH196" s="44"/>
      <c r="AI196" s="44"/>
      <c r="AJ196" s="44"/>
      <c r="AK196" s="44"/>
      <c r="AL196" s="44"/>
      <c r="AM196" s="44"/>
      <c r="AN196" s="44"/>
      <c r="AO196" s="44"/>
      <c r="AP196" s="44"/>
    </row>
    <row r="197" spans="2:42" ht="39.950000000000003" hidden="1" customHeight="1" x14ac:dyDescent="0.15">
      <c r="B197" s="42"/>
      <c r="C197" s="443"/>
      <c r="D197" s="441"/>
      <c r="E197" s="441"/>
      <c r="F197" s="441"/>
      <c r="G197" s="441"/>
      <c r="H197" s="441"/>
      <c r="I197" s="441"/>
      <c r="J197" s="442"/>
      <c r="K197" s="440"/>
      <c r="L197" s="441"/>
      <c r="M197" s="441"/>
      <c r="N197" s="441"/>
      <c r="O197" s="441"/>
      <c r="P197" s="441"/>
      <c r="Q197" s="441"/>
      <c r="R197" s="442"/>
      <c r="S197" s="43"/>
      <c r="T197" s="43"/>
      <c r="U197" s="43"/>
      <c r="V197" s="43"/>
      <c r="W197" s="43"/>
      <c r="X197" s="43"/>
      <c r="Y197" s="44"/>
      <c r="Z197" s="44"/>
      <c r="AA197" s="44"/>
      <c r="AB197" s="44"/>
      <c r="AC197" s="44"/>
      <c r="AD197" s="44"/>
      <c r="AE197" s="44"/>
      <c r="AF197" s="44"/>
      <c r="AG197" s="44"/>
      <c r="AH197" s="44"/>
      <c r="AI197" s="44"/>
      <c r="AJ197" s="44"/>
      <c r="AK197" s="44"/>
      <c r="AL197" s="44"/>
      <c r="AM197" s="44"/>
      <c r="AN197" s="44"/>
      <c r="AO197" s="44"/>
      <c r="AP197" s="44"/>
    </row>
    <row r="198" spans="2:42" ht="39.950000000000003" hidden="1" customHeight="1" x14ac:dyDescent="0.15">
      <c r="B198" s="42"/>
      <c r="C198" s="443"/>
      <c r="D198" s="441"/>
      <c r="E198" s="441"/>
      <c r="F198" s="441"/>
      <c r="G198" s="441"/>
      <c r="H198" s="441"/>
      <c r="I198" s="441"/>
      <c r="J198" s="442"/>
      <c r="K198" s="440"/>
      <c r="L198" s="441"/>
      <c r="M198" s="441"/>
      <c r="N198" s="441"/>
      <c r="O198" s="441"/>
      <c r="P198" s="441"/>
      <c r="Q198" s="441"/>
      <c r="R198" s="442"/>
      <c r="S198" s="43"/>
      <c r="T198" s="43"/>
      <c r="U198" s="43"/>
      <c r="V198" s="43"/>
      <c r="W198" s="43"/>
      <c r="X198" s="43"/>
      <c r="Y198" s="44"/>
      <c r="Z198" s="44"/>
      <c r="AA198" s="44"/>
      <c r="AB198" s="44"/>
      <c r="AC198" s="44"/>
      <c r="AD198" s="44"/>
      <c r="AE198" s="44"/>
      <c r="AF198" s="44"/>
      <c r="AG198" s="44"/>
      <c r="AH198" s="44"/>
      <c r="AI198" s="44"/>
      <c r="AJ198" s="44"/>
      <c r="AK198" s="44"/>
      <c r="AL198" s="44"/>
      <c r="AM198" s="44"/>
      <c r="AN198" s="44"/>
      <c r="AO198" s="44"/>
      <c r="AP198" s="44"/>
    </row>
    <row r="199" spans="2:42" ht="39.950000000000003" hidden="1" customHeight="1" x14ac:dyDescent="0.15">
      <c r="B199" s="42"/>
      <c r="C199" s="443"/>
      <c r="D199" s="441"/>
      <c r="E199" s="441"/>
      <c r="F199" s="441"/>
      <c r="G199" s="441"/>
      <c r="H199" s="441"/>
      <c r="I199" s="441"/>
      <c r="J199" s="442"/>
      <c r="K199" s="440"/>
      <c r="L199" s="441"/>
      <c r="M199" s="441"/>
      <c r="N199" s="441"/>
      <c r="O199" s="441"/>
      <c r="P199" s="441"/>
      <c r="Q199" s="441"/>
      <c r="R199" s="442"/>
      <c r="S199" s="43"/>
      <c r="T199" s="43"/>
      <c r="U199" s="43"/>
      <c r="V199" s="43"/>
      <c r="W199" s="43"/>
      <c r="X199" s="43"/>
      <c r="Y199" s="44"/>
      <c r="Z199" s="44"/>
      <c r="AA199" s="44"/>
      <c r="AB199" s="44"/>
      <c r="AC199" s="44"/>
      <c r="AD199" s="44"/>
      <c r="AE199" s="44"/>
      <c r="AF199" s="44"/>
      <c r="AG199" s="44"/>
      <c r="AH199" s="44"/>
      <c r="AI199" s="44"/>
      <c r="AJ199" s="44"/>
      <c r="AK199" s="44"/>
      <c r="AL199" s="44"/>
      <c r="AM199" s="44"/>
      <c r="AN199" s="44"/>
      <c r="AO199" s="44"/>
      <c r="AP199" s="44"/>
    </row>
    <row r="200" spans="2:42" ht="39.950000000000003" hidden="1" customHeight="1" x14ac:dyDescent="0.15">
      <c r="B200" s="46"/>
      <c r="C200" s="443"/>
      <c r="D200" s="441"/>
      <c r="E200" s="441"/>
      <c r="F200" s="441"/>
      <c r="G200" s="441"/>
      <c r="H200" s="441"/>
      <c r="I200" s="441"/>
      <c r="J200" s="442"/>
      <c r="K200" s="440"/>
      <c r="L200" s="441"/>
      <c r="M200" s="441"/>
      <c r="N200" s="441"/>
      <c r="O200" s="441"/>
      <c r="P200" s="441"/>
      <c r="Q200" s="441"/>
      <c r="R200" s="442"/>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4"/>
    </row>
    <row r="201" spans="2:42" ht="39.950000000000003" hidden="1" customHeight="1" x14ac:dyDescent="0.15">
      <c r="B201" s="46"/>
      <c r="C201" s="443"/>
      <c r="D201" s="441"/>
      <c r="E201" s="441"/>
      <c r="F201" s="441"/>
      <c r="G201" s="441"/>
      <c r="H201" s="441"/>
      <c r="I201" s="441"/>
      <c r="J201" s="442"/>
      <c r="K201" s="440"/>
      <c r="L201" s="441"/>
      <c r="M201" s="441"/>
      <c r="N201" s="441"/>
      <c r="O201" s="441"/>
      <c r="P201" s="441"/>
      <c r="Q201" s="441"/>
      <c r="R201" s="442"/>
      <c r="S201" s="43"/>
      <c r="T201" s="43"/>
      <c r="U201" s="43"/>
      <c r="V201" s="43"/>
      <c r="W201" s="43"/>
      <c r="X201" s="43"/>
      <c r="Y201" s="44"/>
      <c r="Z201" s="44"/>
      <c r="AA201" s="44"/>
      <c r="AB201" s="44"/>
      <c r="AC201" s="44"/>
      <c r="AD201" s="44"/>
      <c r="AE201" s="44"/>
      <c r="AF201" s="44"/>
      <c r="AG201" s="44"/>
      <c r="AH201" s="44"/>
      <c r="AI201" s="44"/>
      <c r="AJ201" s="44"/>
      <c r="AK201" s="44"/>
      <c r="AL201" s="44"/>
      <c r="AM201" s="44"/>
      <c r="AN201" s="44"/>
      <c r="AO201" s="44"/>
      <c r="AP201" s="44"/>
    </row>
    <row r="202" spans="2:42" ht="39.950000000000003" hidden="1" customHeight="1" x14ac:dyDescent="0.15">
      <c r="B202" s="46"/>
      <c r="C202" s="443"/>
      <c r="D202" s="441"/>
      <c r="E202" s="441"/>
      <c r="F202" s="441"/>
      <c r="G202" s="441"/>
      <c r="H202" s="441"/>
      <c r="I202" s="441"/>
      <c r="J202" s="442"/>
      <c r="K202" s="440"/>
      <c r="L202" s="441"/>
      <c r="M202" s="441"/>
      <c r="N202" s="441"/>
      <c r="O202" s="441"/>
      <c r="P202" s="441"/>
      <c r="Q202" s="441"/>
      <c r="R202" s="442"/>
      <c r="S202" s="43"/>
      <c r="T202" s="43"/>
      <c r="U202" s="43"/>
      <c r="V202" s="43"/>
      <c r="W202" s="43"/>
      <c r="X202" s="43"/>
      <c r="Y202" s="44"/>
      <c r="Z202" s="44"/>
      <c r="AA202" s="44"/>
      <c r="AB202" s="44"/>
      <c r="AC202" s="44"/>
      <c r="AD202" s="44"/>
      <c r="AE202" s="44"/>
      <c r="AF202" s="44"/>
      <c r="AG202" s="44"/>
      <c r="AH202" s="44"/>
      <c r="AI202" s="44"/>
      <c r="AJ202" s="44"/>
      <c r="AK202" s="44"/>
      <c r="AL202" s="44"/>
      <c r="AM202" s="44"/>
      <c r="AN202" s="44"/>
      <c r="AO202" s="44"/>
      <c r="AP202" s="44"/>
    </row>
    <row r="203" spans="2:42" ht="39.950000000000003" hidden="1" customHeight="1" x14ac:dyDescent="0.15">
      <c r="B203" s="42"/>
      <c r="C203" s="443"/>
      <c r="D203" s="441"/>
      <c r="E203" s="441"/>
      <c r="F203" s="441"/>
      <c r="G203" s="441"/>
      <c r="H203" s="441"/>
      <c r="I203" s="441"/>
      <c r="J203" s="442"/>
      <c r="K203" s="440"/>
      <c r="L203" s="441"/>
      <c r="M203" s="441"/>
      <c r="N203" s="441"/>
      <c r="O203" s="441"/>
      <c r="P203" s="441"/>
      <c r="Q203" s="441"/>
      <c r="R203" s="442"/>
      <c r="S203" s="43"/>
      <c r="T203" s="43"/>
      <c r="U203" s="43"/>
      <c r="V203" s="43"/>
      <c r="W203" s="43"/>
      <c r="X203" s="43"/>
      <c r="Y203" s="44"/>
      <c r="Z203" s="44"/>
      <c r="AA203" s="44"/>
      <c r="AB203" s="44"/>
      <c r="AC203" s="44"/>
      <c r="AD203" s="44"/>
      <c r="AE203" s="44"/>
      <c r="AF203" s="44"/>
      <c r="AG203" s="44"/>
      <c r="AH203" s="44"/>
      <c r="AI203" s="44"/>
      <c r="AJ203" s="44"/>
      <c r="AK203" s="44"/>
      <c r="AL203" s="44"/>
      <c r="AM203" s="44"/>
      <c r="AN203" s="44"/>
      <c r="AO203" s="44"/>
      <c r="AP203" s="44"/>
    </row>
    <row r="204" spans="2:42" ht="39.950000000000003" hidden="1" customHeight="1" x14ac:dyDescent="0.15">
      <c r="B204" s="42"/>
      <c r="C204" s="443"/>
      <c r="D204" s="441"/>
      <c r="E204" s="441"/>
      <c r="F204" s="441"/>
      <c r="G204" s="441"/>
      <c r="H204" s="441"/>
      <c r="I204" s="441"/>
      <c r="J204" s="442"/>
      <c r="K204" s="440"/>
      <c r="L204" s="441"/>
      <c r="M204" s="441"/>
      <c r="N204" s="441"/>
      <c r="O204" s="441"/>
      <c r="P204" s="441"/>
      <c r="Q204" s="441"/>
      <c r="R204" s="442"/>
      <c r="S204" s="43"/>
      <c r="T204" s="43"/>
      <c r="U204" s="43"/>
      <c r="V204" s="43"/>
      <c r="W204" s="43"/>
      <c r="X204" s="43"/>
      <c r="Y204" s="44"/>
      <c r="Z204" s="44"/>
      <c r="AA204" s="44"/>
      <c r="AB204" s="44"/>
      <c r="AC204" s="44"/>
      <c r="AD204" s="44"/>
      <c r="AE204" s="44"/>
      <c r="AF204" s="44"/>
      <c r="AG204" s="44"/>
      <c r="AH204" s="44"/>
      <c r="AI204" s="44"/>
      <c r="AJ204" s="44"/>
      <c r="AK204" s="44"/>
      <c r="AL204" s="44"/>
      <c r="AM204" s="44"/>
      <c r="AN204" s="44"/>
      <c r="AO204" s="44"/>
      <c r="AP204" s="44"/>
    </row>
    <row r="205" spans="2:42" ht="39.950000000000003" hidden="1" customHeight="1" x14ac:dyDescent="0.15">
      <c r="B205" s="42"/>
      <c r="C205" s="443"/>
      <c r="D205" s="441"/>
      <c r="E205" s="441"/>
      <c r="F205" s="441"/>
      <c r="G205" s="441"/>
      <c r="H205" s="441"/>
      <c r="I205" s="441"/>
      <c r="J205" s="442"/>
      <c r="K205" s="440"/>
      <c r="L205" s="441"/>
      <c r="M205" s="441"/>
      <c r="N205" s="441"/>
      <c r="O205" s="441"/>
      <c r="P205" s="441"/>
      <c r="Q205" s="441"/>
      <c r="R205" s="442"/>
      <c r="S205" s="43"/>
      <c r="T205" s="43"/>
      <c r="U205" s="43"/>
      <c r="V205" s="43"/>
      <c r="W205" s="43"/>
      <c r="X205" s="43"/>
      <c r="Y205" s="44"/>
      <c r="Z205" s="44"/>
      <c r="AA205" s="44"/>
      <c r="AB205" s="44"/>
      <c r="AC205" s="44"/>
      <c r="AD205" s="44"/>
      <c r="AE205" s="44"/>
      <c r="AF205" s="44"/>
      <c r="AG205" s="44"/>
      <c r="AH205" s="44"/>
      <c r="AI205" s="44"/>
      <c r="AJ205" s="44"/>
      <c r="AK205" s="44"/>
      <c r="AL205" s="44"/>
      <c r="AM205" s="44"/>
      <c r="AN205" s="44"/>
      <c r="AO205" s="44"/>
      <c r="AP205" s="44"/>
    </row>
    <row r="206" spans="2:42" ht="39.950000000000003" hidden="1" customHeight="1" x14ac:dyDescent="0.15">
      <c r="B206" s="42"/>
      <c r="C206" s="443"/>
      <c r="D206" s="441"/>
      <c r="E206" s="441"/>
      <c r="F206" s="441"/>
      <c r="G206" s="441"/>
      <c r="H206" s="441"/>
      <c r="I206" s="441"/>
      <c r="J206" s="442"/>
      <c r="K206" s="440"/>
      <c r="L206" s="441"/>
      <c r="M206" s="441"/>
      <c r="N206" s="441"/>
      <c r="O206" s="441"/>
      <c r="P206" s="441"/>
      <c r="Q206" s="441"/>
      <c r="R206" s="442"/>
      <c r="S206" s="43"/>
      <c r="T206" s="43"/>
      <c r="U206" s="43"/>
      <c r="V206" s="43"/>
      <c r="W206" s="43"/>
      <c r="X206" s="43"/>
      <c r="Y206" s="44"/>
      <c r="Z206" s="44"/>
      <c r="AA206" s="44"/>
      <c r="AB206" s="44"/>
      <c r="AC206" s="44"/>
      <c r="AD206" s="44"/>
      <c r="AE206" s="44"/>
      <c r="AF206" s="44"/>
      <c r="AG206" s="44"/>
      <c r="AH206" s="44"/>
      <c r="AI206" s="44"/>
      <c r="AJ206" s="44"/>
      <c r="AK206" s="44"/>
      <c r="AL206" s="44"/>
      <c r="AM206" s="44"/>
      <c r="AN206" s="44"/>
      <c r="AO206" s="44"/>
      <c r="AP206" s="44"/>
    </row>
    <row r="207" spans="2:42" ht="16.149999999999999" hidden="1" customHeight="1" x14ac:dyDescent="0.15">
      <c r="S207" s="45" t="s">
        <v>166</v>
      </c>
    </row>
    <row r="208" spans="2:42" ht="16.149999999999999" hidden="1" customHeight="1" x14ac:dyDescent="0.15">
      <c r="S208" s="45" t="s">
        <v>167</v>
      </c>
    </row>
    <row r="209" ht="16.149999999999999" hidden="1" customHeight="1" x14ac:dyDescent="0.15"/>
  </sheetData>
  <mergeCells count="1132">
    <mergeCell ref="S36:W36"/>
    <mergeCell ref="X36:AA36"/>
    <mergeCell ref="AB36:AF36"/>
    <mergeCell ref="AG36:AK36"/>
    <mergeCell ref="K6:N6"/>
    <mergeCell ref="O6:U6"/>
    <mergeCell ref="AC3:AG3"/>
    <mergeCell ref="AH3:AP3"/>
    <mergeCell ref="B4:E4"/>
    <mergeCell ref="F4:U4"/>
    <mergeCell ref="AC6:AP7"/>
    <mergeCell ref="B7:E7"/>
    <mergeCell ref="F7:J7"/>
    <mergeCell ref="V12:W12"/>
    <mergeCell ref="C34:D34"/>
    <mergeCell ref="C27:D27"/>
    <mergeCell ref="C28:D28"/>
    <mergeCell ref="C29:D29"/>
    <mergeCell ref="C22:D22"/>
    <mergeCell ref="C23:D23"/>
    <mergeCell ref="C24:D24"/>
    <mergeCell ref="E32:M32"/>
    <mergeCell ref="E33:M33"/>
    <mergeCell ref="V3:AB3"/>
    <mergeCell ref="Q3:U3"/>
    <mergeCell ref="S30:W30"/>
    <mergeCell ref="X30:AA30"/>
    <mergeCell ref="AB30:AF30"/>
    <mergeCell ref="S28:W28"/>
    <mergeCell ref="X28:AA28"/>
    <mergeCell ref="N29:R29"/>
    <mergeCell ref="S29:W29"/>
    <mergeCell ref="X29:AA29"/>
    <mergeCell ref="AB27:AF29"/>
    <mergeCell ref="N27:R27"/>
    <mergeCell ref="S27:W27"/>
    <mergeCell ref="X27:AA27"/>
    <mergeCell ref="B8:G8"/>
    <mergeCell ref="H12:I12"/>
    <mergeCell ref="E24:M24"/>
    <mergeCell ref="H17:AP17"/>
    <mergeCell ref="AL19:AP20"/>
    <mergeCell ref="AB20:AF20"/>
    <mergeCell ref="S23:W23"/>
    <mergeCell ref="X23:AA23"/>
    <mergeCell ref="B22:B25"/>
    <mergeCell ref="C25:M25"/>
    <mergeCell ref="AB22:AF24"/>
    <mergeCell ref="AG22:AK24"/>
    <mergeCell ref="N28:R28"/>
    <mergeCell ref="B21:AP21"/>
    <mergeCell ref="N22:R22"/>
    <mergeCell ref="S22:W22"/>
    <mergeCell ref="X22:AA22"/>
    <mergeCell ref="N23:R23"/>
    <mergeCell ref="S34:W34"/>
    <mergeCell ref="X34:AA34"/>
    <mergeCell ref="B32:B35"/>
    <mergeCell ref="C35:M35"/>
    <mergeCell ref="C32:D32"/>
    <mergeCell ref="C33:D33"/>
    <mergeCell ref="AK37:AP37"/>
    <mergeCell ref="W37:AC37"/>
    <mergeCell ref="P37:V37"/>
    <mergeCell ref="I37:O37"/>
    <mergeCell ref="B37:H38"/>
    <mergeCell ref="AL32:AP34"/>
    <mergeCell ref="N35:R35"/>
    <mergeCell ref="E34:M34"/>
    <mergeCell ref="E27:M27"/>
    <mergeCell ref="E28:M28"/>
    <mergeCell ref="E29:M29"/>
    <mergeCell ref="E22:M22"/>
    <mergeCell ref="E23:M23"/>
    <mergeCell ref="B27:B30"/>
    <mergeCell ref="C30:M30"/>
    <mergeCell ref="AG27:AK29"/>
    <mergeCell ref="AL27:AP29"/>
    <mergeCell ref="N30:R30"/>
    <mergeCell ref="AG30:AK30"/>
    <mergeCell ref="AD37:AJ37"/>
    <mergeCell ref="N36:R36"/>
    <mergeCell ref="H13:I13"/>
    <mergeCell ref="H14:I14"/>
    <mergeCell ref="D42:F42"/>
    <mergeCell ref="D43:F43"/>
    <mergeCell ref="G42:N42"/>
    <mergeCell ref="O42:S42"/>
    <mergeCell ref="T42:V42"/>
    <mergeCell ref="W42:Y42"/>
    <mergeCell ref="Z42:AB42"/>
    <mergeCell ref="AC42:AE42"/>
    <mergeCell ref="AF42:AH42"/>
    <mergeCell ref="AI41:AP43"/>
    <mergeCell ref="G43:N43"/>
    <mergeCell ref="O43:S43"/>
    <mergeCell ref="T43:V43"/>
    <mergeCell ref="W43:Y43"/>
    <mergeCell ref="Z43:AB43"/>
    <mergeCell ref="AC43:AE43"/>
    <mergeCell ref="AF43:AH43"/>
    <mergeCell ref="AL30:AP30"/>
    <mergeCell ref="B19:M20"/>
    <mergeCell ref="N19:R20"/>
    <mergeCell ref="S19:W20"/>
    <mergeCell ref="X19:AA20"/>
    <mergeCell ref="AB19:AK19"/>
    <mergeCell ref="AL36:AP36"/>
    <mergeCell ref="N32:R32"/>
    <mergeCell ref="S32:W32"/>
    <mergeCell ref="X32:AA32"/>
    <mergeCell ref="AB32:AF34"/>
    <mergeCell ref="AG32:AK34"/>
    <mergeCell ref="AG20:AK20"/>
    <mergeCell ref="AG112:AI112"/>
    <mergeCell ref="AK112:AM112"/>
    <mergeCell ref="AN112:AP112"/>
    <mergeCell ref="B112:H112"/>
    <mergeCell ref="I112:J112"/>
    <mergeCell ref="AD111:AF111"/>
    <mergeCell ref="AG111:AI111"/>
    <mergeCell ref="AK111:AM111"/>
    <mergeCell ref="AN111:AP111"/>
    <mergeCell ref="AD113:AF113"/>
    <mergeCell ref="AG113:AI113"/>
    <mergeCell ref="N113:P113"/>
    <mergeCell ref="Q113:S113"/>
    <mergeCell ref="I111:J111"/>
    <mergeCell ref="N111:P111"/>
    <mergeCell ref="U111:W111"/>
    <mergeCell ref="X115:Z115"/>
    <mergeCell ref="X112:Z112"/>
    <mergeCell ref="AK113:AM113"/>
    <mergeCell ref="AN113:AP113"/>
    <mergeCell ref="AE75:AP75"/>
    <mergeCell ref="D74:L74"/>
    <mergeCell ref="G56:O56"/>
    <mergeCell ref="G57:O57"/>
    <mergeCell ref="P57:X57"/>
    <mergeCell ref="Y57:AG57"/>
    <mergeCell ref="AE72:AP72"/>
    <mergeCell ref="D73:L73"/>
    <mergeCell ref="M73:O73"/>
    <mergeCell ref="P73:AA73"/>
    <mergeCell ref="AB73:AD73"/>
    <mergeCell ref="AE73:AP73"/>
    <mergeCell ref="P72:AA72"/>
    <mergeCell ref="AL22:AP24"/>
    <mergeCell ref="N25:R25"/>
    <mergeCell ref="S25:W25"/>
    <mergeCell ref="X25:AA25"/>
    <mergeCell ref="AB25:AF25"/>
    <mergeCell ref="AG25:AK25"/>
    <mergeCell ref="AL25:AP25"/>
    <mergeCell ref="X24:AA24"/>
    <mergeCell ref="S35:W35"/>
    <mergeCell ref="X35:AA35"/>
    <mergeCell ref="AB35:AF35"/>
    <mergeCell ref="AG35:AK35"/>
    <mergeCell ref="AL35:AP35"/>
    <mergeCell ref="B36:M36"/>
    <mergeCell ref="N33:R33"/>
    <mergeCell ref="S33:W33"/>
    <mergeCell ref="X33:AA33"/>
    <mergeCell ref="N34:R34"/>
    <mergeCell ref="B39:AP39"/>
    <mergeCell ref="B59:F59"/>
    <mergeCell ref="G59:O59"/>
    <mergeCell ref="M68:O68"/>
    <mergeCell ref="P68:AA68"/>
    <mergeCell ref="AB68:AD68"/>
    <mergeCell ref="AE68:AP68"/>
    <mergeCell ref="D71:L71"/>
    <mergeCell ref="M71:O71"/>
    <mergeCell ref="Y53:AG53"/>
    <mergeCell ref="Y58:AG58"/>
    <mergeCell ref="AH58:AP58"/>
    <mergeCell ref="B56:C57"/>
    <mergeCell ref="D56:F56"/>
    <mergeCell ref="AA114:AB114"/>
    <mergeCell ref="E63:AP63"/>
    <mergeCell ref="P56:X56"/>
    <mergeCell ref="Y56:AG56"/>
    <mergeCell ref="AH56:AP56"/>
    <mergeCell ref="D57:F57"/>
    <mergeCell ref="U110:W110"/>
    <mergeCell ref="X110:Z110"/>
    <mergeCell ref="AA110:AB110"/>
    <mergeCell ref="AK110:AM110"/>
    <mergeCell ref="AN110:AP110"/>
    <mergeCell ref="AD110:AF110"/>
    <mergeCell ref="AG110:AI110"/>
    <mergeCell ref="P71:AA71"/>
    <mergeCell ref="AB71:AD71"/>
    <mergeCell ref="AE71:AP71"/>
    <mergeCell ref="D69:L69"/>
    <mergeCell ref="M69:O69"/>
    <mergeCell ref="AB75:AD75"/>
    <mergeCell ref="Y59:AG59"/>
    <mergeCell ref="AH59:AP59"/>
    <mergeCell ref="N112:P112"/>
    <mergeCell ref="B113:H113"/>
    <mergeCell ref="U113:W113"/>
    <mergeCell ref="K111:L111"/>
    <mergeCell ref="K112:L112"/>
    <mergeCell ref="K113:L113"/>
    <mergeCell ref="K114:L114"/>
    <mergeCell ref="Q111:S111"/>
    <mergeCell ref="AA111:AB111"/>
    <mergeCell ref="AA112:AB112"/>
    <mergeCell ref="B111:H111"/>
    <mergeCell ref="AH53:AP53"/>
    <mergeCell ref="M70:O70"/>
    <mergeCell ref="P70:AA70"/>
    <mergeCell ref="AB70:AD70"/>
    <mergeCell ref="B77:C81"/>
    <mergeCell ref="D77:L77"/>
    <mergeCell ref="M77:O77"/>
    <mergeCell ref="P77:AA77"/>
    <mergeCell ref="AB77:AD77"/>
    <mergeCell ref="D75:L75"/>
    <mergeCell ref="M75:O75"/>
    <mergeCell ref="B65:L66"/>
    <mergeCell ref="M65:AA65"/>
    <mergeCell ref="AB65:AP65"/>
    <mergeCell ref="M66:O66"/>
    <mergeCell ref="P66:AA66"/>
    <mergeCell ref="AB66:AD66"/>
    <mergeCell ref="AE66:AP66"/>
    <mergeCell ref="D68:L68"/>
    <mergeCell ref="C196:J196"/>
    <mergeCell ref="K196:R196"/>
    <mergeCell ref="B192:AP192"/>
    <mergeCell ref="B193:J194"/>
    <mergeCell ref="I116:J116"/>
    <mergeCell ref="K193:R194"/>
    <mergeCell ref="S193:AP193"/>
    <mergeCell ref="S194:T194"/>
    <mergeCell ref="U194:V194"/>
    <mergeCell ref="W194:X194"/>
    <mergeCell ref="Y194:Z194"/>
    <mergeCell ref="AA194:AB194"/>
    <mergeCell ref="AC194:AD194"/>
    <mergeCell ref="AE194:AF194"/>
    <mergeCell ref="AG194:AH194"/>
    <mergeCell ref="AI194:AJ194"/>
    <mergeCell ref="AK194:AL194"/>
    <mergeCell ref="AM194:AN194"/>
    <mergeCell ref="AO194:AP194"/>
    <mergeCell ref="C195:J195"/>
    <mergeCell ref="K195:R195"/>
    <mergeCell ref="N116:P116"/>
    <mergeCell ref="X117:Z117"/>
    <mergeCell ref="AD117:AF117"/>
    <mergeCell ref="AG117:AI117"/>
    <mergeCell ref="AK117:AM117"/>
    <mergeCell ref="AN117:AP117"/>
    <mergeCell ref="B117:H117"/>
    <mergeCell ref="I117:J117"/>
    <mergeCell ref="N117:P117"/>
    <mergeCell ref="Q117:S117"/>
    <mergeCell ref="U117:W117"/>
    <mergeCell ref="C200:J200"/>
    <mergeCell ref="K200:R200"/>
    <mergeCell ref="C201:J201"/>
    <mergeCell ref="K201:R201"/>
    <mergeCell ref="C202:J202"/>
    <mergeCell ref="K202:R202"/>
    <mergeCell ref="C203:J203"/>
    <mergeCell ref="K203:R203"/>
    <mergeCell ref="C206:J206"/>
    <mergeCell ref="K206:R206"/>
    <mergeCell ref="C197:J197"/>
    <mergeCell ref="K197:R197"/>
    <mergeCell ref="C198:J198"/>
    <mergeCell ref="K198:R198"/>
    <mergeCell ref="C199:J199"/>
    <mergeCell ref="K199:R199"/>
    <mergeCell ref="C204:J204"/>
    <mergeCell ref="K204:R204"/>
    <mergeCell ref="C205:J205"/>
    <mergeCell ref="K205:R205"/>
    <mergeCell ref="H18:AP18"/>
    <mergeCell ref="I113:J113"/>
    <mergeCell ref="X116:Z116"/>
    <mergeCell ref="AG115:AI115"/>
    <mergeCell ref="AD116:AF116"/>
    <mergeCell ref="AG116:AI116"/>
    <mergeCell ref="AK116:AM116"/>
    <mergeCell ref="AN116:AP116"/>
    <mergeCell ref="B116:H116"/>
    <mergeCell ref="AK115:AM115"/>
    <mergeCell ref="AN115:AP115"/>
    <mergeCell ref="B115:H115"/>
    <mergeCell ref="I115:J115"/>
    <mergeCell ref="K115:L115"/>
    <mergeCell ref="AA113:AB113"/>
    <mergeCell ref="AD115:AF115"/>
    <mergeCell ref="G55:O55"/>
    <mergeCell ref="B110:H110"/>
    <mergeCell ref="I110:J110"/>
    <mergeCell ref="K110:L110"/>
    <mergeCell ref="N110:P110"/>
    <mergeCell ref="Q110:S110"/>
    <mergeCell ref="AG114:AI114"/>
    <mergeCell ref="AK114:AM114"/>
    <mergeCell ref="AN114:AP114"/>
    <mergeCell ref="X113:Z113"/>
    <mergeCell ref="B48:F48"/>
    <mergeCell ref="G48:O48"/>
    <mergeCell ref="P48:X48"/>
    <mergeCell ref="P58:X58"/>
    <mergeCell ref="B54:F54"/>
    <mergeCell ref="P59:X59"/>
    <mergeCell ref="G54:O54"/>
    <mergeCell ref="P54:X54"/>
    <mergeCell ref="Y54:AG54"/>
    <mergeCell ref="P52:X52"/>
    <mergeCell ref="B47:AP47"/>
    <mergeCell ref="B16:G16"/>
    <mergeCell ref="B42:C43"/>
    <mergeCell ref="B40:F41"/>
    <mergeCell ref="Y48:AG48"/>
    <mergeCell ref="AH48:AP48"/>
    <mergeCell ref="B49:F49"/>
    <mergeCell ref="G49:O49"/>
    <mergeCell ref="P49:X49"/>
    <mergeCell ref="Y49:AG49"/>
    <mergeCell ref="AH49:AP49"/>
    <mergeCell ref="P55:X55"/>
    <mergeCell ref="Y55:AG55"/>
    <mergeCell ref="AH55:AP55"/>
    <mergeCell ref="AH52:AP52"/>
    <mergeCell ref="B53:F53"/>
    <mergeCell ref="G53:O53"/>
    <mergeCell ref="P53:X53"/>
    <mergeCell ref="B50:F50"/>
    <mergeCell ref="G50:O50"/>
    <mergeCell ref="P50:X50"/>
    <mergeCell ref="Y50:AG50"/>
    <mergeCell ref="AH50:AP50"/>
    <mergeCell ref="B52:F52"/>
    <mergeCell ref="G52:O52"/>
    <mergeCell ref="AH54:AP54"/>
    <mergeCell ref="B55:F55"/>
    <mergeCell ref="B18:G18"/>
    <mergeCell ref="B86:B92"/>
    <mergeCell ref="C86:H86"/>
    <mergeCell ref="I86:J86"/>
    <mergeCell ref="K86:N86"/>
    <mergeCell ref="O86:R86"/>
    <mergeCell ref="X85:Y85"/>
    <mergeCell ref="Z85:AC85"/>
    <mergeCell ref="AD85:AG85"/>
    <mergeCell ref="AH85:AL85"/>
    <mergeCell ref="B84:H85"/>
    <mergeCell ref="I84:W84"/>
    <mergeCell ref="X84:AL84"/>
    <mergeCell ref="AM84:AP84"/>
    <mergeCell ref="I85:J85"/>
    <mergeCell ref="K85:N85"/>
    <mergeCell ref="O85:R85"/>
    <mergeCell ref="S85:W85"/>
    <mergeCell ref="K88:N88"/>
    <mergeCell ref="O88:R88"/>
    <mergeCell ref="S88:W88"/>
    <mergeCell ref="C87:H87"/>
    <mergeCell ref="I87:J87"/>
    <mergeCell ref="K87:N87"/>
    <mergeCell ref="O87:R87"/>
    <mergeCell ref="S87:W87"/>
    <mergeCell ref="S86:W86"/>
    <mergeCell ref="X86:Y86"/>
    <mergeCell ref="Z86:AC86"/>
    <mergeCell ref="AD86:AG86"/>
    <mergeCell ref="AH86:AL86"/>
    <mergeCell ref="X87:Y87"/>
    <mergeCell ref="Z87:AC87"/>
    <mergeCell ref="AD87:AG87"/>
    <mergeCell ref="AH87:AL87"/>
    <mergeCell ref="S90:W90"/>
    <mergeCell ref="X89:Y89"/>
    <mergeCell ref="Z89:AC89"/>
    <mergeCell ref="AD89:AG89"/>
    <mergeCell ref="AH89:AL89"/>
    <mergeCell ref="C89:H89"/>
    <mergeCell ref="I89:J89"/>
    <mergeCell ref="K89:N89"/>
    <mergeCell ref="O89:R89"/>
    <mergeCell ref="S89:W89"/>
    <mergeCell ref="X88:Y88"/>
    <mergeCell ref="Z88:AC88"/>
    <mergeCell ref="AD88:AG88"/>
    <mergeCell ref="AH88:AL88"/>
    <mergeCell ref="AM85:AP99"/>
    <mergeCell ref="C88:H88"/>
    <mergeCell ref="I88:J88"/>
    <mergeCell ref="C92:H92"/>
    <mergeCell ref="I92:J92"/>
    <mergeCell ref="K92:N92"/>
    <mergeCell ref="X91:Y91"/>
    <mergeCell ref="Z91:AC91"/>
    <mergeCell ref="AD91:AG91"/>
    <mergeCell ref="AH91:AL91"/>
    <mergeCell ref="C91:H91"/>
    <mergeCell ref="I91:J91"/>
    <mergeCell ref="K91:N91"/>
    <mergeCell ref="O91:R91"/>
    <mergeCell ref="S91:W91"/>
    <mergeCell ref="X90:Y90"/>
    <mergeCell ref="Z90:AC90"/>
    <mergeCell ref="AD90:AG90"/>
    <mergeCell ref="AH90:AL90"/>
    <mergeCell ref="C90:H90"/>
    <mergeCell ref="I90:J90"/>
    <mergeCell ref="K90:N90"/>
    <mergeCell ref="O90:R90"/>
    <mergeCell ref="X93:Y93"/>
    <mergeCell ref="Z93:AC93"/>
    <mergeCell ref="AD93:AG93"/>
    <mergeCell ref="AH93:AL93"/>
    <mergeCell ref="C94:H94"/>
    <mergeCell ref="I94:J94"/>
    <mergeCell ref="K94:N94"/>
    <mergeCell ref="O94:R94"/>
    <mergeCell ref="S94:W94"/>
    <mergeCell ref="X94:Y94"/>
    <mergeCell ref="X92:Y92"/>
    <mergeCell ref="Z92:AC92"/>
    <mergeCell ref="AD92:AG92"/>
    <mergeCell ref="AH92:AL92"/>
    <mergeCell ref="B93:B98"/>
    <mergeCell ref="C93:H93"/>
    <mergeCell ref="I93:J93"/>
    <mergeCell ref="K93:N93"/>
    <mergeCell ref="O93:R93"/>
    <mergeCell ref="S93:W93"/>
    <mergeCell ref="O92:R92"/>
    <mergeCell ref="S92:W92"/>
    <mergeCell ref="C96:H96"/>
    <mergeCell ref="I96:J96"/>
    <mergeCell ref="K96:N96"/>
    <mergeCell ref="O96:R96"/>
    <mergeCell ref="S96:W96"/>
    <mergeCell ref="X95:Y95"/>
    <mergeCell ref="Z95:AC95"/>
    <mergeCell ref="AD95:AG95"/>
    <mergeCell ref="AH95:AL95"/>
    <mergeCell ref="C95:H95"/>
    <mergeCell ref="I95:J95"/>
    <mergeCell ref="K95:N95"/>
    <mergeCell ref="O95:R95"/>
    <mergeCell ref="S95:W95"/>
    <mergeCell ref="Z94:AC94"/>
    <mergeCell ref="AD94:AG94"/>
    <mergeCell ref="AH94:AL94"/>
    <mergeCell ref="C98:H98"/>
    <mergeCell ref="I98:J98"/>
    <mergeCell ref="K98:N98"/>
    <mergeCell ref="O98:R98"/>
    <mergeCell ref="S98:W98"/>
    <mergeCell ref="X97:Y97"/>
    <mergeCell ref="Z97:AC97"/>
    <mergeCell ref="AD97:AG97"/>
    <mergeCell ref="AH97:AL97"/>
    <mergeCell ref="C97:H97"/>
    <mergeCell ref="I97:J97"/>
    <mergeCell ref="K97:N97"/>
    <mergeCell ref="O97:R97"/>
    <mergeCell ref="S97:W97"/>
    <mergeCell ref="X96:Y96"/>
    <mergeCell ref="Z96:AC96"/>
    <mergeCell ref="AD96:AG96"/>
    <mergeCell ref="AH96:AL96"/>
    <mergeCell ref="B102:H103"/>
    <mergeCell ref="I102:J103"/>
    <mergeCell ref="K102:Z102"/>
    <mergeCell ref="AA102:AP102"/>
    <mergeCell ref="Z99:AC99"/>
    <mergeCell ref="AD99:AG99"/>
    <mergeCell ref="AH99:AL99"/>
    <mergeCell ref="X98:Y98"/>
    <mergeCell ref="Z98:AC98"/>
    <mergeCell ref="AD98:AG98"/>
    <mergeCell ref="AH98:AL98"/>
    <mergeCell ref="B99:H99"/>
    <mergeCell ref="I99:J99"/>
    <mergeCell ref="K99:N99"/>
    <mergeCell ref="O99:R99"/>
    <mergeCell ref="S99:W99"/>
    <mergeCell ref="X99:Y99"/>
    <mergeCell ref="AD103:AF103"/>
    <mergeCell ref="AG103:AJ103"/>
    <mergeCell ref="AK103:AM103"/>
    <mergeCell ref="AN103:AP103"/>
    <mergeCell ref="B104:H104"/>
    <mergeCell ref="I104:J104"/>
    <mergeCell ref="N104:P104"/>
    <mergeCell ref="Q104:S104"/>
    <mergeCell ref="U104:W104"/>
    <mergeCell ref="K103:M103"/>
    <mergeCell ref="N103:P103"/>
    <mergeCell ref="Q103:T103"/>
    <mergeCell ref="U103:W103"/>
    <mergeCell ref="X103:Z103"/>
    <mergeCell ref="AA103:AC103"/>
    <mergeCell ref="X105:Z105"/>
    <mergeCell ref="AD105:AF105"/>
    <mergeCell ref="AG105:AI105"/>
    <mergeCell ref="AK105:AM105"/>
    <mergeCell ref="AN105:AP105"/>
    <mergeCell ref="B105:H105"/>
    <mergeCell ref="I105:J105"/>
    <mergeCell ref="N105:P105"/>
    <mergeCell ref="Q105:S105"/>
    <mergeCell ref="U105:W105"/>
    <mergeCell ref="X104:Z104"/>
    <mergeCell ref="AD104:AF104"/>
    <mergeCell ref="AG104:AI104"/>
    <mergeCell ref="AK104:AM104"/>
    <mergeCell ref="AN104:AP104"/>
    <mergeCell ref="K104:L104"/>
    <mergeCell ref="K105:L105"/>
    <mergeCell ref="AA104:AB104"/>
    <mergeCell ref="AA105:AB105"/>
    <mergeCell ref="AD107:AF107"/>
    <mergeCell ref="AG107:AI107"/>
    <mergeCell ref="AK107:AM107"/>
    <mergeCell ref="AN107:AP107"/>
    <mergeCell ref="B107:H107"/>
    <mergeCell ref="I107:J107"/>
    <mergeCell ref="N107:P107"/>
    <mergeCell ref="Q107:S107"/>
    <mergeCell ref="U107:W107"/>
    <mergeCell ref="X106:Z106"/>
    <mergeCell ref="AD106:AF106"/>
    <mergeCell ref="AG106:AI106"/>
    <mergeCell ref="AK106:AM106"/>
    <mergeCell ref="AN106:AP106"/>
    <mergeCell ref="B106:H106"/>
    <mergeCell ref="I106:J106"/>
    <mergeCell ref="N106:P106"/>
    <mergeCell ref="Q106:S106"/>
    <mergeCell ref="U106:W106"/>
    <mergeCell ref="K106:L106"/>
    <mergeCell ref="K107:L107"/>
    <mergeCell ref="AA106:AB106"/>
    <mergeCell ref="AA107:AB107"/>
    <mergeCell ref="X107:Z107"/>
    <mergeCell ref="AD109:AF109"/>
    <mergeCell ref="AG109:AI109"/>
    <mergeCell ref="AK109:AM109"/>
    <mergeCell ref="AN109:AP109"/>
    <mergeCell ref="B109:H109"/>
    <mergeCell ref="I109:J109"/>
    <mergeCell ref="N109:P109"/>
    <mergeCell ref="Q109:S109"/>
    <mergeCell ref="U109:W109"/>
    <mergeCell ref="X108:Z108"/>
    <mergeCell ref="AD108:AF108"/>
    <mergeCell ref="AG108:AI108"/>
    <mergeCell ref="AK108:AM108"/>
    <mergeCell ref="AN108:AP108"/>
    <mergeCell ref="B108:H108"/>
    <mergeCell ref="I108:J108"/>
    <mergeCell ref="N108:P108"/>
    <mergeCell ref="Q108:S108"/>
    <mergeCell ref="U108:W108"/>
    <mergeCell ref="K108:L108"/>
    <mergeCell ref="K109:L109"/>
    <mergeCell ref="AA108:AB108"/>
    <mergeCell ref="AA109:AB109"/>
    <mergeCell ref="X109:Z109"/>
    <mergeCell ref="K117:L117"/>
    <mergeCell ref="AA117:AB117"/>
    <mergeCell ref="Q112:S112"/>
    <mergeCell ref="U112:W112"/>
    <mergeCell ref="X111:Z111"/>
    <mergeCell ref="B114:H114"/>
    <mergeCell ref="I114:J114"/>
    <mergeCell ref="N114:P114"/>
    <mergeCell ref="Q114:S114"/>
    <mergeCell ref="U114:W114"/>
    <mergeCell ref="X114:Z114"/>
    <mergeCell ref="AD112:AF112"/>
    <mergeCell ref="AD114:AF114"/>
    <mergeCell ref="U115:W115"/>
    <mergeCell ref="N115:P115"/>
    <mergeCell ref="Q115:S115"/>
    <mergeCell ref="Q116:S116"/>
    <mergeCell ref="U116:W116"/>
    <mergeCell ref="K116:L116"/>
    <mergeCell ref="AA116:AB116"/>
    <mergeCell ref="AA115:AB115"/>
    <mergeCell ref="X119:Z119"/>
    <mergeCell ref="AD119:AF119"/>
    <mergeCell ref="AG119:AI119"/>
    <mergeCell ref="AK119:AM119"/>
    <mergeCell ref="AN119:AP119"/>
    <mergeCell ref="B119:H119"/>
    <mergeCell ref="I119:J119"/>
    <mergeCell ref="N119:P119"/>
    <mergeCell ref="Q119:S119"/>
    <mergeCell ref="U119:W119"/>
    <mergeCell ref="AK118:AM118"/>
    <mergeCell ref="AN118:AP118"/>
    <mergeCell ref="B118:H118"/>
    <mergeCell ref="I118:J118"/>
    <mergeCell ref="N118:P118"/>
    <mergeCell ref="Q118:S118"/>
    <mergeCell ref="U118:W118"/>
    <mergeCell ref="K118:L118"/>
    <mergeCell ref="K119:L119"/>
    <mergeCell ref="AA118:AB118"/>
    <mergeCell ref="AA119:AB119"/>
    <mergeCell ref="X118:Z118"/>
    <mergeCell ref="AD118:AF118"/>
    <mergeCell ref="AG118:AI118"/>
    <mergeCell ref="AD121:AF121"/>
    <mergeCell ref="AG121:AI121"/>
    <mergeCell ref="AK121:AM121"/>
    <mergeCell ref="AN121:AP121"/>
    <mergeCell ref="B121:H121"/>
    <mergeCell ref="I121:J121"/>
    <mergeCell ref="N121:P121"/>
    <mergeCell ref="Q121:S121"/>
    <mergeCell ref="U121:W121"/>
    <mergeCell ref="X123:Z123"/>
    <mergeCell ref="AD123:AF123"/>
    <mergeCell ref="AG123:AI123"/>
    <mergeCell ref="X121:Z121"/>
    <mergeCell ref="X120:Z120"/>
    <mergeCell ref="AD120:AF120"/>
    <mergeCell ref="AG120:AI120"/>
    <mergeCell ref="AK120:AM120"/>
    <mergeCell ref="AN120:AP120"/>
    <mergeCell ref="B120:H120"/>
    <mergeCell ref="I120:J120"/>
    <mergeCell ref="N120:P120"/>
    <mergeCell ref="Q120:S120"/>
    <mergeCell ref="U120:W120"/>
    <mergeCell ref="K120:L120"/>
    <mergeCell ref="K121:L121"/>
    <mergeCell ref="AA120:AB120"/>
    <mergeCell ref="AA121:AB121"/>
    <mergeCell ref="AN123:AP123"/>
    <mergeCell ref="B123:H123"/>
    <mergeCell ref="I123:J123"/>
    <mergeCell ref="N123:P123"/>
    <mergeCell ref="Q123:S123"/>
    <mergeCell ref="Q122:S122"/>
    <mergeCell ref="U122:W122"/>
    <mergeCell ref="K122:L122"/>
    <mergeCell ref="K123:L123"/>
    <mergeCell ref="AA122:AB122"/>
    <mergeCell ref="AA123:AB123"/>
    <mergeCell ref="AK123:AM123"/>
    <mergeCell ref="Q124:S124"/>
    <mergeCell ref="U124:W124"/>
    <mergeCell ref="K124:L124"/>
    <mergeCell ref="K125:L125"/>
    <mergeCell ref="AA124:AB124"/>
    <mergeCell ref="AA125:AB125"/>
    <mergeCell ref="B124:H124"/>
    <mergeCell ref="I124:J124"/>
    <mergeCell ref="N124:P124"/>
    <mergeCell ref="AD124:AF124"/>
    <mergeCell ref="U123:W123"/>
    <mergeCell ref="AD122:AF122"/>
    <mergeCell ref="AG122:AI122"/>
    <mergeCell ref="AK122:AM122"/>
    <mergeCell ref="X133:Z133"/>
    <mergeCell ref="AA133:AC133"/>
    <mergeCell ref="AD133:AF133"/>
    <mergeCell ref="AN133:AP133"/>
    <mergeCell ref="AG131:AI131"/>
    <mergeCell ref="AN126:AP127"/>
    <mergeCell ref="K126:P126"/>
    <mergeCell ref="K127:P127"/>
    <mergeCell ref="AA126:AF126"/>
    <mergeCell ref="AA127:AF127"/>
    <mergeCell ref="U126:W127"/>
    <mergeCell ref="AK126:AM127"/>
    <mergeCell ref="X126:Z127"/>
    <mergeCell ref="Q126:S126"/>
    <mergeCell ref="Q129:S129"/>
    <mergeCell ref="AG124:AI124"/>
    <mergeCell ref="AK124:AM124"/>
    <mergeCell ref="AN124:AP124"/>
    <mergeCell ref="N125:P125"/>
    <mergeCell ref="Q125:S125"/>
    <mergeCell ref="U125:W125"/>
    <mergeCell ref="Q128:S128"/>
    <mergeCell ref="T128:W128"/>
    <mergeCell ref="Q127:S127"/>
    <mergeCell ref="AG129:AI129"/>
    <mergeCell ref="AJ129:AM129"/>
    <mergeCell ref="AN129:AP129"/>
    <mergeCell ref="X130:Z130"/>
    <mergeCell ref="AA130:AC130"/>
    <mergeCell ref="X124:Z124"/>
    <mergeCell ref="N130:P130"/>
    <mergeCell ref="Q130:S130"/>
    <mergeCell ref="B133:F133"/>
    <mergeCell ref="G133:J133"/>
    <mergeCell ref="K133:M133"/>
    <mergeCell ref="N133:P133"/>
    <mergeCell ref="Q133:T133"/>
    <mergeCell ref="U133:W133"/>
    <mergeCell ref="AN134:AP134"/>
    <mergeCell ref="AJ131:AM131"/>
    <mergeCell ref="AN131:AP131"/>
    <mergeCell ref="B132:F132"/>
    <mergeCell ref="G132:J132"/>
    <mergeCell ref="K132:M132"/>
    <mergeCell ref="N132:P132"/>
    <mergeCell ref="Q132:T132"/>
    <mergeCell ref="AG133:AJ133"/>
    <mergeCell ref="AK133:AM133"/>
    <mergeCell ref="AG134:AJ134"/>
    <mergeCell ref="U132:W132"/>
    <mergeCell ref="X132:Z132"/>
    <mergeCell ref="AA132:AC132"/>
    <mergeCell ref="AD132:AF132"/>
    <mergeCell ref="AG132:AJ132"/>
    <mergeCell ref="AK132:AM132"/>
    <mergeCell ref="B131:J131"/>
    <mergeCell ref="K131:M131"/>
    <mergeCell ref="N131:P131"/>
    <mergeCell ref="Q131:S131"/>
    <mergeCell ref="T131:W131"/>
    <mergeCell ref="X131:Z131"/>
    <mergeCell ref="AN132:AP132"/>
    <mergeCell ref="AA131:AC131"/>
    <mergeCell ref="AD131:AF131"/>
    <mergeCell ref="X135:Z135"/>
    <mergeCell ref="AA135:AC135"/>
    <mergeCell ref="AD135:AF135"/>
    <mergeCell ref="AG135:AJ135"/>
    <mergeCell ref="AK135:AM135"/>
    <mergeCell ref="AN135:AP135"/>
    <mergeCell ref="U134:W134"/>
    <mergeCell ref="X134:Z134"/>
    <mergeCell ref="AA134:AC134"/>
    <mergeCell ref="AD134:AF134"/>
    <mergeCell ref="AN136:AP136"/>
    <mergeCell ref="U136:W136"/>
    <mergeCell ref="X136:Z136"/>
    <mergeCell ref="AA136:AC136"/>
    <mergeCell ref="AD136:AF136"/>
    <mergeCell ref="AK134:AM134"/>
    <mergeCell ref="B134:F134"/>
    <mergeCell ref="G134:J134"/>
    <mergeCell ref="K134:M134"/>
    <mergeCell ref="N134:P134"/>
    <mergeCell ref="Q134:T134"/>
    <mergeCell ref="B136:F136"/>
    <mergeCell ref="G136:J136"/>
    <mergeCell ref="B135:F135"/>
    <mergeCell ref="G135:J135"/>
    <mergeCell ref="K135:M135"/>
    <mergeCell ref="N135:P135"/>
    <mergeCell ref="Q135:T135"/>
    <mergeCell ref="U135:W135"/>
    <mergeCell ref="Q136:T136"/>
    <mergeCell ref="K136:M136"/>
    <mergeCell ref="N136:P136"/>
    <mergeCell ref="AK136:AM136"/>
    <mergeCell ref="B139:J139"/>
    <mergeCell ref="K139:W139"/>
    <mergeCell ref="X139:Z139"/>
    <mergeCell ref="AA139:AM139"/>
    <mergeCell ref="AN139:AP139"/>
    <mergeCell ref="X138:Z138"/>
    <mergeCell ref="AA138:AC138"/>
    <mergeCell ref="AD138:AF138"/>
    <mergeCell ref="AG138:AJ138"/>
    <mergeCell ref="AK138:AM138"/>
    <mergeCell ref="AN138:AP138"/>
    <mergeCell ref="X137:Z137"/>
    <mergeCell ref="AD137:AF137"/>
    <mergeCell ref="AG137:AJ137"/>
    <mergeCell ref="AK137:AM137"/>
    <mergeCell ref="AN137:AP137"/>
    <mergeCell ref="N138:P138"/>
    <mergeCell ref="B138:J138"/>
    <mergeCell ref="K138:M138"/>
    <mergeCell ref="AA137:AC137"/>
    <mergeCell ref="AG136:AJ136"/>
    <mergeCell ref="Q138:T138"/>
    <mergeCell ref="U138:W138"/>
    <mergeCell ref="B137:F137"/>
    <mergeCell ref="G137:J137"/>
    <mergeCell ref="K137:M137"/>
    <mergeCell ref="N137:P137"/>
    <mergeCell ref="Q137:T137"/>
    <mergeCell ref="U137:W137"/>
    <mergeCell ref="B140:E140"/>
    <mergeCell ref="F140:AP140"/>
    <mergeCell ref="B153:S153"/>
    <mergeCell ref="T153:AK153"/>
    <mergeCell ref="B143:F144"/>
    <mergeCell ref="G143:L143"/>
    <mergeCell ref="AK145:AP145"/>
    <mergeCell ref="G146:L146"/>
    <mergeCell ref="M146:R146"/>
    <mergeCell ref="S146:X146"/>
    <mergeCell ref="AK146:AP146"/>
    <mergeCell ref="M145:R145"/>
    <mergeCell ref="S145:X145"/>
    <mergeCell ref="Y145:AD145"/>
    <mergeCell ref="AE145:AJ145"/>
    <mergeCell ref="B149:AP150"/>
    <mergeCell ref="B146:F146"/>
    <mergeCell ref="Y143:AD143"/>
    <mergeCell ref="AE143:AJ143"/>
    <mergeCell ref="AK143:AP143"/>
    <mergeCell ref="G144:L144"/>
    <mergeCell ref="M144:R144"/>
    <mergeCell ref="S144:X144"/>
    <mergeCell ref="Y146:AD146"/>
    <mergeCell ref="AE146:AJ146"/>
    <mergeCell ref="AE144:AJ144"/>
    <mergeCell ref="C184:J184"/>
    <mergeCell ref="K184:R184"/>
    <mergeCell ref="N168:W168"/>
    <mergeCell ref="C155:M155"/>
    <mergeCell ref="N155:P155"/>
    <mergeCell ref="Q155:S155"/>
    <mergeCell ref="U155:AE155"/>
    <mergeCell ref="AF155:AH155"/>
    <mergeCell ref="AI155:AK155"/>
    <mergeCell ref="AF159:AH159"/>
    <mergeCell ref="AI159:AK159"/>
    <mergeCell ref="C159:M159"/>
    <mergeCell ref="N159:P159"/>
    <mergeCell ref="C158:M158"/>
    <mergeCell ref="N158:P158"/>
    <mergeCell ref="Q158:S158"/>
    <mergeCell ref="U158:AE158"/>
    <mergeCell ref="AF156:AH156"/>
    <mergeCell ref="AI156:AK156"/>
    <mergeCell ref="AF158:AH158"/>
    <mergeCell ref="AI158:AK158"/>
    <mergeCell ref="C157:M157"/>
    <mergeCell ref="N157:P157"/>
    <mergeCell ref="Q157:S157"/>
    <mergeCell ref="U157:AE157"/>
    <mergeCell ref="AF157:AH157"/>
    <mergeCell ref="U160:AE160"/>
    <mergeCell ref="AF160:AH160"/>
    <mergeCell ref="AI160:AK160"/>
    <mergeCell ref="S178:AP178"/>
    <mergeCell ref="S179:T179"/>
    <mergeCell ref="U179:V179"/>
    <mergeCell ref="C185:J185"/>
    <mergeCell ref="K185:R185"/>
    <mergeCell ref="AK179:AL179"/>
    <mergeCell ref="AM179:AN179"/>
    <mergeCell ref="AO179:AP179"/>
    <mergeCell ref="C180:J180"/>
    <mergeCell ref="K180:R180"/>
    <mergeCell ref="C183:J183"/>
    <mergeCell ref="K183:R183"/>
    <mergeCell ref="Y179:Z179"/>
    <mergeCell ref="AA179:AB179"/>
    <mergeCell ref="AC179:AD179"/>
    <mergeCell ref="AE179:AF179"/>
    <mergeCell ref="AG179:AH179"/>
    <mergeCell ref="AI179:AJ179"/>
    <mergeCell ref="N166:W166"/>
    <mergeCell ref="X166:AG166"/>
    <mergeCell ref="D167:M167"/>
    <mergeCell ref="N167:W167"/>
    <mergeCell ref="X167:AG167"/>
    <mergeCell ref="D168:M168"/>
    <mergeCell ref="D175:M175"/>
    <mergeCell ref="C181:J181"/>
    <mergeCell ref="K181:R181"/>
    <mergeCell ref="C182:J182"/>
    <mergeCell ref="K182:R182"/>
    <mergeCell ref="N175:W175"/>
    <mergeCell ref="AH165:AP175"/>
    <mergeCell ref="N170:W170"/>
    <mergeCell ref="X175:AG175"/>
    <mergeCell ref="B178:J179"/>
    <mergeCell ref="K178:R179"/>
    <mergeCell ref="W179:X179"/>
    <mergeCell ref="D173:M173"/>
    <mergeCell ref="D166:M166"/>
    <mergeCell ref="N173:W173"/>
    <mergeCell ref="X173:AG173"/>
    <mergeCell ref="D174:M174"/>
    <mergeCell ref="N174:W174"/>
    <mergeCell ref="X174:AG174"/>
    <mergeCell ref="D171:M171"/>
    <mergeCell ref="N171:W171"/>
    <mergeCell ref="X171:AG171"/>
    <mergeCell ref="D172:M172"/>
    <mergeCell ref="N172:W172"/>
    <mergeCell ref="X172:AG172"/>
    <mergeCell ref="AK144:AP144"/>
    <mergeCell ref="X170:AG170"/>
    <mergeCell ref="N165:W165"/>
    <mergeCell ref="Q161:S161"/>
    <mergeCell ref="U161:AE161"/>
    <mergeCell ref="AF161:AH161"/>
    <mergeCell ref="AI161:AK161"/>
    <mergeCell ref="B145:F145"/>
    <mergeCell ref="G145:L145"/>
    <mergeCell ref="Q156:S156"/>
    <mergeCell ref="U156:AE156"/>
    <mergeCell ref="Y144:AD144"/>
    <mergeCell ref="B154:M154"/>
    <mergeCell ref="N154:P154"/>
    <mergeCell ref="Q154:S154"/>
    <mergeCell ref="T154:AE154"/>
    <mergeCell ref="AF154:AH154"/>
    <mergeCell ref="AI154:AK154"/>
    <mergeCell ref="AH164:AP164"/>
    <mergeCell ref="M143:R143"/>
    <mergeCell ref="D165:M165"/>
    <mergeCell ref="C161:M161"/>
    <mergeCell ref="N161:P161"/>
    <mergeCell ref="Q159:S159"/>
    <mergeCell ref="U159:AE159"/>
    <mergeCell ref="C156:M156"/>
    <mergeCell ref="N156:P156"/>
    <mergeCell ref="AL153:AP154"/>
    <mergeCell ref="X165:AG165"/>
    <mergeCell ref="AL155:AP161"/>
    <mergeCell ref="X168:AG168"/>
    <mergeCell ref="D169:M169"/>
    <mergeCell ref="N169:W169"/>
    <mergeCell ref="X169:AG169"/>
    <mergeCell ref="D170:M170"/>
    <mergeCell ref="AI157:AK157"/>
    <mergeCell ref="C160:M160"/>
    <mergeCell ref="N160:P160"/>
    <mergeCell ref="Q160:S160"/>
    <mergeCell ref="B63:D63"/>
    <mergeCell ref="B189:AP189"/>
    <mergeCell ref="B1:AP1"/>
    <mergeCell ref="B2:AP2"/>
    <mergeCell ref="B147:F147"/>
    <mergeCell ref="G147:L147"/>
    <mergeCell ref="M147:R147"/>
    <mergeCell ref="S147:X147"/>
    <mergeCell ref="Y147:AD147"/>
    <mergeCell ref="AE147:AJ147"/>
    <mergeCell ref="AK147:AP147"/>
    <mergeCell ref="B148:F148"/>
    <mergeCell ref="G148:L148"/>
    <mergeCell ref="M148:R148"/>
    <mergeCell ref="S148:X148"/>
    <mergeCell ref="Y148:AD148"/>
    <mergeCell ref="AE148:AJ148"/>
    <mergeCell ref="AK148:AP148"/>
    <mergeCell ref="P69:AA69"/>
    <mergeCell ref="AB69:AD69"/>
    <mergeCell ref="AE69:AP69"/>
    <mergeCell ref="AC10:AP10"/>
    <mergeCell ref="F11:I11"/>
    <mergeCell ref="V11:AB11"/>
    <mergeCell ref="V4:AB4"/>
    <mergeCell ref="B5:E5"/>
    <mergeCell ref="V5:AB5"/>
    <mergeCell ref="S143:X143"/>
    <mergeCell ref="B164:C175"/>
    <mergeCell ref="D164:M164"/>
    <mergeCell ref="N164:W164"/>
    <mergeCell ref="X164:AG164"/>
    <mergeCell ref="K7:N7"/>
    <mergeCell ref="O7:U7"/>
    <mergeCell ref="H8:U8"/>
    <mergeCell ref="V8:AB8"/>
    <mergeCell ref="AC8:AP8"/>
    <mergeCell ref="B9:G9"/>
    <mergeCell ref="P75:AA75"/>
    <mergeCell ref="B72:C76"/>
    <mergeCell ref="M74:O74"/>
    <mergeCell ref="P74:AA74"/>
    <mergeCell ref="AB74:AD74"/>
    <mergeCell ref="AE74:AP74"/>
    <mergeCell ref="D76:L76"/>
    <mergeCell ref="M76:O76"/>
    <mergeCell ref="P76:AA76"/>
    <mergeCell ref="AB76:AD76"/>
    <mergeCell ref="AE76:AP76"/>
    <mergeCell ref="AE70:AP70"/>
    <mergeCell ref="B67:C71"/>
    <mergeCell ref="D67:L67"/>
    <mergeCell ref="M67:O67"/>
    <mergeCell ref="P67:AA67"/>
    <mergeCell ref="AB67:AD67"/>
    <mergeCell ref="B10:E11"/>
    <mergeCell ref="E62:K62"/>
    <mergeCell ref="P62:S62"/>
    <mergeCell ref="T62:X62"/>
    <mergeCell ref="Y62:AB62"/>
    <mergeCell ref="AC62:AG62"/>
    <mergeCell ref="AH62:AK62"/>
    <mergeCell ref="AL62:AP62"/>
    <mergeCell ref="B17:G17"/>
    <mergeCell ref="AC4:AP4"/>
    <mergeCell ref="F5:U5"/>
    <mergeCell ref="V6:AB7"/>
    <mergeCell ref="AE77:AP77"/>
    <mergeCell ref="D81:L81"/>
    <mergeCell ref="D79:L79"/>
    <mergeCell ref="M79:O79"/>
    <mergeCell ref="P79:AA79"/>
    <mergeCell ref="AB79:AD79"/>
    <mergeCell ref="AE79:AP79"/>
    <mergeCell ref="D78:L78"/>
    <mergeCell ref="M78:O78"/>
    <mergeCell ref="P78:AA78"/>
    <mergeCell ref="AB78:AD78"/>
    <mergeCell ref="AE78:AP78"/>
    <mergeCell ref="AC5:AP5"/>
    <mergeCell ref="B6:E6"/>
    <mergeCell ref="F6:J6"/>
    <mergeCell ref="M81:O81"/>
    <mergeCell ref="P81:AA81"/>
    <mergeCell ref="AB81:AD81"/>
    <mergeCell ref="AE81:AP81"/>
    <mergeCell ref="D80:L80"/>
    <mergeCell ref="AB80:AD80"/>
    <mergeCell ref="AE80:AP80"/>
    <mergeCell ref="M80:O80"/>
    <mergeCell ref="P80:AA80"/>
    <mergeCell ref="AE67:AP67"/>
    <mergeCell ref="D70:L70"/>
    <mergeCell ref="D72:L72"/>
    <mergeCell ref="M72:O72"/>
    <mergeCell ref="S24:W24"/>
    <mergeCell ref="T130:W130"/>
    <mergeCell ref="AD130:AF130"/>
    <mergeCell ref="AG130:AI130"/>
    <mergeCell ref="AG126:AI126"/>
    <mergeCell ref="K129:M129"/>
    <mergeCell ref="N129:P129"/>
    <mergeCell ref="T129:W129"/>
    <mergeCell ref="X129:Z129"/>
    <mergeCell ref="AA129:AC129"/>
    <mergeCell ref="AD129:AF129"/>
    <mergeCell ref="AJ130:AM130"/>
    <mergeCell ref="AN130:AP130"/>
    <mergeCell ref="B45:AP45"/>
    <mergeCell ref="B60:D62"/>
    <mergeCell ref="B12:G15"/>
    <mergeCell ref="H15:I15"/>
    <mergeCell ref="B126:J127"/>
    <mergeCell ref="X128:Z128"/>
    <mergeCell ref="AA128:AC128"/>
    <mergeCell ref="AD128:AF128"/>
    <mergeCell ref="AG128:AI128"/>
    <mergeCell ref="AJ128:AM128"/>
    <mergeCell ref="AN128:AP128"/>
    <mergeCell ref="K130:M130"/>
    <mergeCell ref="X125:Z125"/>
    <mergeCell ref="AD125:AF125"/>
    <mergeCell ref="AG125:AI125"/>
    <mergeCell ref="AK125:AM125"/>
    <mergeCell ref="AN125:AP125"/>
    <mergeCell ref="B125:H125"/>
    <mergeCell ref="I125:J125"/>
    <mergeCell ref="X122:Z122"/>
    <mergeCell ref="AN122:AP122"/>
    <mergeCell ref="B122:H122"/>
    <mergeCell ref="I122:J122"/>
    <mergeCell ref="N122:P122"/>
    <mergeCell ref="AB72:AD72"/>
    <mergeCell ref="AG127:AI127"/>
    <mergeCell ref="B128:J130"/>
    <mergeCell ref="K128:M128"/>
    <mergeCell ref="N128:P128"/>
    <mergeCell ref="V9:AB9"/>
    <mergeCell ref="H9:U9"/>
    <mergeCell ref="AC9:AP9"/>
    <mergeCell ref="J12:U12"/>
    <mergeCell ref="J13:U13"/>
    <mergeCell ref="J14:U14"/>
    <mergeCell ref="J15:U15"/>
    <mergeCell ref="X12:AP12"/>
    <mergeCell ref="V13:AB14"/>
    <mergeCell ref="V15:AB15"/>
    <mergeCell ref="AC15:AP15"/>
    <mergeCell ref="Y31:AP31"/>
    <mergeCell ref="B31:E31"/>
    <mergeCell ref="B26:E26"/>
    <mergeCell ref="Y26:AP26"/>
    <mergeCell ref="F26:X26"/>
    <mergeCell ref="F31:X31"/>
    <mergeCell ref="F10:I10"/>
    <mergeCell ref="J10:U10"/>
    <mergeCell ref="V10:AB10"/>
    <mergeCell ref="H16:AP16"/>
    <mergeCell ref="N24:R24"/>
    <mergeCell ref="L62:O62"/>
    <mergeCell ref="E60:K60"/>
    <mergeCell ref="L60:S60"/>
    <mergeCell ref="T60:X60"/>
    <mergeCell ref="Y60:AG60"/>
    <mergeCell ref="AH60:AP60"/>
    <mergeCell ref="E61:K61"/>
    <mergeCell ref="L61:O61"/>
    <mergeCell ref="P61:S61"/>
    <mergeCell ref="T61:X61"/>
    <mergeCell ref="Y61:AB61"/>
    <mergeCell ref="AC61:AG61"/>
    <mergeCell ref="AH61:AK61"/>
    <mergeCell ref="AL61:AP61"/>
    <mergeCell ref="B51:F51"/>
    <mergeCell ref="G51:O51"/>
    <mergeCell ref="Y52:AG52"/>
    <mergeCell ref="AF41:AH41"/>
    <mergeCell ref="G40:N41"/>
    <mergeCell ref="W41:Y41"/>
    <mergeCell ref="AI40:AP40"/>
    <mergeCell ref="T40:AE40"/>
    <mergeCell ref="Z41:AB41"/>
    <mergeCell ref="AC41:AE41"/>
    <mergeCell ref="O40:S41"/>
    <mergeCell ref="AF40:AH40"/>
    <mergeCell ref="T41:V41"/>
    <mergeCell ref="P51:X51"/>
    <mergeCell ref="Y51:AG51"/>
    <mergeCell ref="AH51:AP51"/>
    <mergeCell ref="AH57:AP57"/>
    <mergeCell ref="B58:F58"/>
    <mergeCell ref="G58:O58"/>
  </mergeCells>
  <phoneticPr fontId="1"/>
  <dataValidations count="1">
    <dataValidation type="list" allowBlank="1" showInputMessage="1" showErrorMessage="1" sqref="T104:T127 AJ104:AJ127" xr:uid="{39F52B96-3A31-4F92-B5AB-DAD8F6C6E610}">
      <formula1>"ポット,トレイ,鉢,kg,本,パック,束,個"</formula1>
    </dataValidation>
  </dataValidations>
  <pageMargins left="0.7" right="0.7" top="0.75" bottom="0.75" header="0.3" footer="0.3"/>
  <pageSetup paperSize="9" scale="96" fitToHeight="0" orientation="portrait" cellComments="asDisplayed" errors="blank" r:id="rId1"/>
  <rowBreaks count="6" manualBreakCount="6">
    <brk id="36" max="41" man="1"/>
    <brk id="64" max="41" man="1"/>
    <brk id="99" max="41" man="1"/>
    <brk id="140" max="41" man="1"/>
    <brk id="176" max="41" man="1"/>
    <brk id="191" min="1" max="41" man="1"/>
  </rowBreaks>
  <ignoredErrors>
    <ignoredError sqref="S92 AH92" formula="1"/>
    <ignoredError sqref="U116 AK116" evalError="1"/>
  </ignoredError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9C899A5F-D1AD-4715-9949-853DF6619E9D}">
          <x14:formula1>
            <xm:f>'計算用（書換え・削除禁止）'!$A$2:$A$11</xm:f>
          </x14:formula1>
          <xm:sqref>H12:H15 I12:I14</xm:sqref>
        </x14:dataValidation>
        <x14:dataValidation type="list" allowBlank="1" showInputMessage="1" showErrorMessage="1" xr:uid="{98F3ADD1-98C2-4F4D-BF4C-316CED290D44}">
          <x14:formula1>
            <xm:f>'計算用（書換え・削除禁止）'!$G$2:$G$8</xm:f>
          </x14:formula1>
          <xm:sqref>F26:X26 F31:X31</xm:sqref>
        </x14:dataValidation>
        <x14:dataValidation type="list" allowBlank="1" showInputMessage="1" showErrorMessage="1" xr:uid="{00000000-0002-0000-0100-000000000000}">
          <x14:formula1>
            <xm:f>'計算用（書換え・削除禁止）'!$M$2:$M$14</xm:f>
          </x14:formula1>
          <xm:sqref>G49:AP49</xm:sqref>
        </x14:dataValidation>
        <x14:dataValidation type="list" allowBlank="1" showInputMessage="1" showErrorMessage="1" xr:uid="{6D61E39B-0496-459E-B41C-C004E2971959}">
          <x14:formula1>
            <xm:f>'計算用（書換え・削除禁止）'!$D$3:$D$11</xm:f>
          </x14:formula1>
          <xm:sqref>C22:D24 C27:D29 C32:D34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99CCFF"/>
    <pageSetUpPr fitToPage="1"/>
  </sheetPr>
  <dimension ref="A1:CC172"/>
  <sheetViews>
    <sheetView view="pageBreakPreview" topLeftCell="B1" zoomScale="70" zoomScaleNormal="70" zoomScaleSheetLayoutView="70" workbookViewId="0">
      <selection activeCell="BV11" sqref="BV11"/>
    </sheetView>
  </sheetViews>
  <sheetFormatPr defaultColWidth="2.25" defaultRowHeight="16.5" x14ac:dyDescent="0.15"/>
  <cols>
    <col min="1" max="1" width="2.25" style="1" hidden="1" customWidth="1"/>
    <col min="2" max="42" width="2.25" style="7" customWidth="1"/>
    <col min="43" max="43" width="2.25" style="1" customWidth="1"/>
    <col min="44" max="47" width="2.25" style="1"/>
    <col min="48" max="48" width="2.25" style="1" customWidth="1"/>
    <col min="49" max="49" width="2.25" style="1"/>
    <col min="50" max="50" width="2.25" style="1" customWidth="1"/>
    <col min="51" max="51" width="2.25" style="1"/>
    <col min="52" max="52" width="2.25" style="1" customWidth="1"/>
    <col min="53" max="53" width="2.25" style="1"/>
    <col min="54" max="54" width="2.25" style="1" customWidth="1"/>
    <col min="55" max="16384" width="2.25" style="1"/>
  </cols>
  <sheetData>
    <row r="1" spans="2:42" s="148" customFormat="1" ht="18" customHeight="1" x14ac:dyDescent="0.15">
      <c r="B1" s="292" t="s">
        <v>302</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row>
    <row r="2" spans="2:42" ht="24.6" customHeight="1" x14ac:dyDescent="0.15">
      <c r="B2" s="743" t="s">
        <v>320</v>
      </c>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row>
    <row r="3" spans="2:42" s="25" customFormat="1" ht="24.6" customHeight="1" x14ac:dyDescent="0.15">
      <c r="B3" s="158"/>
      <c r="C3" s="158"/>
      <c r="D3" s="158"/>
      <c r="E3" s="158"/>
      <c r="F3" s="159"/>
      <c r="G3" s="159"/>
      <c r="H3" s="159"/>
      <c r="I3" s="159"/>
      <c r="J3" s="159"/>
      <c r="K3" s="159"/>
      <c r="L3" s="137"/>
      <c r="M3" s="137"/>
      <c r="N3" s="137"/>
      <c r="P3" s="138"/>
      <c r="Q3" s="608" t="s">
        <v>1</v>
      </c>
      <c r="R3" s="609"/>
      <c r="S3" s="609"/>
      <c r="T3" s="609"/>
      <c r="U3" s="610"/>
      <c r="V3" s="628"/>
      <c r="W3" s="629"/>
      <c r="X3" s="629"/>
      <c r="Y3" s="629"/>
      <c r="Z3" s="629"/>
      <c r="AA3" s="629"/>
      <c r="AB3" s="630"/>
      <c r="AC3" s="255" t="s">
        <v>0</v>
      </c>
      <c r="AD3" s="256"/>
      <c r="AE3" s="256"/>
      <c r="AF3" s="256"/>
      <c r="AG3" s="257"/>
      <c r="AH3" s="258"/>
      <c r="AI3" s="259"/>
      <c r="AJ3" s="259"/>
      <c r="AK3" s="259"/>
      <c r="AL3" s="259"/>
      <c r="AM3" s="259"/>
      <c r="AN3" s="259"/>
      <c r="AO3" s="259"/>
      <c r="AP3" s="260"/>
    </row>
    <row r="4" spans="2:42" ht="24.6" customHeight="1" x14ac:dyDescent="0.15">
      <c r="B4" s="737" t="s">
        <v>2</v>
      </c>
      <c r="C4" s="738"/>
      <c r="D4" s="738"/>
      <c r="E4" s="739"/>
      <c r="F4" s="732"/>
      <c r="G4" s="733"/>
      <c r="H4" s="733"/>
      <c r="I4" s="733"/>
      <c r="J4" s="733"/>
      <c r="K4" s="733"/>
      <c r="L4" s="733"/>
      <c r="M4" s="733"/>
      <c r="N4" s="733"/>
      <c r="O4" s="733"/>
      <c r="P4" s="733"/>
      <c r="Q4" s="733"/>
      <c r="R4" s="733"/>
      <c r="S4" s="733"/>
      <c r="T4" s="733"/>
      <c r="U4" s="734"/>
      <c r="V4" s="944" t="s">
        <v>3</v>
      </c>
      <c r="W4" s="945"/>
      <c r="X4" s="945"/>
      <c r="Y4" s="945"/>
      <c r="Z4" s="945"/>
      <c r="AA4" s="945"/>
      <c r="AB4" s="946"/>
      <c r="AC4" s="732"/>
      <c r="AD4" s="733"/>
      <c r="AE4" s="733"/>
      <c r="AF4" s="733"/>
      <c r="AG4" s="733"/>
      <c r="AH4" s="733"/>
      <c r="AI4" s="733"/>
      <c r="AJ4" s="733"/>
      <c r="AK4" s="733"/>
      <c r="AL4" s="733"/>
      <c r="AM4" s="733"/>
      <c r="AN4" s="733"/>
      <c r="AO4" s="733"/>
      <c r="AP4" s="734"/>
    </row>
    <row r="5" spans="2:42" ht="24.6" customHeight="1" x14ac:dyDescent="0.15">
      <c r="B5" s="947" t="s">
        <v>4</v>
      </c>
      <c r="C5" s="948"/>
      <c r="D5" s="948"/>
      <c r="E5" s="655"/>
      <c r="F5" s="732"/>
      <c r="G5" s="733"/>
      <c r="H5" s="733"/>
      <c r="I5" s="733"/>
      <c r="J5" s="733"/>
      <c r="K5" s="733"/>
      <c r="L5" s="733"/>
      <c r="M5" s="733"/>
      <c r="N5" s="733"/>
      <c r="O5" s="733"/>
      <c r="P5" s="733"/>
      <c r="Q5" s="733"/>
      <c r="R5" s="733"/>
      <c r="S5" s="733"/>
      <c r="T5" s="733"/>
      <c r="U5" s="734"/>
      <c r="V5" s="949" t="s">
        <v>5</v>
      </c>
      <c r="W5" s="949"/>
      <c r="X5" s="949"/>
      <c r="Y5" s="949"/>
      <c r="Z5" s="949"/>
      <c r="AA5" s="949"/>
      <c r="AB5" s="949"/>
      <c r="AC5" s="950"/>
      <c r="AD5" s="951"/>
      <c r="AE5" s="951"/>
      <c r="AF5" s="951"/>
      <c r="AG5" s="951"/>
      <c r="AH5" s="951"/>
      <c r="AI5" s="951"/>
      <c r="AJ5" s="951"/>
      <c r="AK5" s="951"/>
      <c r="AL5" s="951"/>
      <c r="AM5" s="951"/>
      <c r="AN5" s="951"/>
      <c r="AO5" s="951"/>
      <c r="AP5" s="952"/>
    </row>
    <row r="6" spans="2:42" ht="24.6" customHeight="1" x14ac:dyDescent="0.15">
      <c r="B6" s="760" t="s">
        <v>6</v>
      </c>
      <c r="C6" s="760"/>
      <c r="D6" s="760"/>
      <c r="E6" s="760"/>
      <c r="F6" s="953"/>
      <c r="G6" s="954"/>
      <c r="H6" s="954"/>
      <c r="I6" s="954"/>
      <c r="J6" s="955"/>
      <c r="K6" s="956" t="s">
        <v>6</v>
      </c>
      <c r="L6" s="956"/>
      <c r="M6" s="956"/>
      <c r="N6" s="956"/>
      <c r="O6" s="957"/>
      <c r="P6" s="957"/>
      <c r="Q6" s="957"/>
      <c r="R6" s="957"/>
      <c r="S6" s="957"/>
      <c r="T6" s="957"/>
      <c r="U6" s="957"/>
      <c r="V6" s="750" t="s">
        <v>7</v>
      </c>
      <c r="W6" s="751"/>
      <c r="X6" s="751"/>
      <c r="Y6" s="751"/>
      <c r="Z6" s="751"/>
      <c r="AA6" s="751"/>
      <c r="AB6" s="752"/>
      <c r="AC6" s="665"/>
      <c r="AD6" s="666"/>
      <c r="AE6" s="666"/>
      <c r="AF6" s="666"/>
      <c r="AG6" s="666"/>
      <c r="AH6" s="666"/>
      <c r="AI6" s="666"/>
      <c r="AJ6" s="666"/>
      <c r="AK6" s="666"/>
      <c r="AL6" s="666"/>
      <c r="AM6" s="666"/>
      <c r="AN6" s="666"/>
      <c r="AO6" s="666"/>
      <c r="AP6" s="914"/>
    </row>
    <row r="7" spans="2:42" ht="24.6" customHeight="1" x14ac:dyDescent="0.15">
      <c r="B7" s="908" t="s">
        <v>8</v>
      </c>
      <c r="C7" s="909"/>
      <c r="D7" s="909"/>
      <c r="E7" s="909"/>
      <c r="F7" s="910"/>
      <c r="G7" s="911"/>
      <c r="H7" s="911"/>
      <c r="I7" s="911"/>
      <c r="J7" s="912"/>
      <c r="K7" s="908" t="s">
        <v>9</v>
      </c>
      <c r="L7" s="909"/>
      <c r="M7" s="909"/>
      <c r="N7" s="909"/>
      <c r="O7" s="913"/>
      <c r="P7" s="913"/>
      <c r="Q7" s="913"/>
      <c r="R7" s="913"/>
      <c r="S7" s="913"/>
      <c r="T7" s="913"/>
      <c r="U7" s="913"/>
      <c r="V7" s="753"/>
      <c r="W7" s="754"/>
      <c r="X7" s="754"/>
      <c r="Y7" s="754"/>
      <c r="Z7" s="754"/>
      <c r="AA7" s="754"/>
      <c r="AB7" s="755"/>
      <c r="AC7" s="915"/>
      <c r="AD7" s="916"/>
      <c r="AE7" s="916"/>
      <c r="AF7" s="916"/>
      <c r="AG7" s="916"/>
      <c r="AH7" s="916"/>
      <c r="AI7" s="916"/>
      <c r="AJ7" s="916"/>
      <c r="AK7" s="916"/>
      <c r="AL7" s="916"/>
      <c r="AM7" s="916"/>
      <c r="AN7" s="916"/>
      <c r="AO7" s="916"/>
      <c r="AP7" s="917"/>
    </row>
    <row r="8" spans="2:42" ht="24.6" customHeight="1" x14ac:dyDescent="0.15">
      <c r="B8" s="941" t="s">
        <v>10</v>
      </c>
      <c r="C8" s="942"/>
      <c r="D8" s="942"/>
      <c r="E8" s="942"/>
      <c r="F8" s="942"/>
      <c r="G8" s="943"/>
      <c r="H8" s="915"/>
      <c r="I8" s="916"/>
      <c r="J8" s="916"/>
      <c r="K8" s="916"/>
      <c r="L8" s="916"/>
      <c r="M8" s="916"/>
      <c r="N8" s="916"/>
      <c r="O8" s="916"/>
      <c r="P8" s="916"/>
      <c r="Q8" s="916"/>
      <c r="R8" s="916"/>
      <c r="S8" s="916"/>
      <c r="T8" s="916"/>
      <c r="U8" s="917"/>
      <c r="V8" s="753" t="s">
        <v>11</v>
      </c>
      <c r="W8" s="754"/>
      <c r="X8" s="754"/>
      <c r="Y8" s="754"/>
      <c r="Z8" s="754"/>
      <c r="AA8" s="754"/>
      <c r="AB8" s="755"/>
      <c r="AC8" s="918"/>
      <c r="AD8" s="919"/>
      <c r="AE8" s="919"/>
      <c r="AF8" s="919"/>
      <c r="AG8" s="919"/>
      <c r="AH8" s="919"/>
      <c r="AI8" s="919"/>
      <c r="AJ8" s="919"/>
      <c r="AK8" s="919"/>
      <c r="AL8" s="919"/>
      <c r="AM8" s="919"/>
      <c r="AN8" s="919"/>
      <c r="AO8" s="919"/>
      <c r="AP8" s="920"/>
    </row>
    <row r="9" spans="2:42" s="25" customFormat="1" ht="24.6" customHeight="1" x14ac:dyDescent="0.15">
      <c r="B9" s="508" t="s">
        <v>292</v>
      </c>
      <c r="C9" s="509"/>
      <c r="D9" s="509"/>
      <c r="E9" s="509"/>
      <c r="F9" s="509"/>
      <c r="G9" s="510"/>
      <c r="H9" s="284"/>
      <c r="I9" s="285"/>
      <c r="J9" s="285"/>
      <c r="K9" s="285"/>
      <c r="L9" s="285"/>
      <c r="M9" s="285"/>
      <c r="N9" s="285"/>
      <c r="O9" s="285"/>
      <c r="P9" s="285"/>
      <c r="Q9" s="285"/>
      <c r="R9" s="285"/>
      <c r="S9" s="285"/>
      <c r="T9" s="285"/>
      <c r="U9" s="286"/>
      <c r="V9" s="284" t="s">
        <v>169</v>
      </c>
      <c r="W9" s="285"/>
      <c r="X9" s="285"/>
      <c r="Y9" s="285"/>
      <c r="Z9" s="285"/>
      <c r="AA9" s="285"/>
      <c r="AB9" s="286"/>
      <c r="AC9" s="284"/>
      <c r="AD9" s="285"/>
      <c r="AE9" s="285"/>
      <c r="AF9" s="285"/>
      <c r="AG9" s="285"/>
      <c r="AH9" s="285"/>
      <c r="AI9" s="285"/>
      <c r="AJ9" s="285"/>
      <c r="AK9" s="285"/>
      <c r="AL9" s="285"/>
      <c r="AM9" s="285"/>
      <c r="AN9" s="285"/>
      <c r="AO9" s="285"/>
      <c r="AP9" s="286"/>
    </row>
    <row r="10" spans="2:42" ht="24.6" customHeight="1" x14ac:dyDescent="0.15">
      <c r="B10" s="759" t="s">
        <v>12</v>
      </c>
      <c r="C10" s="759"/>
      <c r="D10" s="759"/>
      <c r="E10" s="759"/>
      <c r="F10" s="760" t="s">
        <v>6</v>
      </c>
      <c r="G10" s="760"/>
      <c r="H10" s="760"/>
      <c r="I10" s="760"/>
      <c r="J10" s="756"/>
      <c r="K10" s="757"/>
      <c r="L10" s="757"/>
      <c r="M10" s="757"/>
      <c r="N10" s="757"/>
      <c r="O10" s="757"/>
      <c r="P10" s="757"/>
      <c r="Q10" s="757"/>
      <c r="R10" s="757"/>
      <c r="S10" s="757"/>
      <c r="T10" s="757"/>
      <c r="U10" s="758"/>
      <c r="V10" s="740" t="s">
        <v>13</v>
      </c>
      <c r="W10" s="741"/>
      <c r="X10" s="741"/>
      <c r="Y10" s="741"/>
      <c r="Z10" s="741"/>
      <c r="AA10" s="741"/>
      <c r="AB10" s="742"/>
      <c r="AC10" s="740"/>
      <c r="AD10" s="741"/>
      <c r="AE10" s="741"/>
      <c r="AF10" s="741"/>
      <c r="AG10" s="741"/>
      <c r="AH10" s="741"/>
      <c r="AI10" s="741"/>
      <c r="AJ10" s="741"/>
      <c r="AK10" s="741"/>
      <c r="AL10" s="741"/>
      <c r="AM10" s="741"/>
      <c r="AN10" s="741"/>
      <c r="AO10" s="741"/>
      <c r="AP10" s="742"/>
    </row>
    <row r="11" spans="2:42" ht="24.6" customHeight="1" x14ac:dyDescent="0.15">
      <c r="B11" s="759"/>
      <c r="C11" s="759"/>
      <c r="D11" s="759"/>
      <c r="E11" s="759"/>
      <c r="F11" s="749" t="s">
        <v>14</v>
      </c>
      <c r="G11" s="749"/>
      <c r="H11" s="749"/>
      <c r="I11" s="749"/>
      <c r="J11" s="63"/>
      <c r="K11" s="72"/>
      <c r="L11" s="73"/>
      <c r="M11" s="73"/>
      <c r="N11" s="73"/>
      <c r="O11" s="74"/>
      <c r="P11" s="74"/>
      <c r="Q11" s="74"/>
      <c r="R11" s="74"/>
      <c r="S11" s="74"/>
      <c r="T11" s="74"/>
      <c r="U11" s="75"/>
      <c r="V11" s="740" t="s">
        <v>15</v>
      </c>
      <c r="W11" s="741"/>
      <c r="X11" s="741"/>
      <c r="Y11" s="741"/>
      <c r="Z11" s="741"/>
      <c r="AA11" s="741"/>
      <c r="AB11" s="742"/>
      <c r="AC11" s="76"/>
      <c r="AD11" s="77"/>
      <c r="AE11" s="77"/>
      <c r="AF11" s="77"/>
      <c r="AG11" s="77"/>
      <c r="AH11" s="77"/>
      <c r="AI11" s="77"/>
      <c r="AJ11" s="77"/>
      <c r="AK11" s="77"/>
      <c r="AL11" s="77"/>
      <c r="AM11" s="77"/>
      <c r="AN11" s="77"/>
      <c r="AO11" s="77"/>
      <c r="AP11" s="78"/>
    </row>
    <row r="12" spans="2:42" s="25" customFormat="1" ht="24.6" customHeight="1" x14ac:dyDescent="0.15">
      <c r="B12" s="275" t="s">
        <v>16</v>
      </c>
      <c r="C12" s="276"/>
      <c r="D12" s="276"/>
      <c r="E12" s="276"/>
      <c r="F12" s="276"/>
      <c r="G12" s="480"/>
      <c r="H12" s="275">
        <v>1</v>
      </c>
      <c r="I12" s="526"/>
      <c r="J12" s="513" t="str">
        <f>VLOOKUP(H12,'計算用（書換え・削除禁止）'!$A$2:$B$11,2,FALSE)</f>
        <v>経営力の強化</v>
      </c>
      <c r="K12" s="514"/>
      <c r="L12" s="514"/>
      <c r="M12" s="514"/>
      <c r="N12" s="514"/>
      <c r="O12" s="514"/>
      <c r="P12" s="514"/>
      <c r="Q12" s="514"/>
      <c r="R12" s="514"/>
      <c r="S12" s="514"/>
      <c r="T12" s="514"/>
      <c r="U12" s="514"/>
      <c r="V12" s="643" t="b">
        <v>0</v>
      </c>
      <c r="W12" s="644"/>
      <c r="X12" s="651" t="s">
        <v>17</v>
      </c>
      <c r="Y12" s="651"/>
      <c r="Z12" s="651"/>
      <c r="AA12" s="651"/>
      <c r="AB12" s="651"/>
      <c r="AC12" s="651"/>
      <c r="AD12" s="651"/>
      <c r="AE12" s="651"/>
      <c r="AF12" s="651"/>
      <c r="AG12" s="651"/>
      <c r="AH12" s="651"/>
      <c r="AI12" s="651"/>
      <c r="AJ12" s="651"/>
      <c r="AK12" s="651"/>
      <c r="AL12" s="651"/>
      <c r="AM12" s="651"/>
      <c r="AN12" s="651"/>
      <c r="AO12" s="651"/>
      <c r="AP12" s="652"/>
    </row>
    <row r="13" spans="2:42" s="25" customFormat="1" ht="24.6" customHeight="1" x14ac:dyDescent="0.15">
      <c r="B13" s="631"/>
      <c r="C13" s="632"/>
      <c r="D13" s="632"/>
      <c r="E13" s="632"/>
      <c r="F13" s="632"/>
      <c r="G13" s="632"/>
      <c r="H13" s="611" t="s">
        <v>18</v>
      </c>
      <c r="I13" s="612"/>
      <c r="J13" s="515" t="str">
        <f>VLOOKUP(H13,'計算用（書換え・削除禁止）'!$A$2:$B$11,2,FALSE)</f>
        <v>―</v>
      </c>
      <c r="K13" s="516"/>
      <c r="L13" s="516"/>
      <c r="M13" s="516"/>
      <c r="N13" s="516"/>
      <c r="O13" s="516"/>
      <c r="P13" s="516"/>
      <c r="Q13" s="516"/>
      <c r="R13" s="516"/>
      <c r="S13" s="516"/>
      <c r="T13" s="516"/>
      <c r="U13" s="516"/>
      <c r="V13" s="275" t="s">
        <v>19</v>
      </c>
      <c r="W13" s="276"/>
      <c r="X13" s="276"/>
      <c r="Y13" s="276"/>
      <c r="Z13" s="276"/>
      <c r="AA13" s="276"/>
      <c r="AB13" s="522"/>
      <c r="AC13" s="188" t="b">
        <v>0</v>
      </c>
      <c r="AD13" s="45" t="s">
        <v>328</v>
      </c>
      <c r="AE13" s="45"/>
      <c r="AF13" s="45"/>
      <c r="AG13" s="45"/>
      <c r="AH13" s="45"/>
      <c r="AI13" s="45"/>
      <c r="AJ13" s="45"/>
      <c r="AK13" s="188" t="b">
        <v>0</v>
      </c>
      <c r="AL13" s="45" t="s">
        <v>330</v>
      </c>
      <c r="AM13" s="45"/>
      <c r="AN13" s="45"/>
      <c r="AO13" s="45"/>
      <c r="AP13" s="184"/>
    </row>
    <row r="14" spans="2:42" s="25" customFormat="1" ht="24.6" customHeight="1" x14ac:dyDescent="0.15">
      <c r="B14" s="631"/>
      <c r="C14" s="632"/>
      <c r="D14" s="632"/>
      <c r="E14" s="632"/>
      <c r="F14" s="632"/>
      <c r="G14" s="632"/>
      <c r="H14" s="611" t="s">
        <v>18</v>
      </c>
      <c r="I14" s="612"/>
      <c r="J14" s="515" t="str">
        <f>VLOOKUP(H14,'計算用（書換え・削除禁止）'!$A$2:$B$11,2,FALSE)</f>
        <v>―</v>
      </c>
      <c r="K14" s="516"/>
      <c r="L14" s="516"/>
      <c r="M14" s="516"/>
      <c r="N14" s="516"/>
      <c r="O14" s="516"/>
      <c r="P14" s="516"/>
      <c r="Q14" s="516"/>
      <c r="R14" s="516"/>
      <c r="S14" s="516"/>
      <c r="T14" s="516"/>
      <c r="U14" s="516"/>
      <c r="V14" s="278"/>
      <c r="W14" s="279"/>
      <c r="X14" s="279"/>
      <c r="Y14" s="279"/>
      <c r="Z14" s="279"/>
      <c r="AA14" s="279"/>
      <c r="AB14" s="523"/>
      <c r="AC14" s="187" t="b">
        <v>0</v>
      </c>
      <c r="AD14" s="185" t="s">
        <v>329</v>
      </c>
      <c r="AE14" s="185"/>
      <c r="AF14" s="185"/>
      <c r="AG14" s="185"/>
      <c r="AH14" s="185"/>
      <c r="AI14" s="185"/>
      <c r="AJ14" s="185"/>
      <c r="AK14" s="187" t="b">
        <v>0</v>
      </c>
      <c r="AL14" s="185" t="s">
        <v>339</v>
      </c>
      <c r="AM14" s="185"/>
      <c r="AN14" s="185"/>
      <c r="AO14" s="185"/>
      <c r="AP14" s="186"/>
    </row>
    <row r="15" spans="2:42" s="25" customFormat="1" ht="24.6" customHeight="1" x14ac:dyDescent="0.15">
      <c r="B15" s="278"/>
      <c r="C15" s="279"/>
      <c r="D15" s="279"/>
      <c r="E15" s="279"/>
      <c r="F15" s="279"/>
      <c r="G15" s="279"/>
      <c r="H15" s="633" t="s">
        <v>18</v>
      </c>
      <c r="I15" s="634"/>
      <c r="J15" s="964" t="str">
        <f>VLOOKUP(H15,'計算用（書換え・削除禁止）'!$A$2:$B$11,2,FALSE)</f>
        <v>―</v>
      </c>
      <c r="K15" s="965"/>
      <c r="L15" s="965"/>
      <c r="M15" s="965"/>
      <c r="N15" s="965"/>
      <c r="O15" s="965"/>
      <c r="P15" s="965"/>
      <c r="Q15" s="965"/>
      <c r="R15" s="965"/>
      <c r="S15" s="965"/>
      <c r="T15" s="965"/>
      <c r="U15" s="965"/>
      <c r="V15" s="278" t="s">
        <v>20</v>
      </c>
      <c r="W15" s="279"/>
      <c r="X15" s="279"/>
      <c r="Y15" s="279"/>
      <c r="Z15" s="279"/>
      <c r="AA15" s="279"/>
      <c r="AB15" s="481"/>
      <c r="AC15" s="524"/>
      <c r="AD15" s="519"/>
      <c r="AE15" s="519"/>
      <c r="AF15" s="519"/>
      <c r="AG15" s="519"/>
      <c r="AH15" s="519"/>
      <c r="AI15" s="519"/>
      <c r="AJ15" s="519"/>
      <c r="AK15" s="519"/>
      <c r="AL15" s="519"/>
      <c r="AM15" s="519"/>
      <c r="AN15" s="519"/>
      <c r="AO15" s="519"/>
      <c r="AP15" s="525"/>
    </row>
    <row r="16" spans="2:42" ht="36" customHeight="1" x14ac:dyDescent="0.15">
      <c r="B16" s="921" t="s">
        <v>21</v>
      </c>
      <c r="C16" s="921"/>
      <c r="D16" s="921"/>
      <c r="E16" s="921"/>
      <c r="F16" s="921"/>
      <c r="G16" s="921"/>
      <c r="H16" s="1280"/>
      <c r="I16" s="1280"/>
      <c r="J16" s="1280"/>
      <c r="K16" s="1280"/>
      <c r="L16" s="1280"/>
      <c r="M16" s="1280"/>
      <c r="N16" s="1280"/>
      <c r="O16" s="1280"/>
      <c r="P16" s="1280"/>
      <c r="Q16" s="1280"/>
      <c r="R16" s="1280"/>
      <c r="S16" s="1280"/>
      <c r="T16" s="1280"/>
      <c r="U16" s="1280"/>
      <c r="V16" s="1280"/>
      <c r="W16" s="1280"/>
      <c r="X16" s="1281"/>
      <c r="Y16" s="1281"/>
      <c r="Z16" s="1281"/>
      <c r="AA16" s="1281"/>
      <c r="AB16" s="1281"/>
      <c r="AC16" s="1281"/>
      <c r="AD16" s="1281"/>
      <c r="AE16" s="1281"/>
      <c r="AF16" s="1281"/>
      <c r="AG16" s="1281"/>
      <c r="AH16" s="1281"/>
      <c r="AI16" s="1281"/>
      <c r="AJ16" s="1281"/>
      <c r="AK16" s="1281"/>
      <c r="AL16" s="1281"/>
      <c r="AM16" s="1281"/>
      <c r="AN16" s="1281"/>
      <c r="AO16" s="1281"/>
      <c r="AP16" s="1281"/>
    </row>
    <row r="17" spans="1:42" ht="36" customHeight="1" x14ac:dyDescent="0.15">
      <c r="B17" s="940" t="s">
        <v>22</v>
      </c>
      <c r="C17" s="940"/>
      <c r="D17" s="940"/>
      <c r="E17" s="940"/>
      <c r="F17" s="940"/>
      <c r="G17" s="940"/>
      <c r="H17" s="868"/>
      <c r="I17" s="868"/>
      <c r="J17" s="868"/>
      <c r="K17" s="868"/>
      <c r="L17" s="868"/>
      <c r="M17" s="868"/>
      <c r="N17" s="868"/>
      <c r="O17" s="868"/>
      <c r="P17" s="868"/>
      <c r="Q17" s="868"/>
      <c r="R17" s="868"/>
      <c r="S17" s="868"/>
      <c r="T17" s="868"/>
      <c r="U17" s="868"/>
      <c r="V17" s="868"/>
      <c r="W17" s="868"/>
      <c r="X17" s="868"/>
      <c r="Y17" s="868"/>
      <c r="Z17" s="868"/>
      <c r="AA17" s="868"/>
      <c r="AB17" s="868"/>
      <c r="AC17" s="868"/>
      <c r="AD17" s="868"/>
      <c r="AE17" s="868"/>
      <c r="AF17" s="868"/>
      <c r="AG17" s="868"/>
      <c r="AH17" s="868"/>
      <c r="AI17" s="868"/>
      <c r="AJ17" s="868"/>
      <c r="AK17" s="868"/>
      <c r="AL17" s="868"/>
      <c r="AM17" s="868"/>
      <c r="AN17" s="868"/>
      <c r="AO17" s="868"/>
      <c r="AP17" s="868"/>
    </row>
    <row r="18" spans="1:42" ht="36" customHeight="1" x14ac:dyDescent="0.15">
      <c r="B18" s="940" t="s">
        <v>23</v>
      </c>
      <c r="C18" s="940"/>
      <c r="D18" s="940"/>
      <c r="E18" s="940"/>
      <c r="F18" s="940"/>
      <c r="G18" s="940"/>
      <c r="H18" s="868"/>
      <c r="I18" s="868"/>
      <c r="J18" s="868"/>
      <c r="K18" s="868"/>
      <c r="L18" s="868"/>
      <c r="M18" s="868"/>
      <c r="N18" s="868"/>
      <c r="O18" s="868"/>
      <c r="P18" s="868"/>
      <c r="Q18" s="868"/>
      <c r="R18" s="868"/>
      <c r="S18" s="868"/>
      <c r="T18" s="868"/>
      <c r="U18" s="868"/>
      <c r="V18" s="868"/>
      <c r="W18" s="868"/>
      <c r="X18" s="868"/>
      <c r="Y18" s="868"/>
      <c r="Z18" s="868"/>
      <c r="AA18" s="868"/>
      <c r="AB18" s="868"/>
      <c r="AC18" s="868"/>
      <c r="AD18" s="868"/>
      <c r="AE18" s="868"/>
      <c r="AF18" s="868"/>
      <c r="AG18" s="868"/>
      <c r="AH18" s="868"/>
      <c r="AI18" s="868"/>
      <c r="AJ18" s="868"/>
      <c r="AK18" s="868"/>
      <c r="AL18" s="868"/>
      <c r="AM18" s="868"/>
      <c r="AN18" s="868"/>
      <c r="AO18" s="868"/>
      <c r="AP18" s="868"/>
    </row>
    <row r="19" spans="1:42" ht="24" customHeight="1" x14ac:dyDescent="0.15">
      <c r="B19" s="672" t="s">
        <v>171</v>
      </c>
      <c r="C19" s="673"/>
      <c r="D19" s="673"/>
      <c r="E19" s="673"/>
      <c r="F19" s="673"/>
      <c r="G19" s="673"/>
      <c r="H19" s="673"/>
      <c r="I19" s="673"/>
      <c r="J19" s="673"/>
      <c r="K19" s="673"/>
      <c r="L19" s="673"/>
      <c r="M19" s="674"/>
      <c r="N19" s="675" t="s">
        <v>25</v>
      </c>
      <c r="O19" s="675"/>
      <c r="P19" s="675"/>
      <c r="Q19" s="675"/>
      <c r="R19" s="675"/>
      <c r="S19" s="675" t="s">
        <v>26</v>
      </c>
      <c r="T19" s="675"/>
      <c r="U19" s="675"/>
      <c r="V19" s="675"/>
      <c r="W19" s="675"/>
      <c r="X19" s="675" t="s">
        <v>27</v>
      </c>
      <c r="Y19" s="675"/>
      <c r="Z19" s="675"/>
      <c r="AA19" s="675"/>
      <c r="AB19" s="958" t="s">
        <v>28</v>
      </c>
      <c r="AC19" s="958"/>
      <c r="AD19" s="958"/>
      <c r="AE19" s="958"/>
      <c r="AF19" s="958"/>
      <c r="AG19" s="958"/>
      <c r="AH19" s="958"/>
      <c r="AI19" s="958"/>
      <c r="AJ19" s="958"/>
      <c r="AK19" s="958"/>
      <c r="AL19" s="959" t="s">
        <v>29</v>
      </c>
      <c r="AM19" s="959"/>
      <c r="AN19" s="959"/>
      <c r="AO19" s="959"/>
      <c r="AP19" s="959"/>
    </row>
    <row r="20" spans="1:42" ht="45.6" customHeight="1" x14ac:dyDescent="0.15">
      <c r="B20" s="648"/>
      <c r="C20" s="649"/>
      <c r="D20" s="649"/>
      <c r="E20" s="649"/>
      <c r="F20" s="649"/>
      <c r="G20" s="649"/>
      <c r="H20" s="649"/>
      <c r="I20" s="649"/>
      <c r="J20" s="649"/>
      <c r="K20" s="649"/>
      <c r="L20" s="649"/>
      <c r="M20" s="650"/>
      <c r="N20" s="626"/>
      <c r="O20" s="626"/>
      <c r="P20" s="626"/>
      <c r="Q20" s="626"/>
      <c r="R20" s="626"/>
      <c r="S20" s="626"/>
      <c r="T20" s="626"/>
      <c r="U20" s="626"/>
      <c r="V20" s="626"/>
      <c r="W20" s="626"/>
      <c r="X20" s="626"/>
      <c r="Y20" s="626"/>
      <c r="Z20" s="626"/>
      <c r="AA20" s="626"/>
      <c r="AB20" s="527" t="s">
        <v>30</v>
      </c>
      <c r="AC20" s="527"/>
      <c r="AD20" s="527"/>
      <c r="AE20" s="527"/>
      <c r="AF20" s="527"/>
      <c r="AG20" s="527" t="s">
        <v>31</v>
      </c>
      <c r="AH20" s="527"/>
      <c r="AI20" s="527"/>
      <c r="AJ20" s="527"/>
      <c r="AK20" s="527"/>
      <c r="AL20" s="527"/>
      <c r="AM20" s="527"/>
      <c r="AN20" s="527"/>
      <c r="AO20" s="527"/>
      <c r="AP20" s="527"/>
    </row>
    <row r="21" spans="1:42" ht="18" customHeight="1" x14ac:dyDescent="0.15">
      <c r="B21" s="627" t="s">
        <v>32</v>
      </c>
      <c r="C21" s="580"/>
      <c r="D21" s="580"/>
      <c r="E21" s="580"/>
      <c r="F21" s="580"/>
      <c r="G21" s="580"/>
      <c r="H21" s="580"/>
      <c r="I21" s="580"/>
      <c r="J21" s="580"/>
      <c r="K21" s="580"/>
      <c r="L21" s="580"/>
      <c r="M21" s="580"/>
      <c r="N21" s="580"/>
      <c r="O21" s="580"/>
      <c r="P21" s="580"/>
      <c r="Q21" s="580"/>
      <c r="R21" s="580"/>
      <c r="S21" s="580"/>
      <c r="T21" s="580"/>
      <c r="U21" s="580"/>
      <c r="V21" s="580"/>
      <c r="W21" s="580"/>
      <c r="X21" s="580"/>
      <c r="Y21" s="580"/>
      <c r="Z21" s="580"/>
      <c r="AA21" s="580"/>
      <c r="AB21" s="580"/>
      <c r="AC21" s="580"/>
      <c r="AD21" s="580"/>
      <c r="AE21" s="580"/>
      <c r="AF21" s="580"/>
      <c r="AG21" s="580"/>
      <c r="AH21" s="580"/>
      <c r="AI21" s="580"/>
      <c r="AJ21" s="580"/>
      <c r="AK21" s="580"/>
      <c r="AL21" s="580"/>
      <c r="AM21" s="580"/>
      <c r="AN21" s="580"/>
      <c r="AO21" s="580"/>
      <c r="AP21" s="581"/>
    </row>
    <row r="22" spans="1:42" ht="18" customHeight="1" x14ac:dyDescent="0.15">
      <c r="A22" s="79"/>
      <c r="B22" s="594"/>
      <c r="C22" s="339"/>
      <c r="D22" s="340"/>
      <c r="E22" s="334"/>
      <c r="F22" s="334"/>
      <c r="G22" s="334"/>
      <c r="H22" s="334"/>
      <c r="I22" s="334"/>
      <c r="J22" s="334"/>
      <c r="K22" s="334"/>
      <c r="L22" s="334"/>
      <c r="M22" s="335"/>
      <c r="N22" s="223"/>
      <c r="O22" s="223"/>
      <c r="P22" s="223"/>
      <c r="Q22" s="223"/>
      <c r="R22" s="223"/>
      <c r="S22" s="223"/>
      <c r="T22" s="223"/>
      <c r="U22" s="223"/>
      <c r="V22" s="223"/>
      <c r="W22" s="223"/>
      <c r="X22" s="224">
        <f>N22-S22</f>
        <v>0</v>
      </c>
      <c r="Y22" s="224"/>
      <c r="Z22" s="224"/>
      <c r="AA22" s="224"/>
      <c r="AB22" s="217">
        <f>ROUNDDOWN(X25/2,-3)</f>
        <v>0</v>
      </c>
      <c r="AC22" s="218"/>
      <c r="AD22" s="218"/>
      <c r="AE22" s="218"/>
      <c r="AF22" s="219"/>
      <c r="AG22" s="587"/>
      <c r="AH22" s="588"/>
      <c r="AI22" s="588"/>
      <c r="AJ22" s="588"/>
      <c r="AK22" s="589"/>
      <c r="AL22" s="217">
        <f>N25-AB22-AG22</f>
        <v>0</v>
      </c>
      <c r="AM22" s="218"/>
      <c r="AN22" s="218"/>
      <c r="AO22" s="218"/>
      <c r="AP22" s="219"/>
    </row>
    <row r="23" spans="1:42" ht="18" customHeight="1" x14ac:dyDescent="0.15">
      <c r="A23" s="79"/>
      <c r="B23" s="594"/>
      <c r="C23" s="339"/>
      <c r="D23" s="340"/>
      <c r="E23" s="334"/>
      <c r="F23" s="334"/>
      <c r="G23" s="334"/>
      <c r="H23" s="334"/>
      <c r="I23" s="334"/>
      <c r="J23" s="334"/>
      <c r="K23" s="334"/>
      <c r="L23" s="334"/>
      <c r="M23" s="335"/>
      <c r="N23" s="223"/>
      <c r="O23" s="223"/>
      <c r="P23" s="223"/>
      <c r="Q23" s="223"/>
      <c r="R23" s="223"/>
      <c r="S23" s="223"/>
      <c r="T23" s="223"/>
      <c r="U23" s="223"/>
      <c r="V23" s="223"/>
      <c r="W23" s="223"/>
      <c r="X23" s="224">
        <f t="shared" ref="X23:X24" si="0">N23-S23</f>
        <v>0</v>
      </c>
      <c r="Y23" s="224"/>
      <c r="Z23" s="224"/>
      <c r="AA23" s="224"/>
      <c r="AB23" s="220"/>
      <c r="AC23" s="221"/>
      <c r="AD23" s="221"/>
      <c r="AE23" s="221"/>
      <c r="AF23" s="222"/>
      <c r="AG23" s="590"/>
      <c r="AH23" s="591"/>
      <c r="AI23" s="591"/>
      <c r="AJ23" s="591"/>
      <c r="AK23" s="592"/>
      <c r="AL23" s="220"/>
      <c r="AM23" s="221"/>
      <c r="AN23" s="221"/>
      <c r="AO23" s="221"/>
      <c r="AP23" s="222"/>
    </row>
    <row r="24" spans="1:42" ht="18" customHeight="1" thickBot="1" x14ac:dyDescent="0.2">
      <c r="A24" s="79"/>
      <c r="B24" s="594"/>
      <c r="C24" s="600"/>
      <c r="D24" s="601"/>
      <c r="E24" s="337"/>
      <c r="F24" s="337"/>
      <c r="G24" s="337"/>
      <c r="H24" s="337"/>
      <c r="I24" s="337"/>
      <c r="J24" s="337"/>
      <c r="K24" s="337"/>
      <c r="L24" s="337"/>
      <c r="M24" s="338"/>
      <c r="N24" s="331"/>
      <c r="O24" s="331"/>
      <c r="P24" s="331"/>
      <c r="Q24" s="331"/>
      <c r="R24" s="331"/>
      <c r="S24" s="331"/>
      <c r="T24" s="331"/>
      <c r="U24" s="331"/>
      <c r="V24" s="331"/>
      <c r="W24" s="331"/>
      <c r="X24" s="582">
        <f t="shared" si="0"/>
        <v>0</v>
      </c>
      <c r="Y24" s="582"/>
      <c r="Z24" s="582"/>
      <c r="AA24" s="582"/>
      <c r="AB24" s="220"/>
      <c r="AC24" s="221"/>
      <c r="AD24" s="221"/>
      <c r="AE24" s="221"/>
      <c r="AF24" s="222"/>
      <c r="AG24" s="590"/>
      <c r="AH24" s="591"/>
      <c r="AI24" s="591"/>
      <c r="AJ24" s="591"/>
      <c r="AK24" s="592"/>
      <c r="AL24" s="220"/>
      <c r="AM24" s="221"/>
      <c r="AN24" s="221"/>
      <c r="AO24" s="221"/>
      <c r="AP24" s="222"/>
    </row>
    <row r="25" spans="1:42" ht="18" customHeight="1" thickTop="1" x14ac:dyDescent="0.15">
      <c r="A25" s="79"/>
      <c r="B25" s="595"/>
      <c r="C25" s="593" t="s">
        <v>33</v>
      </c>
      <c r="D25" s="593"/>
      <c r="E25" s="593"/>
      <c r="F25" s="593"/>
      <c r="G25" s="593"/>
      <c r="H25" s="593"/>
      <c r="I25" s="593"/>
      <c r="J25" s="593"/>
      <c r="K25" s="593"/>
      <c r="L25" s="593"/>
      <c r="M25" s="593"/>
      <c r="N25" s="332">
        <f>SUM(N22:R24)</f>
        <v>0</v>
      </c>
      <c r="O25" s="332"/>
      <c r="P25" s="332"/>
      <c r="Q25" s="332"/>
      <c r="R25" s="332"/>
      <c r="S25" s="332">
        <f>SUM(S22:W24)</f>
        <v>0</v>
      </c>
      <c r="T25" s="332"/>
      <c r="U25" s="332"/>
      <c r="V25" s="332"/>
      <c r="W25" s="332"/>
      <c r="X25" s="332">
        <f>SUM(X22:AA24)</f>
        <v>0</v>
      </c>
      <c r="Y25" s="332"/>
      <c r="Z25" s="332"/>
      <c r="AA25" s="332"/>
      <c r="AB25" s="291"/>
      <c r="AC25" s="291"/>
      <c r="AD25" s="291"/>
      <c r="AE25" s="291"/>
      <c r="AF25" s="291"/>
      <c r="AG25" s="291"/>
      <c r="AH25" s="291"/>
      <c r="AI25" s="291"/>
      <c r="AJ25" s="291"/>
      <c r="AK25" s="291"/>
      <c r="AL25" s="291"/>
      <c r="AM25" s="291"/>
      <c r="AN25" s="291"/>
      <c r="AO25" s="291"/>
      <c r="AP25" s="291"/>
    </row>
    <row r="26" spans="1:42" ht="18" customHeight="1" x14ac:dyDescent="0.15">
      <c r="A26" s="79"/>
      <c r="B26" s="670" t="s">
        <v>34</v>
      </c>
      <c r="C26" s="671"/>
      <c r="D26" s="671"/>
      <c r="E26" s="671"/>
      <c r="F26" s="358"/>
      <c r="G26" s="358"/>
      <c r="H26" s="358"/>
      <c r="I26" s="358"/>
      <c r="J26" s="358"/>
      <c r="K26" s="358"/>
      <c r="L26" s="358"/>
      <c r="M26" s="358"/>
      <c r="N26" s="358"/>
      <c r="O26" s="358"/>
      <c r="P26" s="358"/>
      <c r="Q26" s="358"/>
      <c r="R26" s="358"/>
      <c r="S26" s="358"/>
      <c r="T26" s="358"/>
      <c r="U26" s="358"/>
      <c r="V26" s="358"/>
      <c r="W26" s="358"/>
      <c r="X26" s="358"/>
      <c r="Y26" s="358" t="s">
        <v>35</v>
      </c>
      <c r="Z26" s="358"/>
      <c r="AA26" s="358"/>
      <c r="AB26" s="358"/>
      <c r="AC26" s="358"/>
      <c r="AD26" s="358"/>
      <c r="AE26" s="358"/>
      <c r="AF26" s="358"/>
      <c r="AG26" s="358"/>
      <c r="AH26" s="358"/>
      <c r="AI26" s="358"/>
      <c r="AJ26" s="358"/>
      <c r="AK26" s="358"/>
      <c r="AL26" s="358"/>
      <c r="AM26" s="358"/>
      <c r="AN26" s="358"/>
      <c r="AO26" s="358"/>
      <c r="AP26" s="359"/>
    </row>
    <row r="27" spans="1:42" ht="18" customHeight="1" x14ac:dyDescent="0.15">
      <c r="A27" s="79"/>
      <c r="B27" s="594"/>
      <c r="C27" s="339"/>
      <c r="D27" s="340"/>
      <c r="E27" s="334"/>
      <c r="F27" s="334"/>
      <c r="G27" s="334"/>
      <c r="H27" s="334"/>
      <c r="I27" s="334"/>
      <c r="J27" s="334"/>
      <c r="K27" s="334"/>
      <c r="L27" s="334"/>
      <c r="M27" s="335"/>
      <c r="N27" s="223"/>
      <c r="O27" s="223"/>
      <c r="P27" s="223"/>
      <c r="Q27" s="223"/>
      <c r="R27" s="223"/>
      <c r="S27" s="223"/>
      <c r="T27" s="223"/>
      <c r="U27" s="223"/>
      <c r="V27" s="223"/>
      <c r="W27" s="223"/>
      <c r="X27" s="224">
        <f>N27-S27</f>
        <v>0</v>
      </c>
      <c r="Y27" s="224"/>
      <c r="Z27" s="224"/>
      <c r="AA27" s="224"/>
      <c r="AB27" s="217">
        <f>ROUNDDOWN(X30*3/4,-3)</f>
        <v>0</v>
      </c>
      <c r="AC27" s="218"/>
      <c r="AD27" s="218"/>
      <c r="AE27" s="218"/>
      <c r="AF27" s="219"/>
      <c r="AG27" s="587"/>
      <c r="AH27" s="588"/>
      <c r="AI27" s="588"/>
      <c r="AJ27" s="588"/>
      <c r="AK27" s="589"/>
      <c r="AL27" s="217">
        <f>N30-AB27-AG27</f>
        <v>0</v>
      </c>
      <c r="AM27" s="218"/>
      <c r="AN27" s="218"/>
      <c r="AO27" s="218"/>
      <c r="AP27" s="219"/>
    </row>
    <row r="28" spans="1:42" ht="18" customHeight="1" x14ac:dyDescent="0.15">
      <c r="A28" s="79"/>
      <c r="B28" s="594"/>
      <c r="C28" s="339"/>
      <c r="D28" s="340"/>
      <c r="E28" s="334"/>
      <c r="F28" s="334"/>
      <c r="G28" s="334"/>
      <c r="H28" s="334"/>
      <c r="I28" s="334"/>
      <c r="J28" s="334"/>
      <c r="K28" s="334"/>
      <c r="L28" s="334"/>
      <c r="M28" s="335"/>
      <c r="N28" s="223"/>
      <c r="O28" s="223"/>
      <c r="P28" s="223"/>
      <c r="Q28" s="223"/>
      <c r="R28" s="223"/>
      <c r="S28" s="223"/>
      <c r="T28" s="223"/>
      <c r="U28" s="223"/>
      <c r="V28" s="223"/>
      <c r="W28" s="223"/>
      <c r="X28" s="224">
        <f t="shared" ref="X28:X29" si="1">N28-S28</f>
        <v>0</v>
      </c>
      <c r="Y28" s="224"/>
      <c r="Z28" s="224"/>
      <c r="AA28" s="224"/>
      <c r="AB28" s="220"/>
      <c r="AC28" s="221"/>
      <c r="AD28" s="221"/>
      <c r="AE28" s="221"/>
      <c r="AF28" s="222"/>
      <c r="AG28" s="590"/>
      <c r="AH28" s="591"/>
      <c r="AI28" s="591"/>
      <c r="AJ28" s="591"/>
      <c r="AK28" s="592"/>
      <c r="AL28" s="220"/>
      <c r="AM28" s="221"/>
      <c r="AN28" s="221"/>
      <c r="AO28" s="221"/>
      <c r="AP28" s="222"/>
    </row>
    <row r="29" spans="1:42" ht="18" customHeight="1" thickBot="1" x14ac:dyDescent="0.2">
      <c r="A29" s="79"/>
      <c r="B29" s="594"/>
      <c r="C29" s="600"/>
      <c r="D29" s="601"/>
      <c r="E29" s="337"/>
      <c r="F29" s="337"/>
      <c r="G29" s="337"/>
      <c r="H29" s="337"/>
      <c r="I29" s="337"/>
      <c r="J29" s="337"/>
      <c r="K29" s="337"/>
      <c r="L29" s="337"/>
      <c r="M29" s="338"/>
      <c r="N29" s="223"/>
      <c r="O29" s="223"/>
      <c r="P29" s="223"/>
      <c r="Q29" s="223"/>
      <c r="R29" s="223"/>
      <c r="S29" s="223"/>
      <c r="T29" s="223"/>
      <c r="U29" s="223"/>
      <c r="V29" s="223"/>
      <c r="W29" s="223"/>
      <c r="X29" s="224">
        <f t="shared" si="1"/>
        <v>0</v>
      </c>
      <c r="Y29" s="224"/>
      <c r="Z29" s="224"/>
      <c r="AA29" s="224"/>
      <c r="AB29" s="220"/>
      <c r="AC29" s="221"/>
      <c r="AD29" s="221"/>
      <c r="AE29" s="221"/>
      <c r="AF29" s="222"/>
      <c r="AG29" s="590"/>
      <c r="AH29" s="591"/>
      <c r="AI29" s="591"/>
      <c r="AJ29" s="591"/>
      <c r="AK29" s="592"/>
      <c r="AL29" s="220"/>
      <c r="AM29" s="221"/>
      <c r="AN29" s="221"/>
      <c r="AO29" s="221"/>
      <c r="AP29" s="222"/>
    </row>
    <row r="30" spans="1:42" ht="18" customHeight="1" thickTop="1" x14ac:dyDescent="0.15">
      <c r="A30" s="79"/>
      <c r="B30" s="625"/>
      <c r="C30" s="593" t="s">
        <v>33</v>
      </c>
      <c r="D30" s="593"/>
      <c r="E30" s="593"/>
      <c r="F30" s="593"/>
      <c r="G30" s="593"/>
      <c r="H30" s="593"/>
      <c r="I30" s="593"/>
      <c r="J30" s="593"/>
      <c r="K30" s="593"/>
      <c r="L30" s="593"/>
      <c r="M30" s="593"/>
      <c r="N30" s="332">
        <f>SUM(N27:R29)</f>
        <v>0</v>
      </c>
      <c r="O30" s="332"/>
      <c r="P30" s="332"/>
      <c r="Q30" s="332"/>
      <c r="R30" s="332"/>
      <c r="S30" s="332">
        <f>SUM(S27:W29)</f>
        <v>0</v>
      </c>
      <c r="T30" s="332"/>
      <c r="U30" s="332"/>
      <c r="V30" s="332"/>
      <c r="W30" s="332"/>
      <c r="X30" s="332">
        <f>SUM(X27:AA29)</f>
        <v>0</v>
      </c>
      <c r="Y30" s="332"/>
      <c r="Z30" s="332"/>
      <c r="AA30" s="332"/>
      <c r="AB30" s="291"/>
      <c r="AC30" s="291"/>
      <c r="AD30" s="291"/>
      <c r="AE30" s="291"/>
      <c r="AF30" s="291"/>
      <c r="AG30" s="291"/>
      <c r="AH30" s="291"/>
      <c r="AI30" s="291"/>
      <c r="AJ30" s="291"/>
      <c r="AK30" s="291"/>
      <c r="AL30" s="291"/>
      <c r="AM30" s="291"/>
      <c r="AN30" s="291"/>
      <c r="AO30" s="291"/>
      <c r="AP30" s="291"/>
    </row>
    <row r="31" spans="1:42" ht="18" customHeight="1" x14ac:dyDescent="0.15">
      <c r="A31" s="79"/>
      <c r="B31" s="670" t="s">
        <v>305</v>
      </c>
      <c r="C31" s="671"/>
      <c r="D31" s="671"/>
      <c r="E31" s="671"/>
      <c r="F31" s="358"/>
      <c r="G31" s="358"/>
      <c r="H31" s="358"/>
      <c r="I31" s="358"/>
      <c r="J31" s="358"/>
      <c r="K31" s="358"/>
      <c r="L31" s="358"/>
      <c r="M31" s="358"/>
      <c r="N31" s="358"/>
      <c r="O31" s="358"/>
      <c r="P31" s="358"/>
      <c r="Q31" s="358"/>
      <c r="R31" s="358"/>
      <c r="S31" s="358"/>
      <c r="T31" s="358"/>
      <c r="U31" s="358"/>
      <c r="V31" s="358"/>
      <c r="W31" s="358"/>
      <c r="X31" s="358"/>
      <c r="Y31" s="358" t="s">
        <v>35</v>
      </c>
      <c r="Z31" s="358"/>
      <c r="AA31" s="358"/>
      <c r="AB31" s="358"/>
      <c r="AC31" s="358"/>
      <c r="AD31" s="358"/>
      <c r="AE31" s="358"/>
      <c r="AF31" s="358"/>
      <c r="AG31" s="358"/>
      <c r="AH31" s="358"/>
      <c r="AI31" s="358"/>
      <c r="AJ31" s="358"/>
      <c r="AK31" s="358"/>
      <c r="AL31" s="358"/>
      <c r="AM31" s="358"/>
      <c r="AN31" s="358"/>
      <c r="AO31" s="358"/>
      <c r="AP31" s="359"/>
    </row>
    <row r="32" spans="1:42" ht="18" customHeight="1" x14ac:dyDescent="0.15">
      <c r="A32" s="79"/>
      <c r="B32" s="594"/>
      <c r="C32" s="339"/>
      <c r="D32" s="340"/>
      <c r="E32" s="334"/>
      <c r="F32" s="334"/>
      <c r="G32" s="334"/>
      <c r="H32" s="334"/>
      <c r="I32" s="334"/>
      <c r="J32" s="334"/>
      <c r="K32" s="334"/>
      <c r="L32" s="334"/>
      <c r="M32" s="335"/>
      <c r="N32" s="223"/>
      <c r="O32" s="223"/>
      <c r="P32" s="223"/>
      <c r="Q32" s="223"/>
      <c r="R32" s="223"/>
      <c r="S32" s="223"/>
      <c r="T32" s="223"/>
      <c r="U32" s="223"/>
      <c r="V32" s="223"/>
      <c r="W32" s="223"/>
      <c r="X32" s="224">
        <f>N32-S32</f>
        <v>0</v>
      </c>
      <c r="Y32" s="224"/>
      <c r="Z32" s="224"/>
      <c r="AA32" s="224"/>
      <c r="AB32" s="217">
        <f>ROUNDDOWN(X35*3/4,-3)</f>
        <v>0</v>
      </c>
      <c r="AC32" s="218"/>
      <c r="AD32" s="218"/>
      <c r="AE32" s="218"/>
      <c r="AF32" s="219"/>
      <c r="AG32" s="587"/>
      <c r="AH32" s="588"/>
      <c r="AI32" s="588"/>
      <c r="AJ32" s="588"/>
      <c r="AK32" s="589"/>
      <c r="AL32" s="217">
        <f>N35-AB32-AG32</f>
        <v>0</v>
      </c>
      <c r="AM32" s="218"/>
      <c r="AN32" s="218"/>
      <c r="AO32" s="218"/>
      <c r="AP32" s="219"/>
    </row>
    <row r="33" spans="1:58" ht="18" customHeight="1" x14ac:dyDescent="0.15">
      <c r="A33" s="79"/>
      <c r="B33" s="594"/>
      <c r="C33" s="339"/>
      <c r="D33" s="340"/>
      <c r="E33" s="334"/>
      <c r="F33" s="334"/>
      <c r="G33" s="334"/>
      <c r="H33" s="334"/>
      <c r="I33" s="334"/>
      <c r="J33" s="334"/>
      <c r="K33" s="334"/>
      <c r="L33" s="334"/>
      <c r="M33" s="335"/>
      <c r="N33" s="223"/>
      <c r="O33" s="223"/>
      <c r="P33" s="223"/>
      <c r="Q33" s="223"/>
      <c r="R33" s="223"/>
      <c r="S33" s="223"/>
      <c r="T33" s="223"/>
      <c r="U33" s="223"/>
      <c r="V33" s="223"/>
      <c r="W33" s="223"/>
      <c r="X33" s="224">
        <f t="shared" ref="X33:X34" si="2">N33-S33</f>
        <v>0</v>
      </c>
      <c r="Y33" s="224"/>
      <c r="Z33" s="224"/>
      <c r="AA33" s="224"/>
      <c r="AB33" s="220"/>
      <c r="AC33" s="221"/>
      <c r="AD33" s="221"/>
      <c r="AE33" s="221"/>
      <c r="AF33" s="222"/>
      <c r="AG33" s="590"/>
      <c r="AH33" s="591"/>
      <c r="AI33" s="591"/>
      <c r="AJ33" s="591"/>
      <c r="AK33" s="592"/>
      <c r="AL33" s="220"/>
      <c r="AM33" s="221"/>
      <c r="AN33" s="221"/>
      <c r="AO33" s="221"/>
      <c r="AP33" s="222"/>
    </row>
    <row r="34" spans="1:58" ht="18" customHeight="1" thickBot="1" x14ac:dyDescent="0.2">
      <c r="A34" s="79"/>
      <c r="B34" s="594"/>
      <c r="C34" s="600"/>
      <c r="D34" s="601"/>
      <c r="E34" s="337"/>
      <c r="F34" s="337"/>
      <c r="G34" s="337"/>
      <c r="H34" s="337"/>
      <c r="I34" s="337"/>
      <c r="J34" s="337"/>
      <c r="K34" s="337"/>
      <c r="L34" s="337"/>
      <c r="M34" s="338"/>
      <c r="N34" s="223"/>
      <c r="O34" s="223"/>
      <c r="P34" s="223"/>
      <c r="Q34" s="223"/>
      <c r="R34" s="223"/>
      <c r="S34" s="223"/>
      <c r="T34" s="223"/>
      <c r="U34" s="223"/>
      <c r="V34" s="223"/>
      <c r="W34" s="223"/>
      <c r="X34" s="224">
        <f t="shared" si="2"/>
        <v>0</v>
      </c>
      <c r="Y34" s="224"/>
      <c r="Z34" s="224"/>
      <c r="AA34" s="224"/>
      <c r="AB34" s="220"/>
      <c r="AC34" s="221"/>
      <c r="AD34" s="221"/>
      <c r="AE34" s="221"/>
      <c r="AF34" s="222"/>
      <c r="AG34" s="590"/>
      <c r="AH34" s="591"/>
      <c r="AI34" s="591"/>
      <c r="AJ34" s="591"/>
      <c r="AK34" s="592"/>
      <c r="AL34" s="220"/>
      <c r="AM34" s="221"/>
      <c r="AN34" s="221"/>
      <c r="AO34" s="221"/>
      <c r="AP34" s="222"/>
    </row>
    <row r="35" spans="1:58" ht="18" customHeight="1" thickTop="1" thickBot="1" x14ac:dyDescent="0.2">
      <c r="A35" s="79"/>
      <c r="B35" s="618"/>
      <c r="C35" s="585" t="s">
        <v>33</v>
      </c>
      <c r="D35" s="585"/>
      <c r="E35" s="585"/>
      <c r="F35" s="585"/>
      <c r="G35" s="585"/>
      <c r="H35" s="585"/>
      <c r="I35" s="585"/>
      <c r="J35" s="585"/>
      <c r="K35" s="585"/>
      <c r="L35" s="585"/>
      <c r="M35" s="585"/>
      <c r="N35" s="562">
        <f>SUM(N32:R34)</f>
        <v>0</v>
      </c>
      <c r="O35" s="562"/>
      <c r="P35" s="562"/>
      <c r="Q35" s="562"/>
      <c r="R35" s="562"/>
      <c r="S35" s="562">
        <f>SUM(S32:W34)</f>
        <v>0</v>
      </c>
      <c r="T35" s="562"/>
      <c r="U35" s="562"/>
      <c r="V35" s="562"/>
      <c r="W35" s="562"/>
      <c r="X35" s="562">
        <f>SUM(X32:AA34)</f>
        <v>0</v>
      </c>
      <c r="Y35" s="562"/>
      <c r="Z35" s="562"/>
      <c r="AA35" s="562"/>
      <c r="AB35" s="586"/>
      <c r="AC35" s="586"/>
      <c r="AD35" s="586"/>
      <c r="AE35" s="586"/>
      <c r="AF35" s="586"/>
      <c r="AG35" s="586"/>
      <c r="AH35" s="586"/>
      <c r="AI35" s="586"/>
      <c r="AJ35" s="586"/>
      <c r="AK35" s="586"/>
      <c r="AL35" s="586"/>
      <c r="AM35" s="586"/>
      <c r="AN35" s="586"/>
      <c r="AO35" s="586"/>
      <c r="AP35" s="586"/>
    </row>
    <row r="36" spans="1:58" ht="18" customHeight="1" thickTop="1" x14ac:dyDescent="0.15">
      <c r="B36" s="615" t="s">
        <v>37</v>
      </c>
      <c r="C36" s="616"/>
      <c r="D36" s="616"/>
      <c r="E36" s="616"/>
      <c r="F36" s="616"/>
      <c r="G36" s="616"/>
      <c r="H36" s="616"/>
      <c r="I36" s="616"/>
      <c r="J36" s="616"/>
      <c r="K36" s="616"/>
      <c r="L36" s="616"/>
      <c r="M36" s="617"/>
      <c r="N36" s="561">
        <f>SUM(N25,N30,N35)</f>
        <v>0</v>
      </c>
      <c r="O36" s="561"/>
      <c r="P36" s="561"/>
      <c r="Q36" s="561"/>
      <c r="R36" s="561"/>
      <c r="S36" s="561">
        <f>SUM(S25,S30,S35)</f>
        <v>0</v>
      </c>
      <c r="T36" s="561"/>
      <c r="U36" s="561"/>
      <c r="V36" s="561"/>
      <c r="W36" s="561"/>
      <c r="X36" s="561">
        <f>SUM(X25,X30,X35)</f>
        <v>0</v>
      </c>
      <c r="Y36" s="561"/>
      <c r="Z36" s="561"/>
      <c r="AA36" s="561"/>
      <c r="AB36" s="561">
        <f>SUM(AB22,AB27,AB32)</f>
        <v>0</v>
      </c>
      <c r="AC36" s="561"/>
      <c r="AD36" s="561"/>
      <c r="AE36" s="561"/>
      <c r="AF36" s="561"/>
      <c r="AG36" s="561">
        <f>SUM(AG22,AG27,AG32)</f>
        <v>0</v>
      </c>
      <c r="AH36" s="561"/>
      <c r="AI36" s="561"/>
      <c r="AJ36" s="561"/>
      <c r="AK36" s="561"/>
      <c r="AL36" s="561">
        <f>SUM(AL22,AL27,AL32)</f>
        <v>0</v>
      </c>
      <c r="AM36" s="561"/>
      <c r="AN36" s="561"/>
      <c r="AO36" s="561"/>
      <c r="AP36" s="561"/>
    </row>
    <row r="37" spans="1:58" s="25" customFormat="1" ht="18" customHeight="1" x14ac:dyDescent="0.15">
      <c r="B37" s="474" t="s">
        <v>293</v>
      </c>
      <c r="C37" s="475"/>
      <c r="D37" s="475"/>
      <c r="E37" s="475"/>
      <c r="F37" s="475"/>
      <c r="G37" s="475"/>
      <c r="H37" s="476"/>
      <c r="I37" s="502" t="s">
        <v>294</v>
      </c>
      <c r="J37" s="503"/>
      <c r="K37" s="503"/>
      <c r="L37" s="503"/>
      <c r="M37" s="503"/>
      <c r="N37" s="503"/>
      <c r="O37" s="504"/>
      <c r="P37" s="502" t="s">
        <v>295</v>
      </c>
      <c r="Q37" s="503"/>
      <c r="R37" s="503"/>
      <c r="S37" s="503"/>
      <c r="T37" s="503"/>
      <c r="U37" s="503"/>
      <c r="V37" s="504"/>
      <c r="W37" s="502" t="s">
        <v>296</v>
      </c>
      <c r="X37" s="503"/>
      <c r="Y37" s="503"/>
      <c r="Z37" s="503"/>
      <c r="AA37" s="503"/>
      <c r="AB37" s="503"/>
      <c r="AC37" s="504"/>
      <c r="AD37" s="502" t="s">
        <v>297</v>
      </c>
      <c r="AE37" s="503"/>
      <c r="AF37" s="503"/>
      <c r="AG37" s="503"/>
      <c r="AH37" s="503"/>
      <c r="AI37" s="503"/>
      <c r="AJ37" s="504"/>
      <c r="AK37" s="605" t="s">
        <v>298</v>
      </c>
      <c r="AL37" s="606"/>
      <c r="AM37" s="606"/>
      <c r="AN37" s="606"/>
      <c r="AO37" s="606"/>
      <c r="AP37" s="607"/>
      <c r="AQ37" s="26"/>
    </row>
    <row r="38" spans="1:58" s="25" customFormat="1" ht="18" customHeight="1" x14ac:dyDescent="0.15">
      <c r="B38" s="477"/>
      <c r="C38" s="478"/>
      <c r="D38" s="478"/>
      <c r="E38" s="478"/>
      <c r="F38" s="478"/>
      <c r="G38" s="478"/>
      <c r="H38" s="479"/>
      <c r="I38" s="153"/>
      <c r="J38" s="190" t="b">
        <v>0</v>
      </c>
      <c r="K38" s="154" t="s">
        <v>332</v>
      </c>
      <c r="L38" s="154"/>
      <c r="M38" s="190" t="b">
        <v>0</v>
      </c>
      <c r="N38" s="154" t="s">
        <v>331</v>
      </c>
      <c r="O38" s="155"/>
      <c r="P38" s="153"/>
      <c r="Q38" s="190" t="b">
        <v>0</v>
      </c>
      <c r="R38" s="154" t="s">
        <v>332</v>
      </c>
      <c r="S38" s="154"/>
      <c r="T38" s="190" t="b">
        <v>0</v>
      </c>
      <c r="U38" s="154" t="s">
        <v>331</v>
      </c>
      <c r="V38" s="155"/>
      <c r="W38" s="153"/>
      <c r="X38" s="190" t="b">
        <v>0</v>
      </c>
      <c r="Y38" s="154" t="s">
        <v>332</v>
      </c>
      <c r="Z38" s="154"/>
      <c r="AA38" s="190" t="b">
        <v>0</v>
      </c>
      <c r="AB38" s="154" t="s">
        <v>331</v>
      </c>
      <c r="AC38" s="155"/>
      <c r="AD38" s="153"/>
      <c r="AE38" s="190" t="b">
        <v>0</v>
      </c>
      <c r="AF38" s="154" t="s">
        <v>332</v>
      </c>
      <c r="AG38" s="154"/>
      <c r="AH38" s="190" t="b">
        <v>0</v>
      </c>
      <c r="AI38" s="154" t="s">
        <v>331</v>
      </c>
      <c r="AJ38" s="155"/>
      <c r="AK38" s="156"/>
      <c r="AL38" s="189" t="b">
        <v>0</v>
      </c>
      <c r="AM38" s="156" t="s">
        <v>332</v>
      </c>
      <c r="AN38" s="156"/>
      <c r="AO38" s="189" t="b">
        <v>0</v>
      </c>
      <c r="AP38" s="157" t="s">
        <v>331</v>
      </c>
      <c r="AQ38" s="26"/>
    </row>
    <row r="39" spans="1:58" s="25" customFormat="1" ht="54" customHeight="1" x14ac:dyDescent="0.15">
      <c r="B39" s="602" t="s">
        <v>311</v>
      </c>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c r="AA39" s="603"/>
      <c r="AB39" s="603"/>
      <c r="AC39" s="603"/>
      <c r="AD39" s="603"/>
      <c r="AE39" s="603"/>
      <c r="AF39" s="603"/>
      <c r="AG39" s="603"/>
      <c r="AH39" s="603"/>
      <c r="AI39" s="603"/>
      <c r="AJ39" s="603"/>
      <c r="AK39" s="603"/>
      <c r="AL39" s="603"/>
      <c r="AM39" s="603"/>
      <c r="AN39" s="603"/>
      <c r="AO39" s="603"/>
      <c r="AP39" s="604"/>
      <c r="AQ39" s="26"/>
    </row>
    <row r="40" spans="1:58" ht="18" customHeight="1" x14ac:dyDescent="0.15">
      <c r="B40" s="787" t="s">
        <v>39</v>
      </c>
      <c r="C40" s="787"/>
      <c r="D40" s="787"/>
      <c r="E40" s="787"/>
      <c r="F40" s="787"/>
      <c r="G40" s="787" t="s">
        <v>40</v>
      </c>
      <c r="H40" s="787"/>
      <c r="I40" s="787"/>
      <c r="J40" s="787"/>
      <c r="K40" s="787"/>
      <c r="L40" s="787"/>
      <c r="M40" s="787"/>
      <c r="N40" s="787"/>
      <c r="O40" s="583" t="s">
        <v>333</v>
      </c>
      <c r="P40" s="583"/>
      <c r="Q40" s="583"/>
      <c r="R40" s="583"/>
      <c r="S40" s="583"/>
      <c r="T40" s="245" t="s">
        <v>41</v>
      </c>
      <c r="U40" s="246"/>
      <c r="V40" s="246"/>
      <c r="W40" s="246"/>
      <c r="X40" s="246"/>
      <c r="Y40" s="246"/>
      <c r="Z40" s="246"/>
      <c r="AA40" s="246"/>
      <c r="AB40" s="246"/>
      <c r="AC40" s="246"/>
      <c r="AD40" s="246"/>
      <c r="AE40" s="247"/>
      <c r="AF40" s="351" t="s">
        <v>42</v>
      </c>
      <c r="AG40" s="351"/>
      <c r="AH40" s="351"/>
      <c r="AI40" s="1168" t="s">
        <v>43</v>
      </c>
      <c r="AJ40" s="1168"/>
      <c r="AK40" s="1168"/>
      <c r="AL40" s="1168"/>
      <c r="AM40" s="1168"/>
      <c r="AN40" s="1168"/>
      <c r="AO40" s="1168"/>
      <c r="AP40" s="1168"/>
    </row>
    <row r="41" spans="1:58" ht="18" customHeight="1" x14ac:dyDescent="0.15">
      <c r="B41" s="1286"/>
      <c r="C41" s="1286"/>
      <c r="D41" s="787"/>
      <c r="E41" s="787"/>
      <c r="F41" s="787"/>
      <c r="G41" s="787"/>
      <c r="H41" s="787"/>
      <c r="I41" s="787"/>
      <c r="J41" s="787"/>
      <c r="K41" s="787"/>
      <c r="L41" s="787"/>
      <c r="M41" s="787"/>
      <c r="N41" s="787"/>
      <c r="O41" s="583"/>
      <c r="P41" s="583"/>
      <c r="Q41" s="583"/>
      <c r="R41" s="583"/>
      <c r="S41" s="583"/>
      <c r="T41" s="1279" t="s">
        <v>44</v>
      </c>
      <c r="U41" s="1279"/>
      <c r="V41" s="1279"/>
      <c r="W41" s="1279" t="s">
        <v>45</v>
      </c>
      <c r="X41" s="1279"/>
      <c r="Y41" s="1279"/>
      <c r="Z41" s="1279" t="s">
        <v>46</v>
      </c>
      <c r="AA41" s="1279"/>
      <c r="AB41" s="1279"/>
      <c r="AC41" s="1279" t="s">
        <v>47</v>
      </c>
      <c r="AD41" s="1279"/>
      <c r="AE41" s="1279"/>
      <c r="AF41" s="351" t="s">
        <v>334</v>
      </c>
      <c r="AG41" s="351"/>
      <c r="AH41" s="351"/>
      <c r="AI41" s="1285"/>
      <c r="AJ41" s="1285"/>
      <c r="AK41" s="1285"/>
      <c r="AL41" s="1285"/>
      <c r="AM41" s="1285"/>
      <c r="AN41" s="1285"/>
      <c r="AO41" s="1285"/>
      <c r="AP41" s="1285"/>
    </row>
    <row r="42" spans="1:58" ht="36" customHeight="1" x14ac:dyDescent="0.15">
      <c r="B42" s="1287"/>
      <c r="C42" s="1287"/>
      <c r="D42" s="830" t="s">
        <v>192</v>
      </c>
      <c r="E42" s="831"/>
      <c r="F42" s="838"/>
      <c r="G42" s="732" t="s">
        <v>185</v>
      </c>
      <c r="H42" s="733"/>
      <c r="I42" s="733"/>
      <c r="J42" s="733"/>
      <c r="K42" s="733"/>
      <c r="L42" s="733"/>
      <c r="M42" s="733"/>
      <c r="N42" s="734"/>
      <c r="O42" s="1288"/>
      <c r="P42" s="1289"/>
      <c r="Q42" s="1289"/>
      <c r="R42" s="1289"/>
      <c r="S42" s="1290"/>
      <c r="T42" s="1291"/>
      <c r="U42" s="1292"/>
      <c r="V42" s="1293"/>
      <c r="W42" s="1291"/>
      <c r="X42" s="1292"/>
      <c r="Y42" s="1293"/>
      <c r="Z42" s="1291"/>
      <c r="AA42" s="1292"/>
      <c r="AB42" s="1293"/>
      <c r="AC42" s="1291"/>
      <c r="AD42" s="1292"/>
      <c r="AE42" s="1293"/>
      <c r="AF42" s="1291"/>
      <c r="AG42" s="1292"/>
      <c r="AH42" s="1293"/>
      <c r="AI42" s="1285"/>
      <c r="AJ42" s="1285"/>
      <c r="AK42" s="1285"/>
      <c r="AL42" s="1285"/>
      <c r="AM42" s="1285"/>
      <c r="AN42" s="1285"/>
      <c r="AO42" s="1285"/>
      <c r="AP42" s="1285"/>
    </row>
    <row r="43" spans="1:58" ht="36" customHeight="1" x14ac:dyDescent="0.15">
      <c r="B43" s="787"/>
      <c r="C43" s="787"/>
      <c r="D43" s="170" t="s">
        <v>50</v>
      </c>
      <c r="E43" s="170"/>
      <c r="F43" s="170"/>
      <c r="G43" s="1294"/>
      <c r="H43" s="1295"/>
      <c r="I43" s="1295"/>
      <c r="J43" s="1295"/>
      <c r="K43" s="1295"/>
      <c r="L43" s="1295"/>
      <c r="M43" s="1295"/>
      <c r="N43" s="1296"/>
      <c r="O43" s="1288"/>
      <c r="P43" s="1289"/>
      <c r="Q43" s="1289"/>
      <c r="R43" s="1289"/>
      <c r="S43" s="1290"/>
      <c r="T43" s="1291"/>
      <c r="U43" s="1292"/>
      <c r="V43" s="1293"/>
      <c r="W43" s="1291"/>
      <c r="X43" s="1292"/>
      <c r="Y43" s="1293"/>
      <c r="Z43" s="1291"/>
      <c r="AA43" s="1292"/>
      <c r="AB43" s="1293"/>
      <c r="AC43" s="1291"/>
      <c r="AD43" s="1292"/>
      <c r="AE43" s="1293"/>
      <c r="AF43" s="1291"/>
      <c r="AG43" s="1292"/>
      <c r="AH43" s="1293"/>
      <c r="AI43" s="1285"/>
      <c r="AJ43" s="1285"/>
      <c r="AK43" s="1285"/>
      <c r="AL43" s="1285"/>
      <c r="AM43" s="1285"/>
      <c r="AN43" s="1285"/>
      <c r="AO43" s="1285"/>
      <c r="AP43" s="1285"/>
    </row>
    <row r="44" spans="1:58" ht="18" customHeight="1" x14ac:dyDescent="0.15">
      <c r="B44" s="3" t="s">
        <v>51</v>
      </c>
      <c r="C44" s="54"/>
      <c r="D44" s="54"/>
      <c r="E44" s="54"/>
      <c r="F44" s="54"/>
      <c r="G44" s="4"/>
      <c r="H44" s="4"/>
      <c r="I44" s="4"/>
      <c r="J44" s="4"/>
      <c r="K44" s="4"/>
      <c r="L44" s="4"/>
      <c r="M44" s="4"/>
      <c r="N44" s="4"/>
      <c r="O44" s="54"/>
      <c r="P44" s="54"/>
      <c r="Q44" s="54"/>
      <c r="R44" s="54"/>
      <c r="S44" s="54"/>
      <c r="T44" s="54"/>
      <c r="U44" s="54"/>
      <c r="V44" s="54"/>
      <c r="W44" s="54"/>
      <c r="X44" s="54"/>
      <c r="Y44" s="54"/>
      <c r="Z44" s="54"/>
      <c r="AA44" s="54"/>
      <c r="AB44" s="54"/>
      <c r="AC44" s="54"/>
      <c r="AD44" s="54"/>
      <c r="AE44" s="54"/>
      <c r="AF44" s="54"/>
      <c r="AG44" s="54"/>
      <c r="AH44" s="54"/>
      <c r="AI44" s="5"/>
      <c r="AJ44" s="5"/>
      <c r="AK44" s="5"/>
      <c r="AL44" s="5"/>
      <c r="AM44" s="5"/>
      <c r="AN44" s="5"/>
      <c r="AO44" s="5"/>
      <c r="AP44" s="5"/>
    </row>
    <row r="45" spans="1:58" s="34" customFormat="1" ht="36" customHeight="1" x14ac:dyDescent="0.15">
      <c r="B45" s="599" t="s">
        <v>291</v>
      </c>
      <c r="C45" s="599"/>
      <c r="D45" s="599"/>
      <c r="E45" s="599"/>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99"/>
      <c r="AG45" s="599"/>
      <c r="AH45" s="599"/>
      <c r="AI45" s="599"/>
      <c r="AJ45" s="599"/>
      <c r="AK45" s="599"/>
      <c r="AL45" s="599"/>
      <c r="AM45" s="599"/>
      <c r="AN45" s="599"/>
      <c r="AO45" s="599"/>
      <c r="AP45" s="599"/>
      <c r="AQ45" s="147"/>
      <c r="AR45" s="147"/>
      <c r="AS45" s="147"/>
      <c r="AT45" s="147"/>
      <c r="AU45" s="147"/>
      <c r="AV45" s="147"/>
      <c r="AW45" s="147"/>
      <c r="AX45" s="147"/>
      <c r="AY45" s="147"/>
      <c r="AZ45" s="147"/>
      <c r="BA45" s="147"/>
      <c r="BB45" s="147"/>
      <c r="BC45" s="147"/>
      <c r="BD45" s="147"/>
      <c r="BE45" s="147"/>
      <c r="BF45" s="147"/>
    </row>
    <row r="46" spans="1:58" ht="18" customHeight="1" x14ac:dyDescent="0.15">
      <c r="B46" s="13"/>
      <c r="C46" s="9"/>
      <c r="D46" s="9"/>
      <c r="E46" s="9"/>
      <c r="F46" s="9"/>
      <c r="G46" s="14"/>
      <c r="H46" s="14"/>
      <c r="I46" s="14"/>
      <c r="J46" s="14"/>
      <c r="K46" s="14"/>
      <c r="L46" s="14"/>
      <c r="M46" s="14"/>
      <c r="N46" s="14"/>
      <c r="O46" s="9"/>
      <c r="P46" s="9"/>
      <c r="Q46" s="9"/>
      <c r="R46" s="9"/>
      <c r="S46" s="9"/>
      <c r="T46" s="9"/>
      <c r="U46" s="9"/>
      <c r="V46" s="9"/>
      <c r="W46" s="9"/>
      <c r="X46" s="9"/>
      <c r="Y46" s="9"/>
      <c r="Z46" s="9"/>
      <c r="AA46" s="9"/>
      <c r="AB46" s="9"/>
      <c r="AC46" s="9"/>
      <c r="AD46" s="9"/>
      <c r="AE46" s="9"/>
      <c r="AF46" s="9"/>
      <c r="AG46" s="9"/>
      <c r="AH46" s="9"/>
      <c r="AI46" s="109"/>
      <c r="AJ46" s="109"/>
      <c r="AK46" s="109"/>
      <c r="AL46" s="109"/>
      <c r="AM46" s="109"/>
      <c r="AN46" s="109"/>
      <c r="AO46" s="109"/>
      <c r="AP46" s="109"/>
    </row>
    <row r="47" spans="1:58" ht="18" customHeight="1" x14ac:dyDescent="0.15">
      <c r="B47" s="830" t="s">
        <v>52</v>
      </c>
      <c r="C47" s="831"/>
      <c r="D47" s="831"/>
      <c r="E47" s="831"/>
      <c r="F47" s="831"/>
      <c r="G47" s="831"/>
      <c r="H47" s="831"/>
      <c r="I47" s="831"/>
      <c r="J47" s="831"/>
      <c r="K47" s="831"/>
      <c r="L47" s="831"/>
      <c r="M47" s="831"/>
      <c r="N47" s="831"/>
      <c r="O47" s="831"/>
      <c r="P47" s="831"/>
      <c r="Q47" s="831"/>
      <c r="R47" s="831"/>
      <c r="S47" s="831"/>
      <c r="T47" s="831"/>
      <c r="U47" s="831"/>
      <c r="V47" s="831"/>
      <c r="W47" s="831"/>
      <c r="X47" s="831"/>
      <c r="Y47" s="831"/>
      <c r="Z47" s="831"/>
      <c r="AA47" s="831"/>
      <c r="AB47" s="831"/>
      <c r="AC47" s="831"/>
      <c r="AD47" s="831"/>
      <c r="AE47" s="831"/>
      <c r="AF47" s="831"/>
      <c r="AG47" s="831"/>
      <c r="AH47" s="831"/>
      <c r="AI47" s="831"/>
      <c r="AJ47" s="831"/>
      <c r="AK47" s="831"/>
      <c r="AL47" s="831"/>
      <c r="AM47" s="831"/>
      <c r="AN47" s="831"/>
      <c r="AO47" s="831"/>
      <c r="AP47" s="838"/>
    </row>
    <row r="48" spans="1:58" ht="18" customHeight="1" x14ac:dyDescent="0.15">
      <c r="B48" s="608" t="s">
        <v>53</v>
      </c>
      <c r="C48" s="609"/>
      <c r="D48" s="609"/>
      <c r="E48" s="609"/>
      <c r="F48" s="610"/>
      <c r="G48" s="680"/>
      <c r="H48" s="679"/>
      <c r="I48" s="679"/>
      <c r="J48" s="679"/>
      <c r="K48" s="679"/>
      <c r="L48" s="679"/>
      <c r="M48" s="679"/>
      <c r="N48" s="679"/>
      <c r="O48" s="712"/>
      <c r="P48" s="680"/>
      <c r="Q48" s="679"/>
      <c r="R48" s="679"/>
      <c r="S48" s="679"/>
      <c r="T48" s="679"/>
      <c r="U48" s="679"/>
      <c r="V48" s="679"/>
      <c r="W48" s="679"/>
      <c r="X48" s="712"/>
      <c r="Y48" s="680"/>
      <c r="Z48" s="679"/>
      <c r="AA48" s="679"/>
      <c r="AB48" s="679"/>
      <c r="AC48" s="679"/>
      <c r="AD48" s="679"/>
      <c r="AE48" s="679"/>
      <c r="AF48" s="679"/>
      <c r="AG48" s="712"/>
      <c r="AH48" s="680"/>
      <c r="AI48" s="679"/>
      <c r="AJ48" s="679"/>
      <c r="AK48" s="679"/>
      <c r="AL48" s="679"/>
      <c r="AM48" s="679"/>
      <c r="AN48" s="679"/>
      <c r="AO48" s="679"/>
      <c r="AP48" s="712"/>
      <c r="AQ48" s="2"/>
      <c r="AR48" s="2"/>
      <c r="AS48" s="2"/>
      <c r="AT48" s="2"/>
      <c r="AV48" s="2"/>
      <c r="AW48" s="2"/>
      <c r="AX48" s="2"/>
      <c r="AY48" s="2"/>
      <c r="AZ48" s="2"/>
      <c r="BA48" s="2"/>
      <c r="BB48" s="2"/>
      <c r="BC48" s="2"/>
      <c r="BD48" s="2"/>
      <c r="BE48" s="2"/>
      <c r="BF48" s="2"/>
    </row>
    <row r="49" spans="2:58" ht="18" customHeight="1" x14ac:dyDescent="0.15">
      <c r="B49" s="608" t="s">
        <v>54</v>
      </c>
      <c r="C49" s="609"/>
      <c r="D49" s="609"/>
      <c r="E49" s="609"/>
      <c r="F49" s="610"/>
      <c r="G49" s="680"/>
      <c r="H49" s="679"/>
      <c r="I49" s="679"/>
      <c r="J49" s="679"/>
      <c r="K49" s="679"/>
      <c r="L49" s="679"/>
      <c r="M49" s="679"/>
      <c r="N49" s="679"/>
      <c r="O49" s="712"/>
      <c r="P49" s="680"/>
      <c r="Q49" s="679"/>
      <c r="R49" s="679"/>
      <c r="S49" s="679"/>
      <c r="T49" s="679"/>
      <c r="U49" s="679"/>
      <c r="V49" s="679"/>
      <c r="W49" s="679"/>
      <c r="X49" s="712"/>
      <c r="Y49" s="680"/>
      <c r="Z49" s="679"/>
      <c r="AA49" s="679"/>
      <c r="AB49" s="679"/>
      <c r="AC49" s="679"/>
      <c r="AD49" s="679"/>
      <c r="AE49" s="679"/>
      <c r="AF49" s="679"/>
      <c r="AG49" s="712"/>
      <c r="AH49" s="680"/>
      <c r="AI49" s="679"/>
      <c r="AJ49" s="679"/>
      <c r="AK49" s="679"/>
      <c r="AL49" s="679"/>
      <c r="AM49" s="679"/>
      <c r="AN49" s="679"/>
      <c r="AO49" s="679"/>
      <c r="AP49" s="712"/>
      <c r="AQ49" s="2"/>
      <c r="AR49" s="2"/>
      <c r="AS49" s="2"/>
      <c r="AT49" s="2"/>
      <c r="AV49" s="2"/>
      <c r="AW49" s="2"/>
      <c r="AX49" s="2"/>
      <c r="AY49" s="2"/>
      <c r="AZ49" s="2"/>
      <c r="BA49" s="2"/>
      <c r="BB49" s="2"/>
      <c r="BC49" s="2"/>
      <c r="BD49" s="2"/>
      <c r="BE49" s="2"/>
      <c r="BF49" s="2"/>
    </row>
    <row r="50" spans="2:58" ht="18" customHeight="1" x14ac:dyDescent="0.15">
      <c r="B50" s="608" t="s">
        <v>55</v>
      </c>
      <c r="C50" s="609"/>
      <c r="D50" s="609"/>
      <c r="E50" s="609"/>
      <c r="F50" s="610"/>
      <c r="G50" s="680"/>
      <c r="H50" s="679"/>
      <c r="I50" s="679"/>
      <c r="J50" s="679"/>
      <c r="K50" s="679"/>
      <c r="L50" s="679"/>
      <c r="M50" s="679"/>
      <c r="N50" s="679"/>
      <c r="O50" s="712"/>
      <c r="P50" s="680"/>
      <c r="Q50" s="679"/>
      <c r="R50" s="679"/>
      <c r="S50" s="679"/>
      <c r="T50" s="679"/>
      <c r="U50" s="679"/>
      <c r="V50" s="679"/>
      <c r="W50" s="679"/>
      <c r="X50" s="712"/>
      <c r="Y50" s="680"/>
      <c r="Z50" s="679"/>
      <c r="AA50" s="679"/>
      <c r="AB50" s="679"/>
      <c r="AC50" s="679"/>
      <c r="AD50" s="679"/>
      <c r="AE50" s="679"/>
      <c r="AF50" s="679"/>
      <c r="AG50" s="712"/>
      <c r="AH50" s="680"/>
      <c r="AI50" s="679"/>
      <c r="AJ50" s="679"/>
      <c r="AK50" s="679"/>
      <c r="AL50" s="679"/>
      <c r="AM50" s="679"/>
      <c r="AN50" s="679"/>
      <c r="AO50" s="679"/>
      <c r="AP50" s="712"/>
      <c r="AQ50" s="2"/>
      <c r="AR50" s="2"/>
      <c r="AS50" s="2"/>
      <c r="AT50" s="2"/>
      <c r="AV50" s="2"/>
      <c r="AW50" s="2"/>
      <c r="AX50" s="2"/>
      <c r="AY50" s="2"/>
      <c r="AZ50" s="2"/>
      <c r="BA50" s="2"/>
      <c r="BB50" s="2"/>
      <c r="BC50" s="2"/>
      <c r="BD50" s="2"/>
      <c r="BE50" s="2"/>
      <c r="BF50" s="2"/>
    </row>
    <row r="51" spans="2:58" ht="18" customHeight="1" x14ac:dyDescent="0.15">
      <c r="B51" s="608" t="s">
        <v>56</v>
      </c>
      <c r="C51" s="609"/>
      <c r="D51" s="609"/>
      <c r="E51" s="609"/>
      <c r="F51" s="610"/>
      <c r="G51" s="680"/>
      <c r="H51" s="679"/>
      <c r="I51" s="679"/>
      <c r="J51" s="679"/>
      <c r="K51" s="679"/>
      <c r="L51" s="679"/>
      <c r="M51" s="679"/>
      <c r="N51" s="679"/>
      <c r="O51" s="712"/>
      <c r="P51" s="680"/>
      <c r="Q51" s="679"/>
      <c r="R51" s="679"/>
      <c r="S51" s="679"/>
      <c r="T51" s="679"/>
      <c r="U51" s="679"/>
      <c r="V51" s="679"/>
      <c r="W51" s="679"/>
      <c r="X51" s="712"/>
      <c r="Y51" s="680"/>
      <c r="Z51" s="679"/>
      <c r="AA51" s="679"/>
      <c r="AB51" s="679"/>
      <c r="AC51" s="679"/>
      <c r="AD51" s="679"/>
      <c r="AE51" s="679"/>
      <c r="AF51" s="679"/>
      <c r="AG51" s="712"/>
      <c r="AH51" s="680"/>
      <c r="AI51" s="679"/>
      <c r="AJ51" s="679"/>
      <c r="AK51" s="679"/>
      <c r="AL51" s="679"/>
      <c r="AM51" s="679"/>
      <c r="AN51" s="679"/>
      <c r="AO51" s="679"/>
      <c r="AP51" s="712"/>
      <c r="AQ51" s="2"/>
      <c r="AR51" s="2"/>
      <c r="AS51" s="2"/>
      <c r="AT51" s="2"/>
      <c r="AV51" s="2"/>
      <c r="AW51" s="2"/>
      <c r="AX51" s="2"/>
      <c r="AY51" s="2"/>
      <c r="AZ51" s="2"/>
      <c r="BA51" s="2"/>
      <c r="BB51" s="2"/>
      <c r="BC51" s="2"/>
      <c r="BD51" s="2"/>
      <c r="BE51" s="2"/>
      <c r="BF51" s="2"/>
    </row>
    <row r="52" spans="2:58" ht="18" customHeight="1" x14ac:dyDescent="0.15">
      <c r="B52" s="608" t="s">
        <v>57</v>
      </c>
      <c r="C52" s="609"/>
      <c r="D52" s="609"/>
      <c r="E52" s="609"/>
      <c r="F52" s="610"/>
      <c r="G52" s="729"/>
      <c r="H52" s="730"/>
      <c r="I52" s="730"/>
      <c r="J52" s="730"/>
      <c r="K52" s="730"/>
      <c r="L52" s="730"/>
      <c r="M52" s="730"/>
      <c r="N52" s="730"/>
      <c r="O52" s="731"/>
      <c r="P52" s="1257"/>
      <c r="Q52" s="904"/>
      <c r="R52" s="904"/>
      <c r="S52" s="904"/>
      <c r="T52" s="904"/>
      <c r="U52" s="904"/>
      <c r="V52" s="904"/>
      <c r="W52" s="904"/>
      <c r="X52" s="905"/>
      <c r="Y52" s="680"/>
      <c r="Z52" s="679"/>
      <c r="AA52" s="679"/>
      <c r="AB52" s="679"/>
      <c r="AC52" s="679"/>
      <c r="AD52" s="679"/>
      <c r="AE52" s="679"/>
      <c r="AF52" s="679"/>
      <c r="AG52" s="712"/>
      <c r="AH52" s="680"/>
      <c r="AI52" s="679"/>
      <c r="AJ52" s="679"/>
      <c r="AK52" s="679"/>
      <c r="AL52" s="679"/>
      <c r="AM52" s="679"/>
      <c r="AN52" s="679"/>
      <c r="AO52" s="679"/>
      <c r="AP52" s="712"/>
      <c r="AQ52" s="2"/>
      <c r="AR52" s="2"/>
      <c r="AS52" s="2"/>
      <c r="AT52" s="2"/>
      <c r="AV52" s="2"/>
      <c r="AW52" s="2"/>
      <c r="AX52" s="2"/>
      <c r="AY52" s="2"/>
      <c r="AZ52" s="2"/>
      <c r="BA52" s="2"/>
      <c r="BB52" s="2"/>
      <c r="BC52" s="2"/>
      <c r="BD52" s="2"/>
      <c r="BE52" s="2"/>
      <c r="BF52" s="2"/>
    </row>
    <row r="53" spans="2:58" ht="18" customHeight="1" x14ac:dyDescent="0.15">
      <c r="B53" s="680" t="s">
        <v>58</v>
      </c>
      <c r="C53" s="679"/>
      <c r="D53" s="679"/>
      <c r="E53" s="679"/>
      <c r="F53" s="712"/>
      <c r="G53" s="900"/>
      <c r="H53" s="901"/>
      <c r="I53" s="901"/>
      <c r="J53" s="901"/>
      <c r="K53" s="901"/>
      <c r="L53" s="901"/>
      <c r="M53" s="901"/>
      <c r="N53" s="901"/>
      <c r="O53" s="902"/>
      <c r="P53" s="900"/>
      <c r="Q53" s="901"/>
      <c r="R53" s="901"/>
      <c r="S53" s="901"/>
      <c r="T53" s="901"/>
      <c r="U53" s="901"/>
      <c r="V53" s="901"/>
      <c r="W53" s="901"/>
      <c r="X53" s="902"/>
      <c r="Y53" s="889"/>
      <c r="Z53" s="890"/>
      <c r="AA53" s="890"/>
      <c r="AB53" s="890"/>
      <c r="AC53" s="890"/>
      <c r="AD53" s="890"/>
      <c r="AE53" s="890"/>
      <c r="AF53" s="890"/>
      <c r="AG53" s="891"/>
      <c r="AH53" s="889"/>
      <c r="AI53" s="890"/>
      <c r="AJ53" s="890"/>
      <c r="AK53" s="890"/>
      <c r="AL53" s="890"/>
      <c r="AM53" s="890"/>
      <c r="AN53" s="890"/>
      <c r="AO53" s="890"/>
      <c r="AP53" s="891"/>
      <c r="AQ53" s="2"/>
      <c r="AR53" s="2"/>
      <c r="AS53" s="2"/>
      <c r="AT53" s="2"/>
      <c r="AV53" s="2"/>
      <c r="AW53" s="2"/>
      <c r="AX53" s="2"/>
      <c r="AY53" s="2"/>
      <c r="AZ53" s="2"/>
      <c r="BA53" s="2"/>
      <c r="BB53" s="2"/>
      <c r="BC53" s="2"/>
      <c r="BD53" s="2"/>
      <c r="BE53" s="2"/>
      <c r="BF53" s="2"/>
    </row>
    <row r="54" spans="2:58" ht="18" customHeight="1" x14ac:dyDescent="0.15">
      <c r="B54" s="608" t="s">
        <v>4</v>
      </c>
      <c r="C54" s="609"/>
      <c r="D54" s="609"/>
      <c r="E54" s="609"/>
      <c r="F54" s="610"/>
      <c r="G54" s="680"/>
      <c r="H54" s="679"/>
      <c r="I54" s="679"/>
      <c r="J54" s="679"/>
      <c r="K54" s="679"/>
      <c r="L54" s="679"/>
      <c r="M54" s="679"/>
      <c r="N54" s="679"/>
      <c r="O54" s="712"/>
      <c r="P54" s="680"/>
      <c r="Q54" s="679"/>
      <c r="R54" s="679"/>
      <c r="S54" s="679"/>
      <c r="T54" s="679"/>
      <c r="U54" s="679"/>
      <c r="V54" s="679"/>
      <c r="W54" s="679"/>
      <c r="X54" s="712"/>
      <c r="Y54" s="680"/>
      <c r="Z54" s="679"/>
      <c r="AA54" s="679"/>
      <c r="AB54" s="679"/>
      <c r="AC54" s="679"/>
      <c r="AD54" s="679"/>
      <c r="AE54" s="679"/>
      <c r="AF54" s="679"/>
      <c r="AG54" s="712"/>
      <c r="AH54" s="680"/>
      <c r="AI54" s="679"/>
      <c r="AJ54" s="679"/>
      <c r="AK54" s="679"/>
      <c r="AL54" s="679"/>
      <c r="AM54" s="679"/>
      <c r="AN54" s="679"/>
      <c r="AO54" s="679"/>
      <c r="AP54" s="712"/>
      <c r="AQ54" s="2"/>
      <c r="AR54" s="2"/>
      <c r="AS54" s="2"/>
      <c r="AT54" s="2"/>
      <c r="AW54" s="2"/>
      <c r="AX54" s="2"/>
      <c r="AY54" s="2"/>
      <c r="AZ54" s="2"/>
      <c r="BA54" s="2"/>
      <c r="BB54" s="2"/>
      <c r="BC54" s="2"/>
      <c r="BD54" s="2"/>
      <c r="BE54" s="2"/>
      <c r="BF54" s="2"/>
    </row>
    <row r="55" spans="2:58" ht="18" customHeight="1" x14ac:dyDescent="0.15">
      <c r="B55" s="608" t="s">
        <v>59</v>
      </c>
      <c r="C55" s="609"/>
      <c r="D55" s="609"/>
      <c r="E55" s="609"/>
      <c r="F55" s="610"/>
      <c r="G55" s="680"/>
      <c r="H55" s="679"/>
      <c r="I55" s="679"/>
      <c r="J55" s="679"/>
      <c r="K55" s="679"/>
      <c r="L55" s="679"/>
      <c r="M55" s="679"/>
      <c r="N55" s="679"/>
      <c r="O55" s="712"/>
      <c r="P55" s="680"/>
      <c r="Q55" s="679"/>
      <c r="R55" s="679"/>
      <c r="S55" s="679"/>
      <c r="T55" s="679"/>
      <c r="U55" s="679"/>
      <c r="V55" s="679"/>
      <c r="W55" s="679"/>
      <c r="X55" s="712"/>
      <c r="Y55" s="680"/>
      <c r="Z55" s="679"/>
      <c r="AA55" s="679"/>
      <c r="AB55" s="679"/>
      <c r="AC55" s="679"/>
      <c r="AD55" s="679"/>
      <c r="AE55" s="679"/>
      <c r="AF55" s="679"/>
      <c r="AG55" s="712"/>
      <c r="AH55" s="680"/>
      <c r="AI55" s="679"/>
      <c r="AJ55" s="679"/>
      <c r="AK55" s="679"/>
      <c r="AL55" s="679"/>
      <c r="AM55" s="679"/>
      <c r="AN55" s="679"/>
      <c r="AO55" s="679"/>
      <c r="AP55" s="712"/>
      <c r="AQ55" s="2"/>
      <c r="AR55" s="2"/>
      <c r="AS55" s="2"/>
      <c r="AT55" s="2"/>
      <c r="AV55" s="2"/>
      <c r="AW55" s="2"/>
      <c r="AX55" s="2"/>
      <c r="AY55" s="2"/>
      <c r="AZ55" s="2"/>
      <c r="BA55" s="2"/>
      <c r="BB55" s="2"/>
      <c r="BC55" s="2"/>
      <c r="BD55" s="2"/>
      <c r="BE55" s="2"/>
      <c r="BF55" s="2"/>
    </row>
    <row r="56" spans="2:58" ht="18" customHeight="1" x14ac:dyDescent="0.15">
      <c r="B56" s="896" t="s">
        <v>60</v>
      </c>
      <c r="C56" s="897"/>
      <c r="D56" s="903" t="s">
        <v>61</v>
      </c>
      <c r="E56" s="904"/>
      <c r="F56" s="905"/>
      <c r="G56" s="1282"/>
      <c r="H56" s="1283"/>
      <c r="I56" s="1283"/>
      <c r="J56" s="1283"/>
      <c r="K56" s="1283"/>
      <c r="L56" s="1283"/>
      <c r="M56" s="1283"/>
      <c r="N56" s="1283"/>
      <c r="O56" s="1284"/>
      <c r="P56" s="889"/>
      <c r="Q56" s="890"/>
      <c r="R56" s="890"/>
      <c r="S56" s="890"/>
      <c r="T56" s="890"/>
      <c r="U56" s="890"/>
      <c r="V56" s="890"/>
      <c r="W56" s="890"/>
      <c r="X56" s="891"/>
      <c r="Y56" s="680"/>
      <c r="Z56" s="679"/>
      <c r="AA56" s="679"/>
      <c r="AB56" s="679"/>
      <c r="AC56" s="679"/>
      <c r="AD56" s="679"/>
      <c r="AE56" s="679"/>
      <c r="AF56" s="679"/>
      <c r="AG56" s="712"/>
      <c r="AH56" s="680"/>
      <c r="AI56" s="679"/>
      <c r="AJ56" s="679"/>
      <c r="AK56" s="679"/>
      <c r="AL56" s="679"/>
      <c r="AM56" s="679"/>
      <c r="AN56" s="679"/>
      <c r="AO56" s="679"/>
      <c r="AP56" s="712"/>
      <c r="AQ56" s="2"/>
      <c r="AR56" s="2"/>
      <c r="AS56" s="2"/>
      <c r="AT56" s="2"/>
      <c r="AV56" s="2"/>
      <c r="AW56" s="2"/>
      <c r="AX56" s="2"/>
      <c r="AY56" s="2"/>
      <c r="AZ56" s="2"/>
      <c r="BA56" s="2"/>
      <c r="BB56" s="2"/>
      <c r="BC56" s="2"/>
      <c r="BD56" s="2"/>
      <c r="BE56" s="2"/>
      <c r="BF56" s="2"/>
    </row>
    <row r="57" spans="2:58" ht="18" customHeight="1" x14ac:dyDescent="0.15">
      <c r="B57" s="898"/>
      <c r="C57" s="899"/>
      <c r="D57" s="903" t="s">
        <v>62</v>
      </c>
      <c r="E57" s="904"/>
      <c r="F57" s="905"/>
      <c r="G57" s="1282"/>
      <c r="H57" s="1283"/>
      <c r="I57" s="1283"/>
      <c r="J57" s="1283"/>
      <c r="K57" s="1283"/>
      <c r="L57" s="1283"/>
      <c r="M57" s="1283"/>
      <c r="N57" s="1283"/>
      <c r="O57" s="1284"/>
      <c r="P57" s="900"/>
      <c r="Q57" s="901"/>
      <c r="R57" s="901"/>
      <c r="S57" s="901"/>
      <c r="T57" s="901"/>
      <c r="U57" s="901"/>
      <c r="V57" s="901"/>
      <c r="W57" s="901"/>
      <c r="X57" s="902"/>
      <c r="Y57" s="680"/>
      <c r="Z57" s="679"/>
      <c r="AA57" s="679"/>
      <c r="AB57" s="679"/>
      <c r="AC57" s="679"/>
      <c r="AD57" s="679"/>
      <c r="AE57" s="679"/>
      <c r="AF57" s="679"/>
      <c r="AG57" s="712"/>
      <c r="AH57" s="680"/>
      <c r="AI57" s="679"/>
      <c r="AJ57" s="679"/>
      <c r="AK57" s="679"/>
      <c r="AL57" s="679"/>
      <c r="AM57" s="679"/>
      <c r="AN57" s="679"/>
      <c r="AO57" s="679"/>
      <c r="AP57" s="712"/>
      <c r="AQ57" s="2"/>
      <c r="AR57" s="2"/>
      <c r="AS57" s="2"/>
      <c r="AT57" s="2"/>
      <c r="AU57" s="2"/>
      <c r="AV57" s="2"/>
      <c r="AW57" s="2"/>
      <c r="AX57" s="2"/>
      <c r="AY57" s="2"/>
      <c r="AZ57" s="2"/>
      <c r="BA57" s="2"/>
      <c r="BB57" s="2"/>
      <c r="BC57" s="2"/>
      <c r="BD57" s="2"/>
      <c r="BE57" s="2"/>
      <c r="BF57" s="2"/>
    </row>
    <row r="58" spans="2:58" ht="18" customHeight="1" x14ac:dyDescent="0.15">
      <c r="B58" s="680" t="s">
        <v>63</v>
      </c>
      <c r="C58" s="679"/>
      <c r="D58" s="679"/>
      <c r="E58" s="679"/>
      <c r="F58" s="712"/>
      <c r="G58" s="878"/>
      <c r="H58" s="879"/>
      <c r="I58" s="879"/>
      <c r="J58" s="879"/>
      <c r="K58" s="879"/>
      <c r="L58" s="879"/>
      <c r="M58" s="879"/>
      <c r="N58" s="879"/>
      <c r="O58" s="880"/>
      <c r="P58" s="878"/>
      <c r="Q58" s="879"/>
      <c r="R58" s="879"/>
      <c r="S58" s="879"/>
      <c r="T58" s="879"/>
      <c r="U58" s="879"/>
      <c r="V58" s="879"/>
      <c r="W58" s="879"/>
      <c r="X58" s="880"/>
      <c r="Y58" s="680"/>
      <c r="Z58" s="679"/>
      <c r="AA58" s="679"/>
      <c r="AB58" s="679"/>
      <c r="AC58" s="679"/>
      <c r="AD58" s="679"/>
      <c r="AE58" s="679"/>
      <c r="AF58" s="679"/>
      <c r="AG58" s="712"/>
      <c r="AH58" s="878"/>
      <c r="AI58" s="879"/>
      <c r="AJ58" s="879"/>
      <c r="AK58" s="879"/>
      <c r="AL58" s="879"/>
      <c r="AM58" s="879"/>
      <c r="AN58" s="879"/>
      <c r="AO58" s="879"/>
      <c r="AP58" s="880"/>
      <c r="AQ58" s="2"/>
      <c r="AR58" s="2"/>
      <c r="AS58" s="2"/>
      <c r="AT58" s="2"/>
      <c r="AU58" s="2"/>
      <c r="AV58" s="2"/>
      <c r="AW58" s="2"/>
      <c r="AX58" s="2"/>
      <c r="AY58" s="2"/>
      <c r="AZ58" s="2"/>
      <c r="BA58" s="2"/>
      <c r="BB58" s="2"/>
      <c r="BC58" s="2"/>
      <c r="BD58" s="2"/>
      <c r="BE58" s="2"/>
      <c r="BF58" s="2"/>
    </row>
    <row r="59" spans="2:58" ht="18" customHeight="1" x14ac:dyDescent="0.15">
      <c r="B59" s="874" t="s">
        <v>64</v>
      </c>
      <c r="C59" s="874"/>
      <c r="D59" s="874"/>
      <c r="E59" s="874"/>
      <c r="F59" s="874"/>
      <c r="G59" s="892"/>
      <c r="H59" s="892"/>
      <c r="I59" s="892"/>
      <c r="J59" s="892"/>
      <c r="K59" s="892"/>
      <c r="L59" s="892"/>
      <c r="M59" s="892"/>
      <c r="N59" s="892"/>
      <c r="O59" s="892"/>
      <c r="P59" s="892"/>
      <c r="Q59" s="892"/>
      <c r="R59" s="892"/>
      <c r="S59" s="892"/>
      <c r="T59" s="892"/>
      <c r="U59" s="892"/>
      <c r="V59" s="892"/>
      <c r="W59" s="892"/>
      <c r="X59" s="892"/>
      <c r="Y59" s="892"/>
      <c r="Z59" s="892"/>
      <c r="AA59" s="892"/>
      <c r="AB59" s="892"/>
      <c r="AC59" s="892"/>
      <c r="AD59" s="892"/>
      <c r="AE59" s="892"/>
      <c r="AF59" s="892"/>
      <c r="AG59" s="892"/>
      <c r="AH59" s="892"/>
      <c r="AI59" s="892"/>
      <c r="AJ59" s="892"/>
      <c r="AK59" s="892"/>
      <c r="AL59" s="892"/>
      <c r="AM59" s="892"/>
      <c r="AN59" s="892"/>
      <c r="AO59" s="892"/>
      <c r="AP59" s="892"/>
      <c r="AQ59" s="2"/>
      <c r="AR59" s="2"/>
      <c r="AS59" s="2"/>
      <c r="AT59" s="2"/>
      <c r="AU59" s="2"/>
      <c r="AV59" s="2"/>
      <c r="AW59" s="2"/>
      <c r="AX59" s="2"/>
      <c r="AY59" s="2"/>
      <c r="AZ59" s="2"/>
      <c r="BA59" s="2"/>
      <c r="BB59" s="2"/>
      <c r="BC59" s="2"/>
      <c r="BD59" s="2"/>
      <c r="BE59" s="2"/>
      <c r="BF59" s="2"/>
    </row>
    <row r="60" spans="2:58" s="25" customFormat="1" ht="18" customHeight="1" x14ac:dyDescent="0.15">
      <c r="B60" s="450" t="s">
        <v>65</v>
      </c>
      <c r="C60" s="451"/>
      <c r="D60" s="547"/>
      <c r="E60" s="275" t="s">
        <v>66</v>
      </c>
      <c r="F60" s="276"/>
      <c r="G60" s="276"/>
      <c r="H60" s="276"/>
      <c r="I60" s="276"/>
      <c r="J60" s="276"/>
      <c r="K60" s="277"/>
      <c r="L60" s="552" t="s">
        <v>67</v>
      </c>
      <c r="M60" s="552"/>
      <c r="N60" s="552"/>
      <c r="O60" s="552"/>
      <c r="P60" s="552"/>
      <c r="Q60" s="552"/>
      <c r="R60" s="552"/>
      <c r="S60" s="553"/>
      <c r="T60" s="347" t="s">
        <v>68</v>
      </c>
      <c r="U60" s="311"/>
      <c r="V60" s="311"/>
      <c r="W60" s="311"/>
      <c r="X60" s="348"/>
      <c r="Y60" s="311" t="s">
        <v>76</v>
      </c>
      <c r="Z60" s="311"/>
      <c r="AA60" s="311"/>
      <c r="AB60" s="311"/>
      <c r="AC60" s="311"/>
      <c r="AD60" s="311"/>
      <c r="AE60" s="311"/>
      <c r="AF60" s="311"/>
      <c r="AG60" s="312"/>
      <c r="AH60" s="347" t="s">
        <v>77</v>
      </c>
      <c r="AI60" s="311"/>
      <c r="AJ60" s="311"/>
      <c r="AK60" s="311"/>
      <c r="AL60" s="311"/>
      <c r="AM60" s="311"/>
      <c r="AN60" s="311"/>
      <c r="AO60" s="311"/>
      <c r="AP60" s="312"/>
    </row>
    <row r="61" spans="2:58" s="25" customFormat="1" ht="18" customHeight="1" x14ac:dyDescent="0.15">
      <c r="B61" s="548"/>
      <c r="C61" s="549"/>
      <c r="D61" s="550"/>
      <c r="E61" s="278" t="s">
        <v>71</v>
      </c>
      <c r="F61" s="279"/>
      <c r="G61" s="279"/>
      <c r="H61" s="279"/>
      <c r="I61" s="279"/>
      <c r="J61" s="279"/>
      <c r="K61" s="280"/>
      <c r="L61" s="552" t="s">
        <v>72</v>
      </c>
      <c r="M61" s="552"/>
      <c r="N61" s="552"/>
      <c r="O61" s="553"/>
      <c r="P61" s="554" t="s">
        <v>73</v>
      </c>
      <c r="Q61" s="552"/>
      <c r="R61" s="552"/>
      <c r="S61" s="553"/>
      <c r="T61" s="309" t="s">
        <v>74</v>
      </c>
      <c r="U61" s="301"/>
      <c r="V61" s="301"/>
      <c r="W61" s="301"/>
      <c r="X61" s="310"/>
      <c r="Y61" s="301"/>
      <c r="Z61" s="301"/>
      <c r="AA61" s="301"/>
      <c r="AB61" s="302"/>
      <c r="AC61" s="272" t="s">
        <v>312</v>
      </c>
      <c r="AD61" s="273"/>
      <c r="AE61" s="273"/>
      <c r="AF61" s="273"/>
      <c r="AG61" s="274"/>
      <c r="AH61" s="303"/>
      <c r="AI61" s="304"/>
      <c r="AJ61" s="304"/>
      <c r="AK61" s="305"/>
      <c r="AL61" s="272" t="s">
        <v>312</v>
      </c>
      <c r="AM61" s="273"/>
      <c r="AN61" s="273"/>
      <c r="AO61" s="273"/>
      <c r="AP61" s="274"/>
    </row>
    <row r="62" spans="2:58" s="25" customFormat="1" ht="18" customHeight="1" x14ac:dyDescent="0.15">
      <c r="B62" s="452"/>
      <c r="C62" s="453"/>
      <c r="D62" s="551"/>
      <c r="E62" s="281">
        <f>SUM(Y62,AH62)</f>
        <v>0</v>
      </c>
      <c r="F62" s="282"/>
      <c r="G62" s="282"/>
      <c r="H62" s="282"/>
      <c r="I62" s="282"/>
      <c r="J62" s="282"/>
      <c r="K62" s="283"/>
      <c r="L62" s="314"/>
      <c r="M62" s="314"/>
      <c r="N62" s="314"/>
      <c r="O62" s="315"/>
      <c r="P62" s="313"/>
      <c r="Q62" s="314"/>
      <c r="R62" s="314"/>
      <c r="S62" s="315"/>
      <c r="T62" s="313"/>
      <c r="U62" s="314"/>
      <c r="V62" s="314"/>
      <c r="W62" s="314"/>
      <c r="X62" s="349"/>
      <c r="Y62" s="317"/>
      <c r="Z62" s="317"/>
      <c r="AA62" s="317"/>
      <c r="AB62" s="318"/>
      <c r="AC62" s="316"/>
      <c r="AD62" s="317"/>
      <c r="AE62" s="317"/>
      <c r="AF62" s="317"/>
      <c r="AG62" s="318"/>
      <c r="AH62" s="313"/>
      <c r="AI62" s="314"/>
      <c r="AJ62" s="314"/>
      <c r="AK62" s="315"/>
      <c r="AL62" s="313"/>
      <c r="AM62" s="314"/>
      <c r="AN62" s="314"/>
      <c r="AO62" s="314"/>
      <c r="AP62" s="315"/>
    </row>
    <row r="63" spans="2:58" ht="54" customHeight="1" x14ac:dyDescent="0.15">
      <c r="B63" s="940" t="s">
        <v>78</v>
      </c>
      <c r="C63" s="940"/>
      <c r="D63" s="940"/>
      <c r="E63" s="1277" t="s">
        <v>306</v>
      </c>
      <c r="F63" s="1278"/>
      <c r="G63" s="1278"/>
      <c r="H63" s="1278"/>
      <c r="I63" s="1278"/>
      <c r="J63" s="1278"/>
      <c r="K63" s="1278"/>
      <c r="L63" s="1278"/>
      <c r="M63" s="1278"/>
      <c r="N63" s="1278"/>
      <c r="O63" s="1278"/>
      <c r="P63" s="1278"/>
      <c r="Q63" s="1278"/>
      <c r="R63" s="1278"/>
      <c r="S63" s="1278"/>
      <c r="T63" s="1278"/>
      <c r="U63" s="1278"/>
      <c r="V63" s="1278"/>
      <c r="W63" s="1278"/>
      <c r="X63" s="1278"/>
      <c r="Y63" s="1278"/>
      <c r="Z63" s="1278"/>
      <c r="AA63" s="1278"/>
      <c r="AB63" s="1278"/>
      <c r="AC63" s="1278"/>
      <c r="AD63" s="1278"/>
      <c r="AE63" s="1278"/>
      <c r="AF63" s="1278"/>
      <c r="AG63" s="1278"/>
      <c r="AH63" s="1278"/>
      <c r="AI63" s="1278"/>
      <c r="AJ63" s="1278"/>
      <c r="AK63" s="1278"/>
      <c r="AL63" s="1278"/>
      <c r="AM63" s="1278"/>
      <c r="AN63" s="1278"/>
      <c r="AO63" s="1278"/>
      <c r="AP63" s="1278"/>
    </row>
    <row r="64" spans="2:58" ht="18" customHeight="1" x14ac:dyDescent="0.15"/>
    <row r="65" spans="2:43" ht="18" customHeight="1" x14ac:dyDescent="0.15">
      <c r="B65" s="883" t="s">
        <v>79</v>
      </c>
      <c r="C65" s="884"/>
      <c r="D65" s="884"/>
      <c r="E65" s="884"/>
      <c r="F65" s="884"/>
      <c r="G65" s="884"/>
      <c r="H65" s="884"/>
      <c r="I65" s="884"/>
      <c r="J65" s="884"/>
      <c r="K65" s="884"/>
      <c r="L65" s="885"/>
      <c r="M65" s="216" t="s">
        <v>335</v>
      </c>
      <c r="N65" s="216"/>
      <c r="O65" s="216"/>
      <c r="P65" s="216"/>
      <c r="Q65" s="216"/>
      <c r="R65" s="216"/>
      <c r="S65" s="216"/>
      <c r="T65" s="216"/>
      <c r="U65" s="216"/>
      <c r="V65" s="216"/>
      <c r="W65" s="216"/>
      <c r="X65" s="216"/>
      <c r="Y65" s="216"/>
      <c r="Z65" s="216"/>
      <c r="AA65" s="216"/>
      <c r="AB65" s="215" t="s">
        <v>336</v>
      </c>
      <c r="AC65" s="215"/>
      <c r="AD65" s="215"/>
      <c r="AE65" s="215"/>
      <c r="AF65" s="215"/>
      <c r="AG65" s="215"/>
      <c r="AH65" s="215"/>
      <c r="AI65" s="215"/>
      <c r="AJ65" s="215"/>
      <c r="AK65" s="215"/>
      <c r="AL65" s="215"/>
      <c r="AM65" s="215"/>
      <c r="AN65" s="215"/>
      <c r="AO65" s="215"/>
      <c r="AP65" s="215"/>
    </row>
    <row r="66" spans="2:43" ht="18" customHeight="1" x14ac:dyDescent="0.15">
      <c r="B66" s="886"/>
      <c r="C66" s="887"/>
      <c r="D66" s="887"/>
      <c r="E66" s="887"/>
      <c r="F66" s="887"/>
      <c r="G66" s="887"/>
      <c r="H66" s="887"/>
      <c r="I66" s="887"/>
      <c r="J66" s="887"/>
      <c r="K66" s="887"/>
      <c r="L66" s="888"/>
      <c r="M66" s="778" t="s">
        <v>80</v>
      </c>
      <c r="N66" s="778"/>
      <c r="O66" s="778"/>
      <c r="P66" s="779" t="s">
        <v>81</v>
      </c>
      <c r="Q66" s="779"/>
      <c r="R66" s="779"/>
      <c r="S66" s="779"/>
      <c r="T66" s="779"/>
      <c r="U66" s="779"/>
      <c r="V66" s="779"/>
      <c r="W66" s="779"/>
      <c r="X66" s="779"/>
      <c r="Y66" s="779"/>
      <c r="Z66" s="779"/>
      <c r="AA66" s="779"/>
      <c r="AB66" s="778" t="s">
        <v>80</v>
      </c>
      <c r="AC66" s="778"/>
      <c r="AD66" s="778"/>
      <c r="AE66" s="779" t="s">
        <v>81</v>
      </c>
      <c r="AF66" s="779"/>
      <c r="AG66" s="779"/>
      <c r="AH66" s="779"/>
      <c r="AI66" s="779"/>
      <c r="AJ66" s="779"/>
      <c r="AK66" s="779"/>
      <c r="AL66" s="779"/>
      <c r="AM66" s="779"/>
      <c r="AN66" s="779"/>
      <c r="AO66" s="779"/>
      <c r="AP66" s="779"/>
    </row>
    <row r="67" spans="2:43" ht="18" customHeight="1" x14ac:dyDescent="0.15">
      <c r="B67" s="848" t="s">
        <v>82</v>
      </c>
      <c r="C67" s="881"/>
      <c r="D67" s="735"/>
      <c r="E67" s="736"/>
      <c r="F67" s="736"/>
      <c r="G67" s="736"/>
      <c r="H67" s="736"/>
      <c r="I67" s="736"/>
      <c r="J67" s="736"/>
      <c r="K67" s="736"/>
      <c r="L67" s="736"/>
      <c r="M67" s="868"/>
      <c r="N67" s="708"/>
      <c r="O67" s="708"/>
      <c r="P67" s="1276"/>
      <c r="Q67" s="1276"/>
      <c r="R67" s="1276"/>
      <c r="S67" s="1276"/>
      <c r="T67" s="1276"/>
      <c r="U67" s="1276"/>
      <c r="V67" s="1276"/>
      <c r="W67" s="1276"/>
      <c r="X67" s="1276"/>
      <c r="Y67" s="1276"/>
      <c r="Z67" s="1276"/>
      <c r="AA67" s="1276"/>
      <c r="AB67" s="868"/>
      <c r="AC67" s="708"/>
      <c r="AD67" s="708"/>
      <c r="AE67" s="1276"/>
      <c r="AF67" s="1276"/>
      <c r="AG67" s="1276"/>
      <c r="AH67" s="1276"/>
      <c r="AI67" s="1276"/>
      <c r="AJ67" s="1276"/>
      <c r="AK67" s="1276"/>
      <c r="AL67" s="1276"/>
      <c r="AM67" s="1276"/>
      <c r="AN67" s="1276"/>
      <c r="AO67" s="1276"/>
      <c r="AP67" s="1276"/>
    </row>
    <row r="68" spans="2:43" ht="18" customHeight="1" x14ac:dyDescent="0.15">
      <c r="B68" s="850"/>
      <c r="C68" s="882"/>
      <c r="D68" s="735"/>
      <c r="E68" s="736"/>
      <c r="F68" s="736"/>
      <c r="G68" s="736"/>
      <c r="H68" s="736"/>
      <c r="I68" s="736"/>
      <c r="J68" s="736"/>
      <c r="K68" s="736"/>
      <c r="L68" s="736"/>
      <c r="M68" s="868"/>
      <c r="N68" s="708"/>
      <c r="O68" s="708"/>
      <c r="P68" s="708"/>
      <c r="Q68" s="708"/>
      <c r="R68" s="708"/>
      <c r="S68" s="708"/>
      <c r="T68" s="708"/>
      <c r="U68" s="708"/>
      <c r="V68" s="708"/>
      <c r="W68" s="708"/>
      <c r="X68" s="708"/>
      <c r="Y68" s="708"/>
      <c r="Z68" s="708"/>
      <c r="AA68" s="708"/>
      <c r="AB68" s="868"/>
      <c r="AC68" s="708"/>
      <c r="AD68" s="708"/>
      <c r="AE68" s="868"/>
      <c r="AF68" s="708"/>
      <c r="AG68" s="708"/>
      <c r="AH68" s="708"/>
      <c r="AI68" s="708"/>
      <c r="AJ68" s="708"/>
      <c r="AK68" s="708"/>
      <c r="AL68" s="708"/>
      <c r="AM68" s="708"/>
      <c r="AN68" s="708"/>
      <c r="AO68" s="708"/>
      <c r="AP68" s="708"/>
    </row>
    <row r="69" spans="2:43" ht="18" customHeight="1" x14ac:dyDescent="0.15">
      <c r="B69" s="850"/>
      <c r="C69" s="882"/>
      <c r="D69" s="735"/>
      <c r="E69" s="736"/>
      <c r="F69" s="736"/>
      <c r="G69" s="736"/>
      <c r="H69" s="736"/>
      <c r="I69" s="736"/>
      <c r="J69" s="736"/>
      <c r="K69" s="736"/>
      <c r="L69" s="736"/>
      <c r="M69" s="868"/>
      <c r="N69" s="708"/>
      <c r="O69" s="708"/>
      <c r="P69" s="868"/>
      <c r="Q69" s="708"/>
      <c r="R69" s="708"/>
      <c r="S69" s="708"/>
      <c r="T69" s="708"/>
      <c r="U69" s="708"/>
      <c r="V69" s="708"/>
      <c r="W69" s="708"/>
      <c r="X69" s="708"/>
      <c r="Y69" s="708"/>
      <c r="Z69" s="708"/>
      <c r="AA69" s="708"/>
      <c r="AB69" s="868"/>
      <c r="AC69" s="708"/>
      <c r="AD69" s="708"/>
      <c r="AE69" s="868"/>
      <c r="AF69" s="708"/>
      <c r="AG69" s="708"/>
      <c r="AH69" s="708"/>
      <c r="AI69" s="708"/>
      <c r="AJ69" s="708"/>
      <c r="AK69" s="708"/>
      <c r="AL69" s="708"/>
      <c r="AM69" s="708"/>
      <c r="AN69" s="708"/>
      <c r="AO69" s="708"/>
      <c r="AP69" s="708"/>
    </row>
    <row r="70" spans="2:43" ht="18" customHeight="1" x14ac:dyDescent="0.15">
      <c r="B70" s="850"/>
      <c r="C70" s="882"/>
      <c r="D70" s="1273"/>
      <c r="E70" s="1274"/>
      <c r="F70" s="1274"/>
      <c r="G70" s="1274"/>
      <c r="H70" s="1274"/>
      <c r="I70" s="1274"/>
      <c r="J70" s="1274"/>
      <c r="K70" s="1274"/>
      <c r="L70" s="1275"/>
      <c r="M70" s="1273"/>
      <c r="N70" s="1274"/>
      <c r="O70" s="1275"/>
      <c r="P70" s="1273"/>
      <c r="Q70" s="1274"/>
      <c r="R70" s="1274"/>
      <c r="S70" s="1274"/>
      <c r="T70" s="1274"/>
      <c r="U70" s="1274"/>
      <c r="V70" s="1274"/>
      <c r="W70" s="1274"/>
      <c r="X70" s="1274"/>
      <c r="Y70" s="1274"/>
      <c r="Z70" s="1274"/>
      <c r="AA70" s="1275"/>
      <c r="AB70" s="872"/>
      <c r="AC70" s="872"/>
      <c r="AD70" s="872"/>
      <c r="AE70" s="872"/>
      <c r="AF70" s="872"/>
      <c r="AG70" s="872"/>
      <c r="AH70" s="872"/>
      <c r="AI70" s="872"/>
      <c r="AJ70" s="872"/>
      <c r="AK70" s="872"/>
      <c r="AL70" s="872"/>
      <c r="AM70" s="872"/>
      <c r="AN70" s="872"/>
      <c r="AO70" s="872"/>
      <c r="AP70" s="872"/>
    </row>
    <row r="71" spans="2:43" ht="18" customHeight="1" x14ac:dyDescent="0.15">
      <c r="B71" s="850"/>
      <c r="C71" s="882"/>
      <c r="D71" s="1273"/>
      <c r="E71" s="1274"/>
      <c r="F71" s="1274"/>
      <c r="G71" s="1274"/>
      <c r="H71" s="1274"/>
      <c r="I71" s="1274"/>
      <c r="J71" s="1274"/>
      <c r="K71" s="1274"/>
      <c r="L71" s="1275"/>
      <c r="M71" s="1273"/>
      <c r="N71" s="1274"/>
      <c r="O71" s="1275"/>
      <c r="P71" s="1273"/>
      <c r="Q71" s="1274"/>
      <c r="R71" s="1274"/>
      <c r="S71" s="1274"/>
      <c r="T71" s="1274"/>
      <c r="U71" s="1274"/>
      <c r="V71" s="1274"/>
      <c r="W71" s="1274"/>
      <c r="X71" s="1274"/>
      <c r="Y71" s="1274"/>
      <c r="Z71" s="1274"/>
      <c r="AA71" s="1275"/>
      <c r="AB71" s="872"/>
      <c r="AC71" s="872"/>
      <c r="AD71" s="872"/>
      <c r="AE71" s="872"/>
      <c r="AF71" s="872"/>
      <c r="AG71" s="872"/>
      <c r="AH71" s="872"/>
      <c r="AI71" s="872"/>
      <c r="AJ71" s="872"/>
      <c r="AK71" s="872"/>
      <c r="AL71" s="872"/>
      <c r="AM71" s="872"/>
      <c r="AN71" s="872"/>
      <c r="AO71" s="872"/>
      <c r="AP71" s="872"/>
    </row>
    <row r="72" spans="2:43" ht="18" customHeight="1" x14ac:dyDescent="0.15">
      <c r="B72" s="848" t="s">
        <v>83</v>
      </c>
      <c r="C72" s="881"/>
      <c r="D72" s="735"/>
      <c r="E72" s="736"/>
      <c r="F72" s="736"/>
      <c r="G72" s="736"/>
      <c r="H72" s="736"/>
      <c r="I72" s="736"/>
      <c r="J72" s="736"/>
      <c r="K72" s="736"/>
      <c r="L72" s="736"/>
      <c r="M72" s="708"/>
      <c r="N72" s="708"/>
      <c r="O72" s="708"/>
      <c r="P72" s="708"/>
      <c r="Q72" s="708"/>
      <c r="R72" s="708"/>
      <c r="S72" s="708"/>
      <c r="T72" s="708"/>
      <c r="U72" s="708"/>
      <c r="V72" s="708"/>
      <c r="W72" s="708"/>
      <c r="X72" s="708"/>
      <c r="Y72" s="708"/>
      <c r="Z72" s="708"/>
      <c r="AA72" s="708"/>
      <c r="AB72" s="735"/>
      <c r="AC72" s="736"/>
      <c r="AD72" s="777"/>
      <c r="AE72" s="735"/>
      <c r="AF72" s="736"/>
      <c r="AG72" s="736"/>
      <c r="AH72" s="736"/>
      <c r="AI72" s="736"/>
      <c r="AJ72" s="736"/>
      <c r="AK72" s="736"/>
      <c r="AL72" s="736"/>
      <c r="AM72" s="736"/>
      <c r="AN72" s="736"/>
      <c r="AO72" s="736"/>
      <c r="AP72" s="777"/>
      <c r="AQ72" s="8"/>
    </row>
    <row r="73" spans="2:43" ht="18" customHeight="1" x14ac:dyDescent="0.15">
      <c r="B73" s="850"/>
      <c r="C73" s="882"/>
      <c r="D73" s="735"/>
      <c r="E73" s="736"/>
      <c r="F73" s="736"/>
      <c r="G73" s="736"/>
      <c r="H73" s="736"/>
      <c r="I73" s="736"/>
      <c r="J73" s="736"/>
      <c r="K73" s="736"/>
      <c r="L73" s="736"/>
      <c r="M73" s="708"/>
      <c r="N73" s="708"/>
      <c r="O73" s="708"/>
      <c r="P73" s="708"/>
      <c r="Q73" s="708"/>
      <c r="R73" s="708"/>
      <c r="S73" s="708"/>
      <c r="T73" s="708"/>
      <c r="U73" s="708"/>
      <c r="V73" s="708"/>
      <c r="W73" s="708"/>
      <c r="X73" s="708"/>
      <c r="Y73" s="708"/>
      <c r="Z73" s="708"/>
      <c r="AA73" s="708"/>
      <c r="AB73" s="708"/>
      <c r="AC73" s="708"/>
      <c r="AD73" s="708"/>
      <c r="AE73" s="708"/>
      <c r="AF73" s="708"/>
      <c r="AG73" s="708"/>
      <c r="AH73" s="708"/>
      <c r="AI73" s="708"/>
      <c r="AJ73" s="708"/>
      <c r="AK73" s="708"/>
      <c r="AL73" s="708"/>
      <c r="AM73" s="708"/>
      <c r="AN73" s="708"/>
      <c r="AO73" s="708"/>
      <c r="AP73" s="708"/>
    </row>
    <row r="74" spans="2:43" ht="18" customHeight="1" x14ac:dyDescent="0.15">
      <c r="B74" s="850"/>
      <c r="C74" s="882"/>
      <c r="D74" s="735"/>
      <c r="E74" s="736"/>
      <c r="F74" s="736"/>
      <c r="G74" s="736"/>
      <c r="H74" s="736"/>
      <c r="I74" s="736"/>
      <c r="J74" s="736"/>
      <c r="K74" s="736"/>
      <c r="L74" s="736"/>
      <c r="M74" s="708"/>
      <c r="N74" s="708"/>
      <c r="O74" s="708"/>
      <c r="P74" s="708"/>
      <c r="Q74" s="708"/>
      <c r="R74" s="708"/>
      <c r="S74" s="708"/>
      <c r="T74" s="708"/>
      <c r="U74" s="708"/>
      <c r="V74" s="708"/>
      <c r="W74" s="708"/>
      <c r="X74" s="708"/>
      <c r="Y74" s="708"/>
      <c r="Z74" s="708"/>
      <c r="AA74" s="708"/>
      <c r="AB74" s="708"/>
      <c r="AC74" s="708"/>
      <c r="AD74" s="708"/>
      <c r="AE74" s="868"/>
      <c r="AF74" s="708"/>
      <c r="AG74" s="708"/>
      <c r="AH74" s="708"/>
      <c r="AI74" s="708"/>
      <c r="AJ74" s="708"/>
      <c r="AK74" s="708"/>
      <c r="AL74" s="708"/>
      <c r="AM74" s="708"/>
      <c r="AN74" s="708"/>
      <c r="AO74" s="708"/>
      <c r="AP74" s="708"/>
    </row>
    <row r="75" spans="2:43" ht="18" customHeight="1" x14ac:dyDescent="0.15">
      <c r="B75" s="850"/>
      <c r="C75" s="882"/>
      <c r="D75" s="735"/>
      <c r="E75" s="736"/>
      <c r="F75" s="736"/>
      <c r="G75" s="736"/>
      <c r="H75" s="736"/>
      <c r="I75" s="736"/>
      <c r="J75" s="736"/>
      <c r="K75" s="736"/>
      <c r="L75" s="736"/>
      <c r="M75" s="708"/>
      <c r="N75" s="708"/>
      <c r="O75" s="708"/>
      <c r="P75" s="708"/>
      <c r="Q75" s="708"/>
      <c r="R75" s="708"/>
      <c r="S75" s="708"/>
      <c r="T75" s="708"/>
      <c r="U75" s="708"/>
      <c r="V75" s="708"/>
      <c r="W75" s="708"/>
      <c r="X75" s="708"/>
      <c r="Y75" s="708"/>
      <c r="Z75" s="708"/>
      <c r="AA75" s="708"/>
      <c r="AB75" s="708"/>
      <c r="AC75" s="708"/>
      <c r="AD75" s="708"/>
      <c r="AE75" s="708"/>
      <c r="AF75" s="708"/>
      <c r="AG75" s="708"/>
      <c r="AH75" s="708"/>
      <c r="AI75" s="708"/>
      <c r="AJ75" s="708"/>
      <c r="AK75" s="708"/>
      <c r="AL75" s="708"/>
      <c r="AM75" s="708"/>
      <c r="AN75" s="708"/>
      <c r="AO75" s="708"/>
      <c r="AP75" s="708"/>
    </row>
    <row r="76" spans="2:43" ht="18" customHeight="1" x14ac:dyDescent="0.15">
      <c r="B76" s="852"/>
      <c r="C76" s="1272"/>
      <c r="D76" s="735"/>
      <c r="E76" s="736"/>
      <c r="F76" s="736"/>
      <c r="G76" s="736"/>
      <c r="H76" s="736"/>
      <c r="I76" s="736"/>
      <c r="J76" s="736"/>
      <c r="K76" s="736"/>
      <c r="L76" s="736"/>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8"/>
      <c r="AL76" s="708"/>
      <c r="AM76" s="708"/>
      <c r="AN76" s="708"/>
      <c r="AO76" s="708"/>
      <c r="AP76" s="708"/>
    </row>
    <row r="77" spans="2:43" ht="18" customHeight="1" x14ac:dyDescent="0.15">
      <c r="B77" s="848" t="s">
        <v>84</v>
      </c>
      <c r="C77" s="849"/>
      <c r="D77" s="735"/>
      <c r="E77" s="736"/>
      <c r="F77" s="736"/>
      <c r="G77" s="736"/>
      <c r="H77" s="736"/>
      <c r="I77" s="736"/>
      <c r="J77" s="736"/>
      <c r="K77" s="736"/>
      <c r="L77" s="736"/>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8"/>
      <c r="AL77" s="708"/>
      <c r="AM77" s="708"/>
      <c r="AN77" s="708"/>
      <c r="AO77" s="708"/>
      <c r="AP77" s="708"/>
    </row>
    <row r="78" spans="2:43" ht="18" customHeight="1" x14ac:dyDescent="0.15">
      <c r="B78" s="850"/>
      <c r="C78" s="851"/>
      <c r="D78" s="735"/>
      <c r="E78" s="736"/>
      <c r="F78" s="736"/>
      <c r="G78" s="736"/>
      <c r="H78" s="736"/>
      <c r="I78" s="736"/>
      <c r="J78" s="736"/>
      <c r="K78" s="736"/>
      <c r="L78" s="736"/>
      <c r="M78" s="708"/>
      <c r="N78" s="708"/>
      <c r="O78" s="708"/>
      <c r="P78" s="708"/>
      <c r="Q78" s="708"/>
      <c r="R78" s="708"/>
      <c r="S78" s="708"/>
      <c r="T78" s="708"/>
      <c r="U78" s="708"/>
      <c r="V78" s="708"/>
      <c r="W78" s="708"/>
      <c r="X78" s="708"/>
      <c r="Y78" s="708"/>
      <c r="Z78" s="708"/>
      <c r="AA78" s="708"/>
      <c r="AB78" s="708"/>
      <c r="AC78" s="708"/>
      <c r="AD78" s="708"/>
      <c r="AE78" s="708"/>
      <c r="AF78" s="708"/>
      <c r="AG78" s="708"/>
      <c r="AH78" s="708"/>
      <c r="AI78" s="708"/>
      <c r="AJ78" s="708"/>
      <c r="AK78" s="708"/>
      <c r="AL78" s="708"/>
      <c r="AM78" s="708"/>
      <c r="AN78" s="708"/>
      <c r="AO78" s="708"/>
      <c r="AP78" s="708"/>
    </row>
    <row r="79" spans="2:43" ht="18" customHeight="1" x14ac:dyDescent="0.15">
      <c r="B79" s="850"/>
      <c r="C79" s="851"/>
      <c r="D79" s="735"/>
      <c r="E79" s="736"/>
      <c r="F79" s="736"/>
      <c r="G79" s="736"/>
      <c r="H79" s="736"/>
      <c r="I79" s="736"/>
      <c r="J79" s="736"/>
      <c r="K79" s="736"/>
      <c r="L79" s="736"/>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row>
    <row r="80" spans="2:43" ht="18" customHeight="1" x14ac:dyDescent="0.15">
      <c r="B80" s="850"/>
      <c r="C80" s="851"/>
      <c r="D80" s="735"/>
      <c r="E80" s="736"/>
      <c r="F80" s="736"/>
      <c r="G80" s="736"/>
      <c r="H80" s="736"/>
      <c r="I80" s="736"/>
      <c r="J80" s="736"/>
      <c r="K80" s="736"/>
      <c r="L80" s="777"/>
      <c r="M80" s="608"/>
      <c r="N80" s="609"/>
      <c r="O80" s="610"/>
      <c r="P80" s="735"/>
      <c r="Q80" s="736"/>
      <c r="R80" s="736"/>
      <c r="S80" s="736"/>
      <c r="T80" s="736"/>
      <c r="U80" s="736"/>
      <c r="V80" s="736"/>
      <c r="W80" s="736"/>
      <c r="X80" s="736"/>
      <c r="Y80" s="736"/>
      <c r="Z80" s="736"/>
      <c r="AA80" s="777"/>
      <c r="AB80" s="735"/>
      <c r="AC80" s="736"/>
      <c r="AD80" s="777"/>
      <c r="AE80" s="735"/>
      <c r="AF80" s="736"/>
      <c r="AG80" s="736"/>
      <c r="AH80" s="736"/>
      <c r="AI80" s="736"/>
      <c r="AJ80" s="736"/>
      <c r="AK80" s="736"/>
      <c r="AL80" s="736"/>
      <c r="AM80" s="736"/>
      <c r="AN80" s="736"/>
      <c r="AO80" s="736"/>
      <c r="AP80" s="777"/>
    </row>
    <row r="81" spans="2:81" ht="18" customHeight="1" x14ac:dyDescent="0.15">
      <c r="B81" s="852"/>
      <c r="C81" s="853"/>
      <c r="D81" s="735"/>
      <c r="E81" s="736"/>
      <c r="F81" s="736"/>
      <c r="G81" s="736"/>
      <c r="H81" s="736"/>
      <c r="I81" s="736"/>
      <c r="J81" s="736"/>
      <c r="K81" s="736"/>
      <c r="L81" s="736"/>
      <c r="M81" s="779"/>
      <c r="N81" s="779"/>
      <c r="O81" s="779"/>
      <c r="P81" s="708"/>
      <c r="Q81" s="708"/>
      <c r="R81" s="708"/>
      <c r="S81" s="708"/>
      <c r="T81" s="708"/>
      <c r="U81" s="708"/>
      <c r="V81" s="708"/>
      <c r="W81" s="708"/>
      <c r="X81" s="708"/>
      <c r="Y81" s="708"/>
      <c r="Z81" s="708"/>
      <c r="AA81" s="708"/>
      <c r="AB81" s="708"/>
      <c r="AC81" s="708"/>
      <c r="AD81" s="708"/>
      <c r="AE81" s="708"/>
      <c r="AF81" s="708"/>
      <c r="AG81" s="708"/>
      <c r="AH81" s="708"/>
      <c r="AI81" s="708"/>
      <c r="AJ81" s="708"/>
      <c r="AK81" s="708"/>
      <c r="AL81" s="708"/>
      <c r="AM81" s="708"/>
      <c r="AN81" s="708"/>
      <c r="AO81" s="708"/>
      <c r="AP81" s="708"/>
    </row>
    <row r="82" spans="2:81" ht="18" customHeight="1" x14ac:dyDescent="0.15">
      <c r="B82" s="53"/>
      <c r="C82" s="53"/>
      <c r="D82" s="13"/>
      <c r="E82" s="13"/>
      <c r="F82" s="13"/>
      <c r="G82" s="13"/>
      <c r="H82" s="13"/>
      <c r="I82" s="13"/>
      <c r="J82" s="13"/>
      <c r="K82" s="13"/>
      <c r="L82" s="13"/>
      <c r="M82" s="9"/>
      <c r="N82" s="9"/>
      <c r="O82" s="9"/>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row>
    <row r="83" spans="2:81" ht="18" customHeight="1" x14ac:dyDescent="0.15">
      <c r="B83" s="7" t="s">
        <v>85</v>
      </c>
      <c r="I83" s="80"/>
      <c r="J83" s="80"/>
      <c r="K83" s="80"/>
      <c r="L83" s="80"/>
      <c r="M83" s="80"/>
      <c r="N83" s="80"/>
      <c r="O83" s="80"/>
      <c r="P83" s="80"/>
      <c r="Q83" s="80"/>
      <c r="R83" s="80"/>
      <c r="S83" s="80"/>
      <c r="T83" s="80"/>
      <c r="U83" s="80"/>
      <c r="V83" s="80"/>
      <c r="W83" s="80"/>
      <c r="X83" s="80"/>
      <c r="Y83" s="80"/>
      <c r="Z83" s="80"/>
      <c r="AA83" s="80"/>
      <c r="AB83" s="80"/>
      <c r="AC83" s="80"/>
      <c r="AD83" s="80"/>
      <c r="AE83" s="80"/>
      <c r="AF83" s="80"/>
      <c r="AG83" s="80"/>
      <c r="AH83" s="80"/>
      <c r="AI83" s="80"/>
      <c r="AJ83" s="80"/>
      <c r="AK83" s="80"/>
      <c r="AL83" s="80"/>
      <c r="AM83" s="80"/>
    </row>
    <row r="84" spans="2:81" ht="18" customHeight="1" x14ac:dyDescent="0.15">
      <c r="B84" s="828" t="s">
        <v>86</v>
      </c>
      <c r="C84" s="829"/>
      <c r="D84" s="829"/>
      <c r="E84" s="829"/>
      <c r="F84" s="829"/>
      <c r="G84" s="829"/>
      <c r="H84" s="867"/>
      <c r="I84" s="216" t="s">
        <v>335</v>
      </c>
      <c r="J84" s="216"/>
      <c r="K84" s="216"/>
      <c r="L84" s="216"/>
      <c r="M84" s="216"/>
      <c r="N84" s="216"/>
      <c r="O84" s="216"/>
      <c r="P84" s="216"/>
      <c r="Q84" s="216"/>
      <c r="R84" s="216"/>
      <c r="S84" s="216"/>
      <c r="T84" s="216"/>
      <c r="U84" s="216"/>
      <c r="V84" s="216"/>
      <c r="W84" s="216"/>
      <c r="X84" s="215" t="s">
        <v>336</v>
      </c>
      <c r="Y84" s="215"/>
      <c r="Z84" s="215"/>
      <c r="AA84" s="215"/>
      <c r="AB84" s="215"/>
      <c r="AC84" s="215"/>
      <c r="AD84" s="215"/>
      <c r="AE84" s="215"/>
      <c r="AF84" s="215"/>
      <c r="AG84" s="215"/>
      <c r="AH84" s="215"/>
      <c r="AI84" s="215"/>
      <c r="AJ84" s="215"/>
      <c r="AK84" s="215"/>
      <c r="AL84" s="215"/>
      <c r="AM84" s="680" t="s">
        <v>87</v>
      </c>
      <c r="AN84" s="679"/>
      <c r="AO84" s="679"/>
      <c r="AP84" s="712"/>
    </row>
    <row r="85" spans="2:81" ht="45" customHeight="1" x14ac:dyDescent="0.15">
      <c r="B85" s="705"/>
      <c r="C85" s="706"/>
      <c r="D85" s="706"/>
      <c r="E85" s="706"/>
      <c r="F85" s="706"/>
      <c r="G85" s="706"/>
      <c r="H85" s="707"/>
      <c r="I85" s="740" t="s">
        <v>88</v>
      </c>
      <c r="J85" s="742"/>
      <c r="K85" s="845" t="s">
        <v>89</v>
      </c>
      <c r="L85" s="846"/>
      <c r="M85" s="846"/>
      <c r="N85" s="846"/>
      <c r="O85" s="842" t="s">
        <v>90</v>
      </c>
      <c r="P85" s="843"/>
      <c r="Q85" s="843"/>
      <c r="R85" s="844"/>
      <c r="S85" s="845" t="s">
        <v>91</v>
      </c>
      <c r="T85" s="846"/>
      <c r="U85" s="846"/>
      <c r="V85" s="846"/>
      <c r="W85" s="847"/>
      <c r="X85" s="680" t="s">
        <v>88</v>
      </c>
      <c r="Y85" s="712"/>
      <c r="Z85" s="1257" t="s">
        <v>89</v>
      </c>
      <c r="AA85" s="1258"/>
      <c r="AB85" s="1258"/>
      <c r="AC85" s="1259"/>
      <c r="AD85" s="1260" t="s">
        <v>90</v>
      </c>
      <c r="AE85" s="1261"/>
      <c r="AF85" s="1261"/>
      <c r="AG85" s="1262"/>
      <c r="AH85" s="845" t="s">
        <v>91</v>
      </c>
      <c r="AI85" s="846"/>
      <c r="AJ85" s="846"/>
      <c r="AK85" s="846"/>
      <c r="AL85" s="847"/>
      <c r="AM85" s="1263"/>
      <c r="AN85" s="1264"/>
      <c r="AO85" s="1264"/>
      <c r="AP85" s="1265"/>
      <c r="AQ85" s="10"/>
      <c r="BB85" s="2"/>
      <c r="BC85" s="2"/>
      <c r="BD85" s="2"/>
      <c r="BE85" s="2"/>
      <c r="BF85" s="125"/>
      <c r="BG85" s="125"/>
      <c r="BH85" s="125"/>
      <c r="BI85" s="125"/>
      <c r="BJ85" s="125"/>
      <c r="BK85" s="125"/>
      <c r="BL85" s="125"/>
      <c r="BM85" s="125"/>
      <c r="BN85" s="125"/>
      <c r="BO85" s="125"/>
      <c r="BP85" s="2"/>
      <c r="BQ85" s="2"/>
      <c r="BR85" s="2"/>
      <c r="BS85" s="2"/>
      <c r="BT85" s="125"/>
      <c r="BU85" s="125"/>
      <c r="BV85" s="125"/>
      <c r="BW85" s="125"/>
      <c r="BX85" s="125"/>
      <c r="BY85" s="125"/>
      <c r="BZ85" s="125"/>
      <c r="CA85" s="125"/>
      <c r="CB85" s="125"/>
      <c r="CC85" s="125"/>
    </row>
    <row r="86" spans="2:81" ht="18" customHeight="1" x14ac:dyDescent="0.15">
      <c r="B86" s="825" t="s">
        <v>92</v>
      </c>
      <c r="C86" s="767" t="s">
        <v>93</v>
      </c>
      <c r="D86" s="768"/>
      <c r="E86" s="768"/>
      <c r="F86" s="768"/>
      <c r="G86" s="768"/>
      <c r="H86" s="769"/>
      <c r="I86" s="608"/>
      <c r="J86" s="609"/>
      <c r="K86" s="764"/>
      <c r="L86" s="765"/>
      <c r="M86" s="765"/>
      <c r="N86" s="765"/>
      <c r="O86" s="764"/>
      <c r="P86" s="765"/>
      <c r="Q86" s="765"/>
      <c r="R86" s="766"/>
      <c r="S86" s="662">
        <f t="shared" ref="S86:S91" si="3">K86*O86</f>
        <v>0</v>
      </c>
      <c r="T86" s="663"/>
      <c r="U86" s="663"/>
      <c r="V86" s="663"/>
      <c r="W86" s="664"/>
      <c r="X86" s="608"/>
      <c r="Y86" s="609"/>
      <c r="Z86" s="764"/>
      <c r="AA86" s="765"/>
      <c r="AB86" s="765"/>
      <c r="AC86" s="765"/>
      <c r="AD86" s="764"/>
      <c r="AE86" s="765"/>
      <c r="AF86" s="765"/>
      <c r="AG86" s="766"/>
      <c r="AH86" s="662">
        <f t="shared" ref="AH86:AH91" si="4">Z86*AD86</f>
        <v>0</v>
      </c>
      <c r="AI86" s="663"/>
      <c r="AJ86" s="663"/>
      <c r="AK86" s="663"/>
      <c r="AL86" s="664"/>
      <c r="AM86" s="1266"/>
      <c r="AN86" s="1267"/>
      <c r="AO86" s="1267"/>
      <c r="AP86" s="1268"/>
      <c r="BB86" s="8"/>
      <c r="BC86" s="8"/>
      <c r="BD86" s="8"/>
      <c r="BE86" s="8"/>
      <c r="BF86" s="8"/>
      <c r="BG86" s="8"/>
      <c r="BH86" s="8"/>
      <c r="BI86" s="8"/>
      <c r="BJ86" s="8"/>
      <c r="BK86" s="126"/>
      <c r="BL86" s="126"/>
      <c r="BM86" s="126"/>
      <c r="BN86" s="126"/>
      <c r="BO86" s="126"/>
      <c r="BP86" s="8"/>
      <c r="BQ86" s="8"/>
      <c r="BR86" s="8"/>
      <c r="BS86" s="8"/>
      <c r="BT86" s="8"/>
      <c r="BU86" s="8"/>
      <c r="BV86" s="8"/>
      <c r="BW86" s="8"/>
      <c r="BX86" s="8"/>
      <c r="BY86" s="126"/>
      <c r="BZ86" s="126"/>
      <c r="CA86" s="126"/>
      <c r="CB86" s="126"/>
      <c r="CC86" s="126"/>
    </row>
    <row r="87" spans="2:81" ht="18" customHeight="1" x14ac:dyDescent="0.15">
      <c r="B87" s="826"/>
      <c r="C87" s="682"/>
      <c r="D87" s="683"/>
      <c r="E87" s="683"/>
      <c r="F87" s="683"/>
      <c r="G87" s="683"/>
      <c r="H87" s="684"/>
      <c r="I87" s="608"/>
      <c r="J87" s="609"/>
      <c r="K87" s="764"/>
      <c r="L87" s="765"/>
      <c r="M87" s="765"/>
      <c r="N87" s="765"/>
      <c r="O87" s="764"/>
      <c r="P87" s="765"/>
      <c r="Q87" s="765"/>
      <c r="R87" s="766"/>
      <c r="S87" s="662">
        <f t="shared" si="3"/>
        <v>0</v>
      </c>
      <c r="T87" s="663"/>
      <c r="U87" s="663"/>
      <c r="V87" s="663"/>
      <c r="W87" s="664"/>
      <c r="X87" s="608"/>
      <c r="Y87" s="609"/>
      <c r="Z87" s="764"/>
      <c r="AA87" s="765"/>
      <c r="AB87" s="765"/>
      <c r="AC87" s="765"/>
      <c r="AD87" s="764"/>
      <c r="AE87" s="765"/>
      <c r="AF87" s="765"/>
      <c r="AG87" s="766"/>
      <c r="AH87" s="662">
        <f t="shared" si="4"/>
        <v>0</v>
      </c>
      <c r="AI87" s="663"/>
      <c r="AJ87" s="663"/>
      <c r="AK87" s="663"/>
      <c r="AL87" s="664"/>
      <c r="AM87" s="1266"/>
      <c r="AN87" s="1267"/>
      <c r="AO87" s="1267"/>
      <c r="AP87" s="1268"/>
      <c r="AU87" s="8"/>
      <c r="AV87" s="8"/>
      <c r="AW87" s="8"/>
      <c r="AX87" s="8"/>
      <c r="AY87" s="8"/>
      <c r="AZ87" s="8"/>
      <c r="BA87" s="8"/>
      <c r="BB87" s="8"/>
      <c r="BC87" s="8"/>
      <c r="BD87" s="8"/>
      <c r="BE87" s="8"/>
      <c r="BF87" s="8"/>
      <c r="BG87" s="8"/>
      <c r="BH87" s="8"/>
      <c r="BI87" s="8"/>
      <c r="BJ87" s="8"/>
      <c r="BK87" s="126"/>
      <c r="BL87" s="126"/>
      <c r="BM87" s="126"/>
      <c r="BN87" s="126"/>
      <c r="BO87" s="126"/>
      <c r="BP87" s="8"/>
      <c r="BQ87" s="8"/>
      <c r="BR87" s="8"/>
      <c r="BS87" s="8"/>
      <c r="BT87" s="8"/>
      <c r="BU87" s="8"/>
      <c r="BV87" s="8"/>
      <c r="BW87" s="8"/>
      <c r="BX87" s="8"/>
      <c r="BY87" s="126"/>
      <c r="BZ87" s="126"/>
      <c r="CA87" s="126"/>
      <c r="CB87" s="126"/>
      <c r="CC87" s="126"/>
    </row>
    <row r="88" spans="2:81" ht="18" customHeight="1" x14ac:dyDescent="0.15">
      <c r="B88" s="826"/>
      <c r="C88" s="682"/>
      <c r="D88" s="683"/>
      <c r="E88" s="683"/>
      <c r="F88" s="683"/>
      <c r="G88" s="683"/>
      <c r="H88" s="684"/>
      <c r="I88" s="608"/>
      <c r="J88" s="609"/>
      <c r="K88" s="764"/>
      <c r="L88" s="765"/>
      <c r="M88" s="765"/>
      <c r="N88" s="765"/>
      <c r="O88" s="764"/>
      <c r="P88" s="765"/>
      <c r="Q88" s="765"/>
      <c r="R88" s="766"/>
      <c r="S88" s="662">
        <f t="shared" si="3"/>
        <v>0</v>
      </c>
      <c r="T88" s="663"/>
      <c r="U88" s="663"/>
      <c r="V88" s="663"/>
      <c r="W88" s="664"/>
      <c r="X88" s="608"/>
      <c r="Y88" s="609"/>
      <c r="Z88" s="764"/>
      <c r="AA88" s="765"/>
      <c r="AB88" s="765"/>
      <c r="AC88" s="765"/>
      <c r="AD88" s="764"/>
      <c r="AE88" s="765"/>
      <c r="AF88" s="765"/>
      <c r="AG88" s="766"/>
      <c r="AH88" s="662">
        <f t="shared" si="4"/>
        <v>0</v>
      </c>
      <c r="AI88" s="663"/>
      <c r="AJ88" s="663"/>
      <c r="AK88" s="663"/>
      <c r="AL88" s="664"/>
      <c r="AM88" s="1266"/>
      <c r="AN88" s="1267"/>
      <c r="AO88" s="1267"/>
      <c r="AP88" s="1268"/>
      <c r="AU88" s="8"/>
      <c r="AV88" s="8"/>
      <c r="AW88" s="8"/>
      <c r="AX88" s="8"/>
      <c r="AY88" s="8"/>
      <c r="AZ88" s="8"/>
      <c r="BA88" s="8"/>
      <c r="BB88" s="8"/>
      <c r="BC88" s="8"/>
      <c r="BD88" s="8"/>
      <c r="BE88" s="8"/>
      <c r="BF88" s="8"/>
      <c r="BG88" s="8"/>
      <c r="BH88" s="8"/>
      <c r="BI88" s="8"/>
      <c r="BJ88" s="8"/>
      <c r="BK88" s="126"/>
      <c r="BL88" s="126"/>
      <c r="BM88" s="126"/>
      <c r="BN88" s="126"/>
      <c r="BO88" s="126"/>
      <c r="BP88" s="8"/>
      <c r="BQ88" s="8"/>
      <c r="BR88" s="8"/>
      <c r="BS88" s="8"/>
      <c r="BT88" s="8"/>
      <c r="BU88" s="8"/>
      <c r="BV88" s="8"/>
      <c r="BW88" s="8"/>
      <c r="BX88" s="8"/>
      <c r="BY88" s="126"/>
      <c r="BZ88" s="126"/>
      <c r="CA88" s="126"/>
      <c r="CB88" s="126"/>
      <c r="CC88" s="126"/>
    </row>
    <row r="89" spans="2:81" ht="18" customHeight="1" x14ac:dyDescent="0.15">
      <c r="B89" s="826"/>
      <c r="C89" s="682"/>
      <c r="D89" s="683"/>
      <c r="E89" s="683"/>
      <c r="F89" s="683"/>
      <c r="G89" s="683"/>
      <c r="H89" s="684"/>
      <c r="I89" s="608"/>
      <c r="J89" s="610"/>
      <c r="K89" s="764"/>
      <c r="L89" s="765"/>
      <c r="M89" s="765"/>
      <c r="N89" s="766"/>
      <c r="O89" s="764"/>
      <c r="P89" s="765"/>
      <c r="Q89" s="765"/>
      <c r="R89" s="766"/>
      <c r="S89" s="662">
        <f t="shared" si="3"/>
        <v>0</v>
      </c>
      <c r="T89" s="663"/>
      <c r="U89" s="663"/>
      <c r="V89" s="663"/>
      <c r="W89" s="664"/>
      <c r="X89" s="608"/>
      <c r="Y89" s="609"/>
      <c r="Z89" s="764"/>
      <c r="AA89" s="765"/>
      <c r="AB89" s="765"/>
      <c r="AC89" s="766"/>
      <c r="AD89" s="764"/>
      <c r="AE89" s="765"/>
      <c r="AF89" s="765"/>
      <c r="AG89" s="766"/>
      <c r="AH89" s="662">
        <f t="shared" si="4"/>
        <v>0</v>
      </c>
      <c r="AI89" s="663"/>
      <c r="AJ89" s="663"/>
      <c r="AK89" s="663"/>
      <c r="AL89" s="664"/>
      <c r="AM89" s="1266"/>
      <c r="AN89" s="1267"/>
      <c r="AO89" s="1267"/>
      <c r="AP89" s="1268"/>
      <c r="AU89" s="8"/>
      <c r="AV89" s="8"/>
      <c r="AW89" s="8"/>
      <c r="AX89" s="8"/>
      <c r="AY89" s="8"/>
      <c r="AZ89" s="8"/>
      <c r="BA89" s="8"/>
      <c r="BB89" s="8"/>
      <c r="BC89" s="8"/>
      <c r="BD89" s="8"/>
      <c r="BE89" s="8"/>
      <c r="BF89" s="8"/>
      <c r="BG89" s="8"/>
      <c r="BH89" s="8"/>
      <c r="BI89" s="8"/>
      <c r="BJ89" s="8"/>
      <c r="BK89" s="126"/>
      <c r="BL89" s="126"/>
      <c r="BM89" s="126"/>
      <c r="BN89" s="126"/>
      <c r="BO89" s="126"/>
      <c r="BP89" s="8"/>
      <c r="BQ89" s="8"/>
      <c r="BR89" s="8"/>
      <c r="BS89" s="8"/>
      <c r="BT89" s="8"/>
      <c r="BU89" s="8"/>
      <c r="BV89" s="8"/>
      <c r="BW89" s="8"/>
      <c r="BX89" s="8"/>
      <c r="BY89" s="126"/>
      <c r="BZ89" s="126"/>
      <c r="CA89" s="126"/>
      <c r="CB89" s="126"/>
      <c r="CC89" s="126"/>
    </row>
    <row r="90" spans="2:81" ht="18" customHeight="1" x14ac:dyDescent="0.15">
      <c r="B90" s="826"/>
      <c r="C90" s="682"/>
      <c r="D90" s="683"/>
      <c r="E90" s="683"/>
      <c r="F90" s="683"/>
      <c r="G90" s="683"/>
      <c r="H90" s="684"/>
      <c r="I90" s="608"/>
      <c r="J90" s="610"/>
      <c r="K90" s="764"/>
      <c r="L90" s="765"/>
      <c r="M90" s="765"/>
      <c r="N90" s="766"/>
      <c r="O90" s="764"/>
      <c r="P90" s="765"/>
      <c r="Q90" s="765"/>
      <c r="R90" s="766"/>
      <c r="S90" s="662">
        <f t="shared" si="3"/>
        <v>0</v>
      </c>
      <c r="T90" s="663"/>
      <c r="U90" s="663"/>
      <c r="V90" s="663"/>
      <c r="W90" s="664"/>
      <c r="X90" s="608"/>
      <c r="Y90" s="609"/>
      <c r="Z90" s="764"/>
      <c r="AA90" s="765"/>
      <c r="AB90" s="765"/>
      <c r="AC90" s="766"/>
      <c r="AD90" s="764"/>
      <c r="AE90" s="765"/>
      <c r="AF90" s="765"/>
      <c r="AG90" s="766"/>
      <c r="AH90" s="662">
        <f t="shared" si="4"/>
        <v>0</v>
      </c>
      <c r="AI90" s="663"/>
      <c r="AJ90" s="663"/>
      <c r="AK90" s="663"/>
      <c r="AL90" s="664"/>
      <c r="AM90" s="1266"/>
      <c r="AN90" s="1267"/>
      <c r="AO90" s="1267"/>
      <c r="AP90" s="1268"/>
      <c r="AU90" s="8"/>
      <c r="AV90" s="8"/>
      <c r="AW90" s="8"/>
      <c r="AX90" s="8"/>
      <c r="AY90" s="8"/>
      <c r="AZ90" s="8"/>
      <c r="BA90" s="8"/>
      <c r="BB90" s="8"/>
      <c r="BC90" s="8"/>
      <c r="BD90" s="8"/>
      <c r="BE90" s="8"/>
      <c r="BF90" s="8"/>
      <c r="BG90" s="8"/>
      <c r="BH90" s="8"/>
      <c r="BI90" s="8"/>
      <c r="BJ90" s="8"/>
      <c r="BK90" s="126"/>
      <c r="BL90" s="126"/>
      <c r="BM90" s="126"/>
      <c r="BN90" s="126"/>
      <c r="BO90" s="126"/>
      <c r="BP90" s="8"/>
      <c r="BQ90" s="8"/>
      <c r="BR90" s="8"/>
      <c r="BS90" s="8"/>
      <c r="BT90" s="8"/>
      <c r="BU90" s="8"/>
      <c r="BV90" s="8"/>
      <c r="BW90" s="8"/>
      <c r="BX90" s="8"/>
      <c r="BY90" s="126"/>
      <c r="BZ90" s="126"/>
      <c r="CA90" s="126"/>
      <c r="CB90" s="126"/>
      <c r="CC90" s="126"/>
    </row>
    <row r="91" spans="2:81" ht="18" customHeight="1" x14ac:dyDescent="0.15">
      <c r="B91" s="826"/>
      <c r="C91" s="682"/>
      <c r="D91" s="683"/>
      <c r="E91" s="683"/>
      <c r="F91" s="683"/>
      <c r="G91" s="683"/>
      <c r="H91" s="684"/>
      <c r="I91" s="608"/>
      <c r="J91" s="610"/>
      <c r="K91" s="764"/>
      <c r="L91" s="765"/>
      <c r="M91" s="765"/>
      <c r="N91" s="766"/>
      <c r="O91" s="764"/>
      <c r="P91" s="765"/>
      <c r="Q91" s="765"/>
      <c r="R91" s="766"/>
      <c r="S91" s="662">
        <f t="shared" si="3"/>
        <v>0</v>
      </c>
      <c r="T91" s="663"/>
      <c r="U91" s="663"/>
      <c r="V91" s="663"/>
      <c r="W91" s="664"/>
      <c r="X91" s="608"/>
      <c r="Y91" s="609"/>
      <c r="Z91" s="764"/>
      <c r="AA91" s="765"/>
      <c r="AB91" s="765"/>
      <c r="AC91" s="766"/>
      <c r="AD91" s="764"/>
      <c r="AE91" s="765"/>
      <c r="AF91" s="765"/>
      <c r="AG91" s="766"/>
      <c r="AH91" s="662">
        <f t="shared" si="4"/>
        <v>0</v>
      </c>
      <c r="AI91" s="663"/>
      <c r="AJ91" s="663"/>
      <c r="AK91" s="663"/>
      <c r="AL91" s="664"/>
      <c r="AM91" s="1266"/>
      <c r="AN91" s="1267"/>
      <c r="AO91" s="1267"/>
      <c r="AP91" s="1268"/>
      <c r="AU91" s="8"/>
      <c r="AV91" s="8"/>
      <c r="AW91" s="8"/>
      <c r="AX91" s="8"/>
      <c r="AY91" s="8"/>
      <c r="AZ91" s="8"/>
      <c r="BA91" s="8"/>
      <c r="BB91" s="8"/>
      <c r="BC91" s="8"/>
      <c r="BD91" s="8"/>
      <c r="BE91" s="8"/>
      <c r="BF91" s="8"/>
      <c r="BG91" s="8"/>
      <c r="BH91" s="8"/>
      <c r="BI91" s="8"/>
      <c r="BJ91" s="8"/>
      <c r="BK91" s="126"/>
      <c r="BL91" s="126"/>
      <c r="BM91" s="126"/>
      <c r="BN91" s="126"/>
      <c r="BO91" s="126"/>
      <c r="BP91" s="8"/>
      <c r="BQ91" s="8"/>
      <c r="BR91" s="8"/>
      <c r="BS91" s="8"/>
      <c r="BT91" s="8"/>
      <c r="BU91" s="8"/>
      <c r="BV91" s="8"/>
      <c r="BW91" s="8"/>
      <c r="BX91" s="8"/>
      <c r="BY91" s="126"/>
      <c r="BZ91" s="126"/>
      <c r="CA91" s="126"/>
      <c r="CB91" s="126"/>
      <c r="CC91" s="126"/>
    </row>
    <row r="92" spans="2:81" ht="18" customHeight="1" x14ac:dyDescent="0.15">
      <c r="B92" s="857"/>
      <c r="C92" s="812" t="s">
        <v>33</v>
      </c>
      <c r="D92" s="813"/>
      <c r="E92" s="813"/>
      <c r="F92" s="813"/>
      <c r="G92" s="813"/>
      <c r="H92" s="814"/>
      <c r="I92" s="329">
        <f>SUM(I86:J91)</f>
        <v>0</v>
      </c>
      <c r="J92" s="823"/>
      <c r="K92" s="1254"/>
      <c r="L92" s="1255"/>
      <c r="M92" s="1255"/>
      <c r="N92" s="1256"/>
      <c r="O92" s="1254"/>
      <c r="P92" s="1255"/>
      <c r="Q92" s="1255"/>
      <c r="R92" s="1256"/>
      <c r="S92" s="662">
        <f>SUM(S86:W91)</f>
        <v>0</v>
      </c>
      <c r="T92" s="663"/>
      <c r="U92" s="663"/>
      <c r="V92" s="663"/>
      <c r="W92" s="664"/>
      <c r="X92" s="329">
        <f>SUM(X86:Y91)</f>
        <v>0</v>
      </c>
      <c r="Y92" s="823"/>
      <c r="Z92" s="1254"/>
      <c r="AA92" s="1255"/>
      <c r="AB92" s="1255"/>
      <c r="AC92" s="1256"/>
      <c r="AD92" s="1254"/>
      <c r="AE92" s="1255"/>
      <c r="AF92" s="1255"/>
      <c r="AG92" s="1256"/>
      <c r="AH92" s="662">
        <f>SUM(AH86:AL91)</f>
        <v>0</v>
      </c>
      <c r="AI92" s="663"/>
      <c r="AJ92" s="663"/>
      <c r="AK92" s="663"/>
      <c r="AL92" s="664"/>
      <c r="AM92" s="1266"/>
      <c r="AN92" s="1267"/>
      <c r="AO92" s="1267"/>
      <c r="AP92" s="1268"/>
      <c r="AU92" s="8"/>
      <c r="AV92" s="8"/>
      <c r="AW92" s="8"/>
      <c r="AX92" s="8"/>
      <c r="AY92" s="8"/>
      <c r="AZ92" s="8"/>
      <c r="BA92" s="8"/>
      <c r="BB92" s="8"/>
      <c r="BC92" s="8"/>
      <c r="BD92" s="8"/>
      <c r="BE92" s="8"/>
      <c r="BF92" s="8"/>
      <c r="BG92" s="8"/>
      <c r="BH92" s="8"/>
      <c r="BI92" s="8"/>
      <c r="BJ92" s="8"/>
      <c r="BK92" s="126"/>
      <c r="BL92" s="126"/>
      <c r="BM92" s="126"/>
      <c r="BN92" s="126"/>
      <c r="BO92" s="126"/>
      <c r="BP92" s="8"/>
      <c r="BQ92" s="8"/>
      <c r="BR92" s="8"/>
      <c r="BS92" s="8"/>
      <c r="BT92" s="8"/>
      <c r="BU92" s="8"/>
      <c r="BV92" s="8"/>
      <c r="BW92" s="8"/>
      <c r="BX92" s="8"/>
      <c r="BY92" s="126"/>
      <c r="BZ92" s="126"/>
      <c r="CA92" s="126"/>
      <c r="CB92" s="126"/>
      <c r="CC92" s="126"/>
    </row>
    <row r="93" spans="2:81" ht="18" customHeight="1" x14ac:dyDescent="0.15">
      <c r="B93" s="825" t="s">
        <v>94</v>
      </c>
      <c r="C93" s="767" t="s">
        <v>95</v>
      </c>
      <c r="D93" s="768"/>
      <c r="E93" s="768"/>
      <c r="F93" s="768"/>
      <c r="G93" s="768"/>
      <c r="H93" s="769"/>
      <c r="I93" s="830"/>
      <c r="J93" s="831"/>
      <c r="K93" s="832"/>
      <c r="L93" s="833"/>
      <c r="M93" s="833"/>
      <c r="N93" s="833"/>
      <c r="O93" s="832"/>
      <c r="P93" s="833"/>
      <c r="Q93" s="833"/>
      <c r="R93" s="834"/>
      <c r="S93" s="1237">
        <f>K93*O93</f>
        <v>0</v>
      </c>
      <c r="T93" s="1238"/>
      <c r="U93" s="1238"/>
      <c r="V93" s="1238"/>
      <c r="W93" s="1239"/>
      <c r="X93" s="830"/>
      <c r="Y93" s="831"/>
      <c r="Z93" s="832"/>
      <c r="AA93" s="833"/>
      <c r="AB93" s="833"/>
      <c r="AC93" s="833"/>
      <c r="AD93" s="832"/>
      <c r="AE93" s="833"/>
      <c r="AF93" s="833"/>
      <c r="AG93" s="834"/>
      <c r="AH93" s="1237">
        <f>Z93*AD93</f>
        <v>0</v>
      </c>
      <c r="AI93" s="1238"/>
      <c r="AJ93" s="1238"/>
      <c r="AK93" s="1238"/>
      <c r="AL93" s="1239"/>
      <c r="AM93" s="1266"/>
      <c r="AN93" s="1267"/>
      <c r="AO93" s="1267"/>
      <c r="AP93" s="1268"/>
      <c r="AR93" s="11"/>
      <c r="AS93" s="11"/>
      <c r="AT93" s="11"/>
      <c r="AU93" s="119"/>
      <c r="AV93" s="119"/>
      <c r="AW93" s="119"/>
      <c r="AX93" s="119"/>
      <c r="AY93" s="119"/>
      <c r="AZ93" s="119"/>
      <c r="BA93" s="119"/>
      <c r="BB93" s="120"/>
      <c r="BC93" s="120"/>
      <c r="BD93" s="120"/>
      <c r="BE93" s="120"/>
      <c r="BF93" s="120"/>
      <c r="BG93" s="120"/>
      <c r="BH93" s="120"/>
      <c r="BI93" s="120"/>
      <c r="BJ93" s="120"/>
      <c r="BK93" s="121"/>
      <c r="BL93" s="121"/>
      <c r="BM93" s="121"/>
      <c r="BN93" s="121"/>
      <c r="BO93" s="121"/>
      <c r="BP93" s="120"/>
      <c r="BQ93" s="120"/>
      <c r="BR93" s="120"/>
      <c r="BS93" s="120"/>
      <c r="BT93" s="120"/>
      <c r="BU93" s="120"/>
      <c r="BV93" s="120"/>
      <c r="BW93" s="120"/>
      <c r="BX93" s="120"/>
      <c r="BY93" s="122"/>
      <c r="BZ93" s="122"/>
      <c r="CA93" s="122"/>
      <c r="CB93" s="122"/>
      <c r="CC93" s="122"/>
    </row>
    <row r="94" spans="2:81" ht="18" customHeight="1" x14ac:dyDescent="0.15">
      <c r="B94" s="826"/>
      <c r="C94" s="767" t="s">
        <v>96</v>
      </c>
      <c r="D94" s="768"/>
      <c r="E94" s="768"/>
      <c r="F94" s="768"/>
      <c r="G94" s="768"/>
      <c r="H94" s="769"/>
      <c r="I94" s="830"/>
      <c r="J94" s="831"/>
      <c r="K94" s="832"/>
      <c r="L94" s="833"/>
      <c r="M94" s="833"/>
      <c r="N94" s="833"/>
      <c r="O94" s="832"/>
      <c r="P94" s="833"/>
      <c r="Q94" s="833"/>
      <c r="R94" s="834"/>
      <c r="S94" s="1237">
        <f>K94*O94</f>
        <v>0</v>
      </c>
      <c r="T94" s="1238"/>
      <c r="U94" s="1238"/>
      <c r="V94" s="1238"/>
      <c r="W94" s="1239"/>
      <c r="X94" s="830"/>
      <c r="Y94" s="831"/>
      <c r="Z94" s="832"/>
      <c r="AA94" s="833"/>
      <c r="AB94" s="833"/>
      <c r="AC94" s="834"/>
      <c r="AD94" s="832"/>
      <c r="AE94" s="833"/>
      <c r="AF94" s="833"/>
      <c r="AG94" s="834"/>
      <c r="AH94" s="1237">
        <f>Z94*AD94</f>
        <v>0</v>
      </c>
      <c r="AI94" s="1238"/>
      <c r="AJ94" s="1238"/>
      <c r="AK94" s="1238"/>
      <c r="AL94" s="1239"/>
      <c r="AM94" s="1266"/>
      <c r="AN94" s="1267"/>
      <c r="AO94" s="1267"/>
      <c r="AP94" s="1268"/>
      <c r="BB94" s="123"/>
      <c r="BC94" s="123"/>
      <c r="BD94" s="123"/>
      <c r="BE94" s="123"/>
      <c r="BF94" s="123"/>
      <c r="BG94" s="123"/>
      <c r="BH94" s="123"/>
      <c r="BI94" s="123"/>
      <c r="BJ94" s="123"/>
      <c r="BK94" s="124"/>
      <c r="BL94" s="124"/>
      <c r="BM94" s="124"/>
      <c r="BN94" s="124"/>
      <c r="BO94" s="124"/>
      <c r="BP94" s="123"/>
      <c r="BQ94" s="123"/>
      <c r="BR94" s="123"/>
      <c r="BS94" s="123"/>
      <c r="BT94" s="123"/>
      <c r="BU94" s="123"/>
      <c r="BV94" s="123"/>
      <c r="BW94" s="123"/>
      <c r="BX94" s="123"/>
      <c r="BY94" s="124"/>
      <c r="BZ94" s="124"/>
      <c r="CA94" s="124"/>
      <c r="CB94" s="124"/>
      <c r="CC94" s="124"/>
    </row>
    <row r="95" spans="2:81" ht="30" customHeight="1" x14ac:dyDescent="0.15">
      <c r="B95" s="826"/>
      <c r="C95" s="1253" t="s">
        <v>309</v>
      </c>
      <c r="D95" s="768"/>
      <c r="E95" s="768"/>
      <c r="F95" s="768"/>
      <c r="G95" s="768"/>
      <c r="H95" s="769"/>
      <c r="I95" s="608"/>
      <c r="J95" s="609"/>
      <c r="K95" s="764"/>
      <c r="L95" s="765"/>
      <c r="M95" s="765"/>
      <c r="N95" s="765"/>
      <c r="O95" s="764"/>
      <c r="P95" s="765"/>
      <c r="Q95" s="765"/>
      <c r="R95" s="766"/>
      <c r="S95" s="1237">
        <f>K95*O95</f>
        <v>0</v>
      </c>
      <c r="T95" s="1238"/>
      <c r="U95" s="1238"/>
      <c r="V95" s="1238"/>
      <c r="W95" s="1239"/>
      <c r="X95" s="608"/>
      <c r="Y95" s="609"/>
      <c r="Z95" s="764"/>
      <c r="AA95" s="765"/>
      <c r="AB95" s="765"/>
      <c r="AC95" s="766"/>
      <c r="AD95" s="764"/>
      <c r="AE95" s="765"/>
      <c r="AF95" s="765"/>
      <c r="AG95" s="766"/>
      <c r="AH95" s="1237">
        <f>Z95*AD95</f>
        <v>0</v>
      </c>
      <c r="AI95" s="1238"/>
      <c r="AJ95" s="1238"/>
      <c r="AK95" s="1238"/>
      <c r="AL95" s="1239"/>
      <c r="AM95" s="1266"/>
      <c r="AN95" s="1267"/>
      <c r="AO95" s="1267"/>
      <c r="AP95" s="1268"/>
      <c r="BB95" s="8"/>
      <c r="BC95" s="8"/>
      <c r="BD95" s="8"/>
      <c r="BE95" s="8"/>
      <c r="BF95" s="8"/>
      <c r="BG95" s="8"/>
      <c r="BH95" s="8"/>
      <c r="BI95" s="8"/>
      <c r="BJ95" s="8"/>
      <c r="BK95" s="126"/>
      <c r="BL95" s="126"/>
      <c r="BM95" s="126"/>
      <c r="BN95" s="126"/>
      <c r="BO95" s="126"/>
      <c r="BP95" s="8"/>
      <c r="BQ95" s="8"/>
      <c r="BR95" s="8"/>
      <c r="BS95" s="8"/>
      <c r="BT95" s="8"/>
      <c r="BU95" s="8"/>
      <c r="BV95" s="8"/>
      <c r="BW95" s="8"/>
      <c r="BX95" s="8"/>
      <c r="BY95" s="126"/>
      <c r="BZ95" s="126"/>
      <c r="CA95" s="126"/>
      <c r="CB95" s="126"/>
      <c r="CC95" s="126"/>
    </row>
    <row r="96" spans="2:81" ht="18" customHeight="1" x14ac:dyDescent="0.15">
      <c r="B96" s="826"/>
      <c r="C96" s="767" t="s">
        <v>354</v>
      </c>
      <c r="D96" s="768"/>
      <c r="E96" s="768"/>
      <c r="F96" s="768"/>
      <c r="G96" s="768"/>
      <c r="H96" s="769"/>
      <c r="I96" s="830"/>
      <c r="J96" s="831"/>
      <c r="K96" s="832"/>
      <c r="L96" s="833"/>
      <c r="M96" s="833"/>
      <c r="N96" s="833"/>
      <c r="O96" s="832"/>
      <c r="P96" s="833"/>
      <c r="Q96" s="833"/>
      <c r="R96" s="834"/>
      <c r="S96" s="1237">
        <f t="shared" ref="S96:S97" si="5">K96*O96</f>
        <v>0</v>
      </c>
      <c r="T96" s="1238"/>
      <c r="U96" s="1238"/>
      <c r="V96" s="1238"/>
      <c r="W96" s="1239"/>
      <c r="X96" s="830"/>
      <c r="Y96" s="831"/>
      <c r="Z96" s="832"/>
      <c r="AA96" s="833"/>
      <c r="AB96" s="833"/>
      <c r="AC96" s="834"/>
      <c r="AD96" s="832"/>
      <c r="AE96" s="833"/>
      <c r="AF96" s="833"/>
      <c r="AG96" s="834"/>
      <c r="AH96" s="1237">
        <f t="shared" ref="AH96:AH97" si="6">Z96*AD96</f>
        <v>0</v>
      </c>
      <c r="AI96" s="1238"/>
      <c r="AJ96" s="1238"/>
      <c r="AK96" s="1238"/>
      <c r="AL96" s="1239"/>
      <c r="AM96" s="1266"/>
      <c r="AN96" s="1267"/>
      <c r="AO96" s="1267"/>
      <c r="AP96" s="1268"/>
      <c r="BB96" s="123"/>
      <c r="BC96" s="123"/>
      <c r="BD96" s="123"/>
      <c r="BE96" s="123"/>
      <c r="BF96" s="123"/>
      <c r="BG96" s="123"/>
      <c r="BH96" s="123"/>
      <c r="BI96" s="123"/>
      <c r="BJ96" s="123"/>
      <c r="BK96" s="124"/>
      <c r="BL96" s="124"/>
      <c r="BM96" s="124"/>
      <c r="BN96" s="124"/>
      <c r="BO96" s="124"/>
      <c r="BP96" s="123"/>
      <c r="BQ96" s="123"/>
      <c r="BR96" s="123"/>
      <c r="BS96" s="123"/>
      <c r="BT96" s="123"/>
      <c r="BU96" s="123"/>
      <c r="BV96" s="123"/>
      <c r="BW96" s="123"/>
      <c r="BX96" s="123"/>
      <c r="BY96" s="124"/>
      <c r="BZ96" s="124"/>
      <c r="CA96" s="124"/>
      <c r="CB96" s="124"/>
      <c r="CC96" s="124"/>
    </row>
    <row r="97" spans="2:81" ht="18" customHeight="1" x14ac:dyDescent="0.15">
      <c r="B97" s="826"/>
      <c r="C97" s="835" t="s">
        <v>193</v>
      </c>
      <c r="D97" s="836"/>
      <c r="E97" s="836"/>
      <c r="F97" s="836"/>
      <c r="G97" s="836"/>
      <c r="H97" s="837"/>
      <c r="I97" s="608"/>
      <c r="J97" s="610"/>
      <c r="K97" s="1236"/>
      <c r="L97" s="765"/>
      <c r="M97" s="765"/>
      <c r="N97" s="766"/>
      <c r="O97" s="1236"/>
      <c r="P97" s="765"/>
      <c r="Q97" s="765"/>
      <c r="R97" s="766"/>
      <c r="S97" s="1237">
        <f t="shared" si="5"/>
        <v>0</v>
      </c>
      <c r="T97" s="1238"/>
      <c r="U97" s="1238"/>
      <c r="V97" s="1238"/>
      <c r="W97" s="1239"/>
      <c r="X97" s="1252"/>
      <c r="Y97" s="610"/>
      <c r="Z97" s="1236"/>
      <c r="AA97" s="765"/>
      <c r="AB97" s="765"/>
      <c r="AC97" s="766"/>
      <c r="AD97" s="1236"/>
      <c r="AE97" s="765"/>
      <c r="AF97" s="765"/>
      <c r="AG97" s="766"/>
      <c r="AH97" s="1237">
        <f t="shared" si="6"/>
        <v>0</v>
      </c>
      <c r="AI97" s="1238"/>
      <c r="AJ97" s="1238"/>
      <c r="AK97" s="1238"/>
      <c r="AL97" s="1239"/>
      <c r="AM97" s="1266"/>
      <c r="AN97" s="1267"/>
      <c r="AO97" s="1267"/>
      <c r="AP97" s="1268"/>
      <c r="AU97" s="127"/>
      <c r="AV97" s="127"/>
      <c r="AW97" s="127"/>
      <c r="AX97" s="127"/>
      <c r="AY97" s="127"/>
      <c r="AZ97" s="127"/>
      <c r="BA97" s="127"/>
      <c r="BB97" s="128"/>
      <c r="BC97" s="128"/>
      <c r="BD97" s="128"/>
      <c r="BE97" s="128"/>
      <c r="BF97" s="128"/>
      <c r="BG97" s="128"/>
      <c r="BH97" s="128"/>
      <c r="BI97" s="128"/>
      <c r="BJ97" s="128"/>
      <c r="BK97" s="129"/>
      <c r="BL97" s="129"/>
      <c r="BM97" s="129"/>
      <c r="BN97" s="129"/>
      <c r="BO97" s="129"/>
      <c r="BP97" s="128"/>
      <c r="BQ97" s="128"/>
      <c r="BR97" s="128"/>
      <c r="BS97" s="128"/>
      <c r="BT97" s="128"/>
      <c r="BU97" s="128"/>
      <c r="BV97" s="128"/>
      <c r="BW97" s="128"/>
      <c r="BX97" s="128"/>
      <c r="BY97" s="129"/>
      <c r="BZ97" s="129"/>
      <c r="CA97" s="129"/>
      <c r="CB97" s="129"/>
      <c r="CC97" s="129"/>
    </row>
    <row r="98" spans="2:81" ht="18" customHeight="1" thickBot="1" x14ac:dyDescent="0.2">
      <c r="B98" s="827"/>
      <c r="C98" s="1248" t="s">
        <v>33</v>
      </c>
      <c r="D98" s="1249"/>
      <c r="E98" s="1249"/>
      <c r="F98" s="1249"/>
      <c r="G98" s="1249"/>
      <c r="H98" s="1250"/>
      <c r="I98" s="1251">
        <f>SUM(I93:J97)</f>
        <v>0</v>
      </c>
      <c r="J98" s="1241"/>
      <c r="K98" s="1242"/>
      <c r="L98" s="1243"/>
      <c r="M98" s="1243"/>
      <c r="N98" s="1244"/>
      <c r="O98" s="1242"/>
      <c r="P98" s="1243"/>
      <c r="Q98" s="1243"/>
      <c r="R98" s="1244"/>
      <c r="S98" s="1245">
        <f>SUM(S93:W97)</f>
        <v>0</v>
      </c>
      <c r="T98" s="1246"/>
      <c r="U98" s="1246"/>
      <c r="V98" s="1246"/>
      <c r="W98" s="1247"/>
      <c r="X98" s="1240">
        <f>SUM(X93:Y97)</f>
        <v>0</v>
      </c>
      <c r="Y98" s="1241"/>
      <c r="Z98" s="1242"/>
      <c r="AA98" s="1243"/>
      <c r="AB98" s="1243"/>
      <c r="AC98" s="1244"/>
      <c r="AD98" s="1242"/>
      <c r="AE98" s="1243"/>
      <c r="AF98" s="1243"/>
      <c r="AG98" s="1244"/>
      <c r="AH98" s="1245">
        <f>SUM(AH93:AL97)</f>
        <v>0</v>
      </c>
      <c r="AI98" s="1246"/>
      <c r="AJ98" s="1246"/>
      <c r="AK98" s="1246"/>
      <c r="AL98" s="1247"/>
      <c r="AM98" s="1266"/>
      <c r="AN98" s="1267"/>
      <c r="AO98" s="1267"/>
      <c r="AP98" s="1268"/>
      <c r="BB98" s="123"/>
      <c r="BC98" s="123"/>
      <c r="BD98" s="123"/>
      <c r="BE98" s="123"/>
      <c r="BF98" s="123"/>
      <c r="BG98" s="123"/>
      <c r="BH98" s="123"/>
      <c r="BI98" s="123"/>
      <c r="BJ98" s="123"/>
      <c r="BK98" s="124"/>
      <c r="BL98" s="124"/>
      <c r="BM98" s="124"/>
      <c r="BN98" s="124"/>
      <c r="BO98" s="124"/>
      <c r="BP98" s="123"/>
      <c r="BQ98" s="123"/>
      <c r="BR98" s="123"/>
      <c r="BS98" s="123"/>
      <c r="BT98" s="123"/>
      <c r="BU98" s="123"/>
      <c r="BV98" s="123"/>
      <c r="BW98" s="123"/>
      <c r="BX98" s="123"/>
      <c r="BY98" s="124"/>
      <c r="BZ98" s="124"/>
      <c r="CA98" s="124"/>
      <c r="CB98" s="124"/>
      <c r="CC98" s="124"/>
    </row>
    <row r="99" spans="2:81" ht="18" customHeight="1" thickTop="1" x14ac:dyDescent="0.15">
      <c r="B99" s="343" t="s">
        <v>37</v>
      </c>
      <c r="C99" s="1175"/>
      <c r="D99" s="1175"/>
      <c r="E99" s="1175"/>
      <c r="F99" s="1175"/>
      <c r="G99" s="1175"/>
      <c r="H99" s="1175"/>
      <c r="I99" s="1233">
        <f>SUM(I98,I92)</f>
        <v>0</v>
      </c>
      <c r="J99" s="1234"/>
      <c r="K99" s="1233">
        <f>SUM(K98,K92)</f>
        <v>0</v>
      </c>
      <c r="L99" s="1235"/>
      <c r="M99" s="1235"/>
      <c r="N99" s="1234"/>
      <c r="O99" s="1233">
        <f>SUM(O98,O92)</f>
        <v>0</v>
      </c>
      <c r="P99" s="1235"/>
      <c r="Q99" s="1235"/>
      <c r="R99" s="1234"/>
      <c r="S99" s="687">
        <f>SUM(S98,S92)</f>
        <v>0</v>
      </c>
      <c r="T99" s="688"/>
      <c r="U99" s="688"/>
      <c r="V99" s="688"/>
      <c r="W99" s="689"/>
      <c r="X99" s="1233">
        <f>SUM(X98,X92)</f>
        <v>0</v>
      </c>
      <c r="Y99" s="1234"/>
      <c r="Z99" s="1233">
        <f>SUM(Z98,Z92)</f>
        <v>0</v>
      </c>
      <c r="AA99" s="1235"/>
      <c r="AB99" s="1235"/>
      <c r="AC99" s="1234"/>
      <c r="AD99" s="1233">
        <f>SUM(AD98,AD92)</f>
        <v>0</v>
      </c>
      <c r="AE99" s="1235"/>
      <c r="AF99" s="1235"/>
      <c r="AG99" s="1234"/>
      <c r="AH99" s="687">
        <f>SUM(AH98,AH92)</f>
        <v>0</v>
      </c>
      <c r="AI99" s="688"/>
      <c r="AJ99" s="688"/>
      <c r="AK99" s="688"/>
      <c r="AL99" s="689"/>
      <c r="AM99" s="1269"/>
      <c r="AN99" s="1270"/>
      <c r="AO99" s="1270"/>
      <c r="AP99" s="1271"/>
      <c r="BB99" s="8"/>
      <c r="BC99" s="8"/>
      <c r="BD99" s="8"/>
      <c r="BE99" s="8"/>
      <c r="BF99" s="8"/>
      <c r="BG99" s="8"/>
      <c r="BH99" s="8"/>
      <c r="BI99" s="8"/>
      <c r="BJ99" s="8"/>
      <c r="BK99" s="126"/>
      <c r="BL99" s="126"/>
      <c r="BM99" s="126"/>
      <c r="BN99" s="126"/>
      <c r="BO99" s="126"/>
      <c r="BP99" s="8"/>
      <c r="BQ99" s="8"/>
      <c r="BR99" s="8"/>
      <c r="BS99" s="8"/>
      <c r="BT99" s="8"/>
      <c r="BU99" s="8"/>
      <c r="BV99" s="8"/>
      <c r="BW99" s="8"/>
      <c r="BX99" s="8"/>
      <c r="BY99" s="126"/>
      <c r="BZ99" s="126"/>
      <c r="CA99" s="126"/>
      <c r="CB99" s="126"/>
      <c r="CC99" s="126"/>
    </row>
    <row r="100" spans="2:81" ht="18" customHeight="1" x14ac:dyDescent="0.15">
      <c r="B100" s="86"/>
      <c r="C100" s="86"/>
      <c r="D100" s="86"/>
      <c r="E100" s="86"/>
      <c r="F100" s="86"/>
      <c r="G100" s="86"/>
      <c r="H100" s="86"/>
      <c r="I100" s="113"/>
      <c r="J100" s="113"/>
      <c r="K100" s="113"/>
      <c r="L100" s="113"/>
      <c r="M100" s="113"/>
      <c r="N100" s="113"/>
      <c r="O100" s="113"/>
      <c r="P100" s="113"/>
      <c r="Q100" s="113"/>
      <c r="R100" s="113"/>
      <c r="S100" s="114"/>
      <c r="T100" s="114"/>
      <c r="U100" s="114"/>
      <c r="V100" s="114"/>
      <c r="W100" s="114"/>
      <c r="X100" s="113"/>
      <c r="Y100" s="113"/>
      <c r="Z100" s="113"/>
      <c r="AA100" s="113"/>
      <c r="AB100" s="113"/>
      <c r="AC100" s="113"/>
      <c r="AD100" s="113"/>
      <c r="AE100" s="113"/>
      <c r="AF100" s="113"/>
      <c r="AG100" s="113"/>
      <c r="AH100" s="114"/>
      <c r="AI100" s="114"/>
      <c r="AJ100" s="114"/>
      <c r="AK100" s="114"/>
      <c r="AL100" s="114"/>
      <c r="AM100" s="169"/>
      <c r="AN100" s="169"/>
      <c r="AO100" s="169"/>
      <c r="AP100" s="169"/>
      <c r="AR100" s="11"/>
      <c r="AS100" s="11"/>
      <c r="AT100" s="11"/>
      <c r="AU100" s="11"/>
      <c r="AV100" s="11"/>
      <c r="AW100" s="11"/>
      <c r="AX100" s="11"/>
      <c r="AY100" s="11"/>
      <c r="AZ100" s="11"/>
      <c r="BA100" s="11"/>
      <c r="BB100" s="120"/>
      <c r="BC100" s="120"/>
      <c r="BD100" s="120"/>
      <c r="BE100" s="120"/>
      <c r="BF100" s="120"/>
      <c r="BG100" s="120"/>
      <c r="BH100" s="120"/>
      <c r="BI100" s="120"/>
      <c r="BJ100" s="120"/>
      <c r="BK100" s="122"/>
      <c r="BL100" s="122"/>
      <c r="BM100" s="122"/>
      <c r="BN100" s="122"/>
      <c r="BO100" s="122"/>
      <c r="BP100" s="120"/>
      <c r="BQ100" s="120"/>
      <c r="BR100" s="120"/>
      <c r="BS100" s="120"/>
      <c r="BT100" s="120"/>
      <c r="BU100" s="120"/>
      <c r="BV100" s="120"/>
      <c r="BW100" s="120"/>
      <c r="BX100" s="120"/>
      <c r="BY100" s="122"/>
      <c r="BZ100" s="122"/>
      <c r="CA100" s="122"/>
      <c r="CB100" s="122"/>
      <c r="CC100" s="122"/>
    </row>
    <row r="101" spans="2:81" ht="18" customHeight="1" x14ac:dyDescent="0.15">
      <c r="B101" s="7" t="s">
        <v>99</v>
      </c>
    </row>
    <row r="102" spans="2:81" ht="18" customHeight="1" x14ac:dyDescent="0.15">
      <c r="B102" s="1231" t="s">
        <v>194</v>
      </c>
      <c r="C102" s="1232"/>
      <c r="D102" s="1232"/>
      <c r="E102" s="1232"/>
      <c r="F102" s="1232"/>
      <c r="G102" s="1232"/>
      <c r="H102" s="1232"/>
      <c r="I102" s="665" t="s">
        <v>101</v>
      </c>
      <c r="J102" s="666"/>
      <c r="K102" s="240" t="s">
        <v>335</v>
      </c>
      <c r="L102" s="240"/>
      <c r="M102" s="240"/>
      <c r="N102" s="240"/>
      <c r="O102" s="240"/>
      <c r="P102" s="240"/>
      <c r="Q102" s="240"/>
      <c r="R102" s="240"/>
      <c r="S102" s="240"/>
      <c r="T102" s="240"/>
      <c r="U102" s="240"/>
      <c r="V102" s="240"/>
      <c r="W102" s="240"/>
      <c r="X102" s="240"/>
      <c r="Y102" s="240"/>
      <c r="Z102" s="240"/>
      <c r="AA102" s="247" t="s">
        <v>336</v>
      </c>
      <c r="AB102" s="240"/>
      <c r="AC102" s="240"/>
      <c r="AD102" s="240"/>
      <c r="AE102" s="240"/>
      <c r="AF102" s="240"/>
      <c r="AG102" s="240"/>
      <c r="AH102" s="240"/>
      <c r="AI102" s="240"/>
      <c r="AJ102" s="240"/>
      <c r="AK102" s="240"/>
      <c r="AL102" s="240"/>
      <c r="AM102" s="240"/>
      <c r="AN102" s="240"/>
      <c r="AO102" s="240"/>
      <c r="AP102" s="240"/>
    </row>
    <row r="103" spans="2:81" ht="69.599999999999994" customHeight="1" x14ac:dyDescent="0.15">
      <c r="B103" s="918"/>
      <c r="C103" s="919"/>
      <c r="D103" s="919"/>
      <c r="E103" s="919"/>
      <c r="F103" s="919"/>
      <c r="G103" s="919"/>
      <c r="H103" s="919"/>
      <c r="I103" s="915"/>
      <c r="J103" s="916"/>
      <c r="K103" s="654" t="s">
        <v>195</v>
      </c>
      <c r="L103" s="654"/>
      <c r="M103" s="654"/>
      <c r="N103" s="375" t="s">
        <v>103</v>
      </c>
      <c r="O103" s="375"/>
      <c r="P103" s="375"/>
      <c r="Q103" s="654" t="s">
        <v>196</v>
      </c>
      <c r="R103" s="654"/>
      <c r="S103" s="654"/>
      <c r="T103" s="654"/>
      <c r="U103" s="375" t="s">
        <v>105</v>
      </c>
      <c r="V103" s="375"/>
      <c r="W103" s="375"/>
      <c r="X103" s="654" t="s">
        <v>197</v>
      </c>
      <c r="Y103" s="654"/>
      <c r="Z103" s="654"/>
      <c r="AA103" s="655" t="s">
        <v>198</v>
      </c>
      <c r="AB103" s="654"/>
      <c r="AC103" s="654"/>
      <c r="AD103" s="375" t="s">
        <v>199</v>
      </c>
      <c r="AE103" s="375"/>
      <c r="AF103" s="375"/>
      <c r="AG103" s="654" t="s">
        <v>196</v>
      </c>
      <c r="AH103" s="654"/>
      <c r="AI103" s="654"/>
      <c r="AJ103" s="654"/>
      <c r="AK103" s="375" t="s">
        <v>105</v>
      </c>
      <c r="AL103" s="375"/>
      <c r="AM103" s="375"/>
      <c r="AN103" s="654" t="s">
        <v>200</v>
      </c>
      <c r="AO103" s="654"/>
      <c r="AP103" s="654"/>
      <c r="AQ103" s="130"/>
      <c r="AR103" s="130"/>
      <c r="AW103" s="131"/>
    </row>
    <row r="104" spans="2:81" ht="18" customHeight="1" x14ac:dyDescent="0.15">
      <c r="B104" s="682"/>
      <c r="C104" s="683"/>
      <c r="D104" s="683"/>
      <c r="E104" s="683"/>
      <c r="F104" s="683"/>
      <c r="G104" s="683"/>
      <c r="H104" s="683"/>
      <c r="I104" s="680"/>
      <c r="J104" s="679"/>
      <c r="K104" s="680"/>
      <c r="L104" s="679"/>
      <c r="M104" s="161" t="s">
        <v>108</v>
      </c>
      <c r="N104" s="676" t="e">
        <f t="shared" ref="N104:N118" si="7">Q104/K104</f>
        <v>#DIV/0!</v>
      </c>
      <c r="O104" s="676"/>
      <c r="P104" s="676"/>
      <c r="Q104" s="677"/>
      <c r="R104" s="677"/>
      <c r="S104" s="678"/>
      <c r="T104" s="18"/>
      <c r="U104" s="676" t="e">
        <f>(X104*1000)/Q104</f>
        <v>#DIV/0!</v>
      </c>
      <c r="V104" s="676"/>
      <c r="W104" s="676"/>
      <c r="X104" s="677"/>
      <c r="Y104" s="677"/>
      <c r="Z104" s="677"/>
      <c r="AA104" s="1230"/>
      <c r="AB104" s="1230"/>
      <c r="AC104" s="161" t="s">
        <v>108</v>
      </c>
      <c r="AD104" s="676" t="e">
        <f t="shared" ref="AD104:AD118" si="8">AG104/AA104</f>
        <v>#DIV/0!</v>
      </c>
      <c r="AE104" s="676"/>
      <c r="AF104" s="676"/>
      <c r="AG104" s="690"/>
      <c r="AH104" s="690"/>
      <c r="AI104" s="690"/>
      <c r="AJ104" s="19"/>
      <c r="AK104" s="676" t="e">
        <f>(AN104*1000)/AG104</f>
        <v>#DIV/0!</v>
      </c>
      <c r="AL104" s="676"/>
      <c r="AM104" s="676"/>
      <c r="AN104" s="677"/>
      <c r="AO104" s="677"/>
      <c r="AP104" s="677"/>
      <c r="AW104" s="8"/>
    </row>
    <row r="105" spans="2:81" ht="18" customHeight="1" x14ac:dyDescent="0.15">
      <c r="B105" s="682"/>
      <c r="C105" s="683"/>
      <c r="D105" s="683"/>
      <c r="E105" s="683"/>
      <c r="F105" s="683"/>
      <c r="G105" s="683"/>
      <c r="H105" s="684"/>
      <c r="I105" s="680"/>
      <c r="J105" s="679"/>
      <c r="K105" s="680"/>
      <c r="L105" s="679"/>
      <c r="M105" s="161" t="s">
        <v>108</v>
      </c>
      <c r="N105" s="676" t="e">
        <f t="shared" si="7"/>
        <v>#DIV/0!</v>
      </c>
      <c r="O105" s="676"/>
      <c r="P105" s="676"/>
      <c r="Q105" s="677"/>
      <c r="R105" s="677"/>
      <c r="S105" s="678"/>
      <c r="T105" s="18"/>
      <c r="U105" s="676" t="e">
        <f>X105/R105</f>
        <v>#DIV/0!</v>
      </c>
      <c r="V105" s="676"/>
      <c r="W105" s="676"/>
      <c r="X105" s="677"/>
      <c r="Y105" s="677"/>
      <c r="Z105" s="677"/>
      <c r="AA105" s="1230"/>
      <c r="AB105" s="1230"/>
      <c r="AC105" s="161" t="s">
        <v>108</v>
      </c>
      <c r="AD105" s="676" t="e">
        <f t="shared" si="8"/>
        <v>#DIV/0!</v>
      </c>
      <c r="AE105" s="676"/>
      <c r="AF105" s="676"/>
      <c r="AG105" s="690"/>
      <c r="AH105" s="690"/>
      <c r="AI105" s="690"/>
      <c r="AJ105" s="19"/>
      <c r="AK105" s="676" t="e">
        <f>AN105/AH105</f>
        <v>#DIV/0!</v>
      </c>
      <c r="AL105" s="676"/>
      <c r="AM105" s="676"/>
      <c r="AN105" s="677"/>
      <c r="AO105" s="677"/>
      <c r="AP105" s="677"/>
      <c r="AW105" s="8"/>
    </row>
    <row r="106" spans="2:81" ht="18" customHeight="1" x14ac:dyDescent="0.15">
      <c r="B106" s="682"/>
      <c r="C106" s="683"/>
      <c r="D106" s="683"/>
      <c r="E106" s="683"/>
      <c r="F106" s="683"/>
      <c r="G106" s="683"/>
      <c r="H106" s="683"/>
      <c r="I106" s="680"/>
      <c r="J106" s="679"/>
      <c r="K106" s="680"/>
      <c r="L106" s="679"/>
      <c r="M106" s="161" t="s">
        <v>108</v>
      </c>
      <c r="N106" s="676" t="e">
        <f t="shared" si="7"/>
        <v>#DIV/0!</v>
      </c>
      <c r="O106" s="676"/>
      <c r="P106" s="676"/>
      <c r="Q106" s="677"/>
      <c r="R106" s="677"/>
      <c r="S106" s="678"/>
      <c r="T106" s="18"/>
      <c r="U106" s="676" t="e">
        <f>X106/R106</f>
        <v>#DIV/0!</v>
      </c>
      <c r="V106" s="676"/>
      <c r="W106" s="676"/>
      <c r="X106" s="677"/>
      <c r="Y106" s="677"/>
      <c r="Z106" s="677"/>
      <c r="AA106" s="1230"/>
      <c r="AB106" s="1230"/>
      <c r="AC106" s="161" t="s">
        <v>108</v>
      </c>
      <c r="AD106" s="676" t="e">
        <f t="shared" si="8"/>
        <v>#DIV/0!</v>
      </c>
      <c r="AE106" s="676"/>
      <c r="AF106" s="676"/>
      <c r="AG106" s="690"/>
      <c r="AH106" s="690"/>
      <c r="AI106" s="690"/>
      <c r="AJ106" s="19"/>
      <c r="AK106" s="676" t="e">
        <f>AN106/AH106</f>
        <v>#DIV/0!</v>
      </c>
      <c r="AL106" s="676"/>
      <c r="AM106" s="676"/>
      <c r="AN106" s="677"/>
      <c r="AO106" s="677"/>
      <c r="AP106" s="677"/>
      <c r="AW106" s="8"/>
    </row>
    <row r="107" spans="2:81" ht="18" customHeight="1" x14ac:dyDescent="0.15">
      <c r="B107" s="682"/>
      <c r="C107" s="683"/>
      <c r="D107" s="683"/>
      <c r="E107" s="683"/>
      <c r="F107" s="683"/>
      <c r="G107" s="683"/>
      <c r="H107" s="684"/>
      <c r="I107" s="680"/>
      <c r="J107" s="679"/>
      <c r="K107" s="680"/>
      <c r="L107" s="679"/>
      <c r="M107" s="161" t="s">
        <v>108</v>
      </c>
      <c r="N107" s="676" t="e">
        <f t="shared" si="7"/>
        <v>#DIV/0!</v>
      </c>
      <c r="O107" s="676"/>
      <c r="P107" s="676"/>
      <c r="Q107" s="677"/>
      <c r="R107" s="677"/>
      <c r="S107" s="678"/>
      <c r="T107" s="18"/>
      <c r="U107" s="676" t="e">
        <f>X107/R107</f>
        <v>#DIV/0!</v>
      </c>
      <c r="V107" s="676"/>
      <c r="W107" s="676"/>
      <c r="X107" s="677"/>
      <c r="Y107" s="677"/>
      <c r="Z107" s="677"/>
      <c r="AA107" s="1230"/>
      <c r="AB107" s="1230"/>
      <c r="AC107" s="161" t="s">
        <v>108</v>
      </c>
      <c r="AD107" s="676" t="e">
        <f t="shared" si="8"/>
        <v>#DIV/0!</v>
      </c>
      <c r="AE107" s="676"/>
      <c r="AF107" s="676"/>
      <c r="AG107" s="690"/>
      <c r="AH107" s="690"/>
      <c r="AI107" s="690"/>
      <c r="AJ107" s="19"/>
      <c r="AK107" s="676" t="e">
        <f>AN107/AH107</f>
        <v>#DIV/0!</v>
      </c>
      <c r="AL107" s="676"/>
      <c r="AM107" s="676"/>
      <c r="AN107" s="677"/>
      <c r="AO107" s="677"/>
      <c r="AP107" s="677"/>
      <c r="AW107" s="8"/>
    </row>
    <row r="108" spans="2:81" ht="18" customHeight="1" x14ac:dyDescent="0.15">
      <c r="B108" s="1229"/>
      <c r="C108" s="683"/>
      <c r="D108" s="683"/>
      <c r="E108" s="683"/>
      <c r="F108" s="683"/>
      <c r="G108" s="683"/>
      <c r="H108" s="684"/>
      <c r="I108" s="680"/>
      <c r="J108" s="679"/>
      <c r="K108" s="680"/>
      <c r="L108" s="679"/>
      <c r="M108" s="161" t="s">
        <v>108</v>
      </c>
      <c r="N108" s="676" t="e">
        <f t="shared" si="7"/>
        <v>#DIV/0!</v>
      </c>
      <c r="O108" s="676"/>
      <c r="P108" s="676"/>
      <c r="Q108" s="677"/>
      <c r="R108" s="677"/>
      <c r="S108" s="678"/>
      <c r="T108" s="18"/>
      <c r="U108" s="676" t="e">
        <f>X108/R108</f>
        <v>#DIV/0!</v>
      </c>
      <c r="V108" s="676"/>
      <c r="W108" s="676"/>
      <c r="X108" s="677"/>
      <c r="Y108" s="677"/>
      <c r="Z108" s="677"/>
      <c r="AA108" s="1230"/>
      <c r="AB108" s="1230"/>
      <c r="AC108" s="161" t="s">
        <v>108</v>
      </c>
      <c r="AD108" s="676" t="e">
        <f t="shared" si="8"/>
        <v>#DIV/0!</v>
      </c>
      <c r="AE108" s="676"/>
      <c r="AF108" s="676"/>
      <c r="AG108" s="690"/>
      <c r="AH108" s="690"/>
      <c r="AI108" s="690"/>
      <c r="AJ108" s="19"/>
      <c r="AK108" s="676" t="e">
        <f>AN108/AH108</f>
        <v>#DIV/0!</v>
      </c>
      <c r="AL108" s="676"/>
      <c r="AM108" s="676"/>
      <c r="AN108" s="677"/>
      <c r="AO108" s="677"/>
      <c r="AP108" s="677"/>
      <c r="AW108" s="8"/>
    </row>
    <row r="109" spans="2:81" ht="18" customHeight="1" x14ac:dyDescent="0.15">
      <c r="B109" s="682"/>
      <c r="C109" s="683"/>
      <c r="D109" s="683"/>
      <c r="E109" s="683"/>
      <c r="F109" s="683"/>
      <c r="G109" s="683"/>
      <c r="H109" s="684"/>
      <c r="I109" s="680"/>
      <c r="J109" s="679"/>
      <c r="K109" s="680"/>
      <c r="L109" s="679"/>
      <c r="M109" s="161" t="s">
        <v>108</v>
      </c>
      <c r="N109" s="676" t="e">
        <f t="shared" si="7"/>
        <v>#DIV/0!</v>
      </c>
      <c r="O109" s="676"/>
      <c r="P109" s="676"/>
      <c r="Q109" s="677"/>
      <c r="R109" s="677"/>
      <c r="S109" s="678"/>
      <c r="T109" s="18"/>
      <c r="U109" s="676" t="e">
        <f>(X109*1000)/Q109</f>
        <v>#DIV/0!</v>
      </c>
      <c r="V109" s="676"/>
      <c r="W109" s="676"/>
      <c r="X109" s="677"/>
      <c r="Y109" s="677"/>
      <c r="Z109" s="677"/>
      <c r="AA109" s="1230"/>
      <c r="AB109" s="1230"/>
      <c r="AC109" s="161" t="s">
        <v>108</v>
      </c>
      <c r="AD109" s="676" t="e">
        <f t="shared" si="8"/>
        <v>#DIV/0!</v>
      </c>
      <c r="AE109" s="676"/>
      <c r="AF109" s="676"/>
      <c r="AG109" s="690"/>
      <c r="AH109" s="690"/>
      <c r="AI109" s="690"/>
      <c r="AJ109" s="19"/>
      <c r="AK109" s="676" t="e">
        <f>(AN109*1000)/AG109</f>
        <v>#DIV/0!</v>
      </c>
      <c r="AL109" s="676"/>
      <c r="AM109" s="676"/>
      <c r="AN109" s="677"/>
      <c r="AO109" s="677"/>
      <c r="AP109" s="677"/>
      <c r="AW109" s="8"/>
    </row>
    <row r="110" spans="2:81" ht="18" customHeight="1" x14ac:dyDescent="0.15">
      <c r="B110" s="682"/>
      <c r="C110" s="683"/>
      <c r="D110" s="683"/>
      <c r="E110" s="683"/>
      <c r="F110" s="683"/>
      <c r="G110" s="683"/>
      <c r="H110" s="684"/>
      <c r="I110" s="680"/>
      <c r="J110" s="679"/>
      <c r="K110" s="680"/>
      <c r="L110" s="679"/>
      <c r="M110" s="161" t="s">
        <v>108</v>
      </c>
      <c r="N110" s="676" t="e">
        <f t="shared" si="7"/>
        <v>#DIV/0!</v>
      </c>
      <c r="O110" s="676"/>
      <c r="P110" s="676"/>
      <c r="Q110" s="677"/>
      <c r="R110" s="677"/>
      <c r="S110" s="678"/>
      <c r="T110" s="18"/>
      <c r="U110" s="676" t="e">
        <f>(X110*1000)/Q110</f>
        <v>#DIV/0!</v>
      </c>
      <c r="V110" s="676"/>
      <c r="W110" s="676"/>
      <c r="X110" s="677"/>
      <c r="Y110" s="677"/>
      <c r="Z110" s="677"/>
      <c r="AA110" s="1230"/>
      <c r="AB110" s="1230"/>
      <c r="AC110" s="161" t="s">
        <v>108</v>
      </c>
      <c r="AD110" s="676" t="e">
        <f t="shared" si="8"/>
        <v>#DIV/0!</v>
      </c>
      <c r="AE110" s="676"/>
      <c r="AF110" s="676"/>
      <c r="AG110" s="690"/>
      <c r="AH110" s="690"/>
      <c r="AI110" s="690"/>
      <c r="AJ110" s="19"/>
      <c r="AK110" s="676" t="e">
        <f>(AN110*1000)/AG110</f>
        <v>#DIV/0!</v>
      </c>
      <c r="AL110" s="676"/>
      <c r="AM110" s="676"/>
      <c r="AN110" s="677"/>
      <c r="AO110" s="677"/>
      <c r="AP110" s="677"/>
      <c r="AW110" s="8"/>
    </row>
    <row r="111" spans="2:81" ht="18" customHeight="1" x14ac:dyDescent="0.15">
      <c r="B111" s="682"/>
      <c r="C111" s="683"/>
      <c r="D111" s="683"/>
      <c r="E111" s="683"/>
      <c r="F111" s="683"/>
      <c r="G111" s="683"/>
      <c r="H111" s="684"/>
      <c r="I111" s="680"/>
      <c r="J111" s="679"/>
      <c r="K111" s="680"/>
      <c r="L111" s="679"/>
      <c r="M111" s="161" t="s">
        <v>108</v>
      </c>
      <c r="N111" s="676" t="e">
        <f t="shared" si="7"/>
        <v>#DIV/0!</v>
      </c>
      <c r="O111" s="676"/>
      <c r="P111" s="676"/>
      <c r="Q111" s="677"/>
      <c r="R111" s="677"/>
      <c r="S111" s="678"/>
      <c r="T111" s="18"/>
      <c r="U111" s="676" t="e">
        <f>(X111*1000)/Q111</f>
        <v>#DIV/0!</v>
      </c>
      <c r="V111" s="676"/>
      <c r="W111" s="676"/>
      <c r="X111" s="677"/>
      <c r="Y111" s="677"/>
      <c r="Z111" s="677"/>
      <c r="AA111" s="1230"/>
      <c r="AB111" s="1230"/>
      <c r="AC111" s="161" t="s">
        <v>108</v>
      </c>
      <c r="AD111" s="676" t="e">
        <f t="shared" si="8"/>
        <v>#DIV/0!</v>
      </c>
      <c r="AE111" s="676"/>
      <c r="AF111" s="676"/>
      <c r="AG111" s="690"/>
      <c r="AH111" s="690"/>
      <c r="AI111" s="690"/>
      <c r="AJ111" s="19"/>
      <c r="AK111" s="676" t="e">
        <f>(AN111*1000)/AG111</f>
        <v>#DIV/0!</v>
      </c>
      <c r="AL111" s="676"/>
      <c r="AM111" s="676"/>
      <c r="AN111" s="677"/>
      <c r="AO111" s="677"/>
      <c r="AP111" s="677"/>
      <c r="AW111" s="8"/>
    </row>
    <row r="112" spans="2:81" ht="18" customHeight="1" x14ac:dyDescent="0.15">
      <c r="B112" s="682"/>
      <c r="C112" s="683"/>
      <c r="D112" s="683"/>
      <c r="E112" s="683"/>
      <c r="F112" s="683"/>
      <c r="G112" s="683"/>
      <c r="H112" s="684"/>
      <c r="I112" s="680"/>
      <c r="J112" s="679"/>
      <c r="K112" s="680"/>
      <c r="L112" s="679"/>
      <c r="M112" s="161" t="s">
        <v>108</v>
      </c>
      <c r="N112" s="676" t="e">
        <f t="shared" si="7"/>
        <v>#DIV/0!</v>
      </c>
      <c r="O112" s="676"/>
      <c r="P112" s="676"/>
      <c r="Q112" s="677"/>
      <c r="R112" s="677"/>
      <c r="S112" s="678"/>
      <c r="T112" s="18"/>
      <c r="U112" s="676" t="e">
        <f t="shared" ref="U112:U118" si="9">X112/R112</f>
        <v>#DIV/0!</v>
      </c>
      <c r="V112" s="676"/>
      <c r="W112" s="676"/>
      <c r="X112" s="677"/>
      <c r="Y112" s="677"/>
      <c r="Z112" s="677"/>
      <c r="AA112" s="1230"/>
      <c r="AB112" s="1230"/>
      <c r="AC112" s="161" t="s">
        <v>108</v>
      </c>
      <c r="AD112" s="676" t="e">
        <f t="shared" si="8"/>
        <v>#DIV/0!</v>
      </c>
      <c r="AE112" s="676"/>
      <c r="AF112" s="676"/>
      <c r="AG112" s="690"/>
      <c r="AH112" s="690"/>
      <c r="AI112" s="690"/>
      <c r="AJ112" s="19"/>
      <c r="AK112" s="676" t="e">
        <f t="shared" ref="AK112:AK118" si="10">AN112/AH112</f>
        <v>#DIV/0!</v>
      </c>
      <c r="AL112" s="676"/>
      <c r="AM112" s="676"/>
      <c r="AN112" s="677"/>
      <c r="AO112" s="677"/>
      <c r="AP112" s="677"/>
      <c r="AW112" s="8"/>
    </row>
    <row r="113" spans="2:73" ht="18" customHeight="1" x14ac:dyDescent="0.15">
      <c r="B113" s="1229"/>
      <c r="C113" s="683"/>
      <c r="D113" s="683"/>
      <c r="E113" s="683"/>
      <c r="F113" s="683"/>
      <c r="G113" s="683"/>
      <c r="H113" s="684"/>
      <c r="I113" s="680"/>
      <c r="J113" s="679"/>
      <c r="K113" s="680"/>
      <c r="L113" s="679"/>
      <c r="M113" s="161" t="s">
        <v>108</v>
      </c>
      <c r="N113" s="676" t="e">
        <f t="shared" si="7"/>
        <v>#DIV/0!</v>
      </c>
      <c r="O113" s="676"/>
      <c r="P113" s="676"/>
      <c r="Q113" s="677"/>
      <c r="R113" s="677"/>
      <c r="S113" s="678"/>
      <c r="T113" s="18"/>
      <c r="U113" s="676" t="e">
        <f t="shared" si="9"/>
        <v>#DIV/0!</v>
      </c>
      <c r="V113" s="676"/>
      <c r="W113" s="676"/>
      <c r="X113" s="677"/>
      <c r="Y113" s="677"/>
      <c r="Z113" s="677"/>
      <c r="AA113" s="1230"/>
      <c r="AB113" s="1230"/>
      <c r="AC113" s="161" t="s">
        <v>108</v>
      </c>
      <c r="AD113" s="676" t="e">
        <f t="shared" si="8"/>
        <v>#DIV/0!</v>
      </c>
      <c r="AE113" s="676"/>
      <c r="AF113" s="676"/>
      <c r="AG113" s="690"/>
      <c r="AH113" s="690"/>
      <c r="AI113" s="690"/>
      <c r="AJ113" s="19"/>
      <c r="AK113" s="676" t="e">
        <f t="shared" si="10"/>
        <v>#DIV/0!</v>
      </c>
      <c r="AL113" s="676"/>
      <c r="AM113" s="676"/>
      <c r="AN113" s="677"/>
      <c r="AO113" s="677"/>
      <c r="AP113" s="677"/>
      <c r="AW113" s="8"/>
    </row>
    <row r="114" spans="2:73" ht="18" customHeight="1" x14ac:dyDescent="0.15">
      <c r="B114" s="682"/>
      <c r="C114" s="683"/>
      <c r="D114" s="683"/>
      <c r="E114" s="683"/>
      <c r="F114" s="683"/>
      <c r="G114" s="683"/>
      <c r="H114" s="684"/>
      <c r="I114" s="680"/>
      <c r="J114" s="679"/>
      <c r="K114" s="1225"/>
      <c r="L114" s="1224"/>
      <c r="M114" s="161" t="s">
        <v>108</v>
      </c>
      <c r="N114" s="676" t="e">
        <f t="shared" si="7"/>
        <v>#DIV/0!</v>
      </c>
      <c r="O114" s="676"/>
      <c r="P114" s="676"/>
      <c r="Q114" s="677"/>
      <c r="R114" s="677"/>
      <c r="S114" s="678"/>
      <c r="T114" s="18"/>
      <c r="U114" s="676" t="e">
        <f t="shared" si="9"/>
        <v>#DIV/0!</v>
      </c>
      <c r="V114" s="676"/>
      <c r="W114" s="676"/>
      <c r="X114" s="677"/>
      <c r="Y114" s="677"/>
      <c r="Z114" s="677"/>
      <c r="AA114" s="1224"/>
      <c r="AB114" s="1224"/>
      <c r="AC114" s="161" t="s">
        <v>108</v>
      </c>
      <c r="AD114" s="676" t="e">
        <f t="shared" si="8"/>
        <v>#DIV/0!</v>
      </c>
      <c r="AE114" s="676"/>
      <c r="AF114" s="676"/>
      <c r="AG114" s="690"/>
      <c r="AH114" s="690"/>
      <c r="AI114" s="690"/>
      <c r="AJ114" s="19"/>
      <c r="AK114" s="676" t="e">
        <f t="shared" si="10"/>
        <v>#DIV/0!</v>
      </c>
      <c r="AL114" s="676"/>
      <c r="AM114" s="676"/>
      <c r="AN114" s="677"/>
      <c r="AO114" s="677"/>
      <c r="AP114" s="677"/>
      <c r="AW114" s="8"/>
    </row>
    <row r="115" spans="2:73" ht="18" customHeight="1" x14ac:dyDescent="0.15">
      <c r="B115" s="682"/>
      <c r="C115" s="683"/>
      <c r="D115" s="683"/>
      <c r="E115" s="683"/>
      <c r="F115" s="683"/>
      <c r="G115" s="683"/>
      <c r="H115" s="684"/>
      <c r="I115" s="680"/>
      <c r="J115" s="679"/>
      <c r="K115" s="1225"/>
      <c r="L115" s="1224"/>
      <c r="M115" s="161" t="s">
        <v>108</v>
      </c>
      <c r="N115" s="676" t="e">
        <f t="shared" si="7"/>
        <v>#DIV/0!</v>
      </c>
      <c r="O115" s="676"/>
      <c r="P115" s="676"/>
      <c r="Q115" s="677"/>
      <c r="R115" s="677"/>
      <c r="S115" s="678"/>
      <c r="T115" s="18"/>
      <c r="U115" s="676" t="e">
        <f t="shared" si="9"/>
        <v>#DIV/0!</v>
      </c>
      <c r="V115" s="676"/>
      <c r="W115" s="676"/>
      <c r="X115" s="677"/>
      <c r="Y115" s="677"/>
      <c r="Z115" s="677"/>
      <c r="AA115" s="1224"/>
      <c r="AB115" s="1224"/>
      <c r="AC115" s="161" t="s">
        <v>108</v>
      </c>
      <c r="AD115" s="676" t="e">
        <f t="shared" si="8"/>
        <v>#DIV/0!</v>
      </c>
      <c r="AE115" s="676"/>
      <c r="AF115" s="676"/>
      <c r="AG115" s="690"/>
      <c r="AH115" s="690"/>
      <c r="AI115" s="690"/>
      <c r="AJ115" s="19"/>
      <c r="AK115" s="676" t="e">
        <f t="shared" si="10"/>
        <v>#DIV/0!</v>
      </c>
      <c r="AL115" s="676"/>
      <c r="AM115" s="676"/>
      <c r="AN115" s="677"/>
      <c r="AO115" s="677"/>
      <c r="AP115" s="677"/>
      <c r="AW115" s="8"/>
    </row>
    <row r="116" spans="2:73" ht="18" customHeight="1" x14ac:dyDescent="0.15">
      <c r="B116" s="682"/>
      <c r="C116" s="683"/>
      <c r="D116" s="683"/>
      <c r="E116" s="683"/>
      <c r="F116" s="683"/>
      <c r="G116" s="683"/>
      <c r="H116" s="684"/>
      <c r="I116" s="680"/>
      <c r="J116" s="679"/>
      <c r="K116" s="1225"/>
      <c r="L116" s="1224"/>
      <c r="M116" s="161" t="s">
        <v>108</v>
      </c>
      <c r="N116" s="676" t="e">
        <f t="shared" si="7"/>
        <v>#DIV/0!</v>
      </c>
      <c r="O116" s="676"/>
      <c r="P116" s="676"/>
      <c r="Q116" s="677"/>
      <c r="R116" s="677"/>
      <c r="S116" s="678"/>
      <c r="T116" s="23"/>
      <c r="U116" s="676" t="e">
        <f t="shared" si="9"/>
        <v>#DIV/0!</v>
      </c>
      <c r="V116" s="676"/>
      <c r="W116" s="676"/>
      <c r="X116" s="677"/>
      <c r="Y116" s="677"/>
      <c r="Z116" s="677"/>
      <c r="AA116" s="1224"/>
      <c r="AB116" s="1224"/>
      <c r="AC116" s="161" t="s">
        <v>108</v>
      </c>
      <c r="AD116" s="676" t="e">
        <f t="shared" si="8"/>
        <v>#DIV/0!</v>
      </c>
      <c r="AE116" s="676"/>
      <c r="AF116" s="676"/>
      <c r="AG116" s="690"/>
      <c r="AH116" s="690"/>
      <c r="AI116" s="690"/>
      <c r="AJ116" s="24"/>
      <c r="AK116" s="676" t="e">
        <f t="shared" si="10"/>
        <v>#DIV/0!</v>
      </c>
      <c r="AL116" s="676"/>
      <c r="AM116" s="676"/>
      <c r="AN116" s="677"/>
      <c r="AO116" s="677"/>
      <c r="AP116" s="677"/>
      <c r="AW116" s="8"/>
    </row>
    <row r="117" spans="2:73" ht="18" customHeight="1" x14ac:dyDescent="0.15">
      <c r="B117" s="682"/>
      <c r="C117" s="683"/>
      <c r="D117" s="683"/>
      <c r="E117" s="683"/>
      <c r="F117" s="683"/>
      <c r="G117" s="683"/>
      <c r="H117" s="684"/>
      <c r="I117" s="680"/>
      <c r="J117" s="679"/>
      <c r="K117" s="1225"/>
      <c r="L117" s="1224"/>
      <c r="M117" s="161" t="s">
        <v>108</v>
      </c>
      <c r="N117" s="676" t="e">
        <f t="shared" si="7"/>
        <v>#DIV/0!</v>
      </c>
      <c r="O117" s="676"/>
      <c r="P117" s="676"/>
      <c r="Q117" s="677"/>
      <c r="R117" s="677"/>
      <c r="S117" s="678"/>
      <c r="T117" s="23"/>
      <c r="U117" s="676" t="e">
        <f t="shared" si="9"/>
        <v>#DIV/0!</v>
      </c>
      <c r="V117" s="676"/>
      <c r="W117" s="676"/>
      <c r="X117" s="677"/>
      <c r="Y117" s="677"/>
      <c r="Z117" s="677"/>
      <c r="AA117" s="1224"/>
      <c r="AB117" s="1224"/>
      <c r="AC117" s="161" t="s">
        <v>108</v>
      </c>
      <c r="AD117" s="676" t="e">
        <f t="shared" si="8"/>
        <v>#DIV/0!</v>
      </c>
      <c r="AE117" s="676"/>
      <c r="AF117" s="676"/>
      <c r="AG117" s="690"/>
      <c r="AH117" s="690"/>
      <c r="AI117" s="690"/>
      <c r="AJ117" s="24"/>
      <c r="AK117" s="676" t="e">
        <f t="shared" si="10"/>
        <v>#DIV/0!</v>
      </c>
      <c r="AL117" s="676"/>
      <c r="AM117" s="676"/>
      <c r="AN117" s="677"/>
      <c r="AO117" s="677"/>
      <c r="AP117" s="677"/>
      <c r="AW117" s="8"/>
    </row>
    <row r="118" spans="2:73" ht="18" customHeight="1" x14ac:dyDescent="0.15">
      <c r="B118" s="1226"/>
      <c r="C118" s="1227"/>
      <c r="D118" s="1227"/>
      <c r="E118" s="1227"/>
      <c r="F118" s="1227"/>
      <c r="G118" s="1227"/>
      <c r="H118" s="1228"/>
      <c r="I118" s="680"/>
      <c r="J118" s="679"/>
      <c r="K118" s="680"/>
      <c r="L118" s="679"/>
      <c r="M118" s="161" t="s">
        <v>108</v>
      </c>
      <c r="N118" s="676" t="e">
        <f t="shared" si="7"/>
        <v>#DIV/0!</v>
      </c>
      <c r="O118" s="676"/>
      <c r="P118" s="676"/>
      <c r="Q118" s="677"/>
      <c r="R118" s="677"/>
      <c r="S118" s="678"/>
      <c r="T118" s="23"/>
      <c r="U118" s="676" t="e">
        <f t="shared" si="9"/>
        <v>#DIV/0!</v>
      </c>
      <c r="V118" s="676"/>
      <c r="W118" s="676"/>
      <c r="X118" s="677"/>
      <c r="Y118" s="677"/>
      <c r="Z118" s="677"/>
      <c r="AA118" s="679"/>
      <c r="AB118" s="679"/>
      <c r="AC118" s="161" t="s">
        <v>108</v>
      </c>
      <c r="AD118" s="676" t="e">
        <f t="shared" si="8"/>
        <v>#DIV/0!</v>
      </c>
      <c r="AE118" s="676"/>
      <c r="AF118" s="676"/>
      <c r="AG118" s="690"/>
      <c r="AH118" s="690"/>
      <c r="AI118" s="690"/>
      <c r="AJ118" s="24"/>
      <c r="AK118" s="676" t="e">
        <f t="shared" si="10"/>
        <v>#DIV/0!</v>
      </c>
      <c r="AL118" s="676"/>
      <c r="AM118" s="676"/>
      <c r="AN118" s="677"/>
      <c r="AO118" s="677"/>
      <c r="AP118" s="677"/>
      <c r="AW118" s="8"/>
    </row>
    <row r="119" spans="2:73" ht="19.899999999999999" customHeight="1" x14ac:dyDescent="0.15">
      <c r="B119" s="1217" t="s">
        <v>33</v>
      </c>
      <c r="C119" s="1218"/>
      <c r="D119" s="1218"/>
      <c r="E119" s="1218"/>
      <c r="F119" s="1218"/>
      <c r="G119" s="1218"/>
      <c r="H119" s="1221" t="s">
        <v>201</v>
      </c>
      <c r="I119" s="1222"/>
      <c r="J119" s="1223"/>
      <c r="K119" s="728"/>
      <c r="L119" s="691"/>
      <c r="M119" s="81" t="s">
        <v>202</v>
      </c>
      <c r="N119" s="1196"/>
      <c r="O119" s="1197"/>
      <c r="P119" s="1198"/>
      <c r="Q119" s="1208"/>
      <c r="R119" s="691"/>
      <c r="S119" s="691"/>
      <c r="T119" s="82" t="s">
        <v>202</v>
      </c>
      <c r="U119" s="115"/>
      <c r="V119" s="116"/>
      <c r="W119" s="117"/>
      <c r="X119" s="1190">
        <f>SUM(X104:X118)</f>
        <v>0</v>
      </c>
      <c r="Y119" s="1191"/>
      <c r="Z119" s="1192"/>
      <c r="AA119" s="1216"/>
      <c r="AB119" s="691"/>
      <c r="AC119" s="81" t="s">
        <v>202</v>
      </c>
      <c r="AD119" s="1196"/>
      <c r="AE119" s="1197"/>
      <c r="AF119" s="1198"/>
      <c r="AG119" s="1208"/>
      <c r="AH119" s="691"/>
      <c r="AI119" s="691"/>
      <c r="AJ119" s="82" t="s">
        <v>202</v>
      </c>
      <c r="AK119" s="1202"/>
      <c r="AL119" s="1203"/>
      <c r="AM119" s="1204"/>
      <c r="AN119" s="1190">
        <f>SUM(AN104:AN118)</f>
        <v>0</v>
      </c>
      <c r="AO119" s="1191"/>
      <c r="AP119" s="1192"/>
      <c r="AW119" s="8"/>
    </row>
    <row r="120" spans="2:73" ht="19.899999999999999" customHeight="1" x14ac:dyDescent="0.15">
      <c r="B120" s="1219"/>
      <c r="C120" s="1220"/>
      <c r="D120" s="1220"/>
      <c r="E120" s="1220"/>
      <c r="F120" s="1220"/>
      <c r="G120" s="1220"/>
      <c r="H120" s="1209" t="s">
        <v>203</v>
      </c>
      <c r="I120" s="1210"/>
      <c r="J120" s="1211"/>
      <c r="K120" s="662"/>
      <c r="L120" s="663"/>
      <c r="M120" s="82" t="s">
        <v>109</v>
      </c>
      <c r="N120" s="1199"/>
      <c r="O120" s="1200"/>
      <c r="P120" s="1201"/>
      <c r="Q120" s="1188"/>
      <c r="R120" s="821"/>
      <c r="S120" s="821"/>
      <c r="T120" s="82" t="s">
        <v>189</v>
      </c>
      <c r="U120" s="1212"/>
      <c r="V120" s="1212"/>
      <c r="W120" s="1212"/>
      <c r="X120" s="1193"/>
      <c r="Y120" s="1194"/>
      <c r="Z120" s="1195"/>
      <c r="AA120" s="663"/>
      <c r="AB120" s="663"/>
      <c r="AC120" s="82" t="s">
        <v>109</v>
      </c>
      <c r="AD120" s="1199"/>
      <c r="AE120" s="1200"/>
      <c r="AF120" s="1201"/>
      <c r="AG120" s="1188"/>
      <c r="AH120" s="821"/>
      <c r="AI120" s="821"/>
      <c r="AJ120" s="82" t="s">
        <v>189</v>
      </c>
      <c r="AK120" s="1205"/>
      <c r="AL120" s="1206"/>
      <c r="AM120" s="1207"/>
      <c r="AN120" s="1193"/>
      <c r="AO120" s="1194"/>
      <c r="AP120" s="1195"/>
      <c r="AW120" s="8"/>
    </row>
    <row r="121" spans="2:73" ht="31.9" customHeight="1" x14ac:dyDescent="0.15">
      <c r="B121" s="781" t="s">
        <v>111</v>
      </c>
      <c r="C121" s="782"/>
      <c r="D121" s="782"/>
      <c r="E121" s="782"/>
      <c r="F121" s="782"/>
      <c r="G121" s="782"/>
      <c r="H121" s="782"/>
      <c r="I121" s="782"/>
      <c r="J121" s="783"/>
      <c r="K121" s="819" t="s">
        <v>112</v>
      </c>
      <c r="L121" s="819"/>
      <c r="M121" s="819"/>
      <c r="N121" s="804" t="s">
        <v>113</v>
      </c>
      <c r="O121" s="804"/>
      <c r="P121" s="804"/>
      <c r="Q121" s="805" t="s">
        <v>114</v>
      </c>
      <c r="R121" s="805"/>
      <c r="S121" s="805"/>
      <c r="T121" s="820" t="s">
        <v>115</v>
      </c>
      <c r="U121" s="820"/>
      <c r="V121" s="820"/>
      <c r="W121" s="820"/>
      <c r="X121" s="381" t="s">
        <v>107</v>
      </c>
      <c r="Y121" s="381"/>
      <c r="Z121" s="381"/>
      <c r="AA121" s="818" t="s">
        <v>112</v>
      </c>
      <c r="AB121" s="819"/>
      <c r="AC121" s="819"/>
      <c r="AD121" s="804" t="s">
        <v>113</v>
      </c>
      <c r="AE121" s="804"/>
      <c r="AF121" s="804"/>
      <c r="AG121" s="805" t="s">
        <v>114</v>
      </c>
      <c r="AH121" s="805"/>
      <c r="AI121" s="805"/>
      <c r="AJ121" s="820" t="s">
        <v>115</v>
      </c>
      <c r="AK121" s="820"/>
      <c r="AL121" s="820"/>
      <c r="AM121" s="820"/>
      <c r="AN121" s="381" t="s">
        <v>107</v>
      </c>
      <c r="AO121" s="381"/>
      <c r="AP121" s="381"/>
      <c r="AQ121" s="2"/>
      <c r="BG121" s="2"/>
      <c r="BH121" s="2"/>
      <c r="BI121" s="2"/>
      <c r="BJ121" s="2"/>
      <c r="BK121" s="2"/>
      <c r="BL121" s="2"/>
      <c r="BM121" s="2"/>
      <c r="BN121" s="2"/>
      <c r="BO121" s="2"/>
      <c r="BP121" s="2"/>
    </row>
    <row r="122" spans="2:73" ht="18" customHeight="1" x14ac:dyDescent="0.15">
      <c r="B122" s="1213"/>
      <c r="C122" s="1214"/>
      <c r="D122" s="1214"/>
      <c r="E122" s="1214"/>
      <c r="F122" s="1214"/>
      <c r="G122" s="1214"/>
      <c r="H122" s="1214"/>
      <c r="I122" s="1214"/>
      <c r="J122" s="1215"/>
      <c r="K122" s="809"/>
      <c r="L122" s="809"/>
      <c r="M122" s="809"/>
      <c r="N122" s="809"/>
      <c r="O122" s="809"/>
      <c r="P122" s="809"/>
      <c r="Q122" s="776"/>
      <c r="R122" s="776"/>
      <c r="S122" s="776"/>
      <c r="T122" s="811"/>
      <c r="U122" s="811"/>
      <c r="V122" s="811"/>
      <c r="W122" s="811"/>
      <c r="X122" s="676">
        <f>(Q122*T122)/1000</f>
        <v>0</v>
      </c>
      <c r="Y122" s="676"/>
      <c r="Z122" s="676"/>
      <c r="AA122" s="766"/>
      <c r="AB122" s="809"/>
      <c r="AC122" s="809"/>
      <c r="AD122" s="809"/>
      <c r="AE122" s="809"/>
      <c r="AF122" s="809"/>
      <c r="AG122" s="776"/>
      <c r="AH122" s="776"/>
      <c r="AI122" s="776"/>
      <c r="AJ122" s="811"/>
      <c r="AK122" s="811"/>
      <c r="AL122" s="811"/>
      <c r="AM122" s="811"/>
      <c r="AN122" s="1188">
        <f>(AG122*AJ122)/1000</f>
        <v>0</v>
      </c>
      <c r="AO122" s="821"/>
      <c r="AP122" s="1189"/>
      <c r="BL122" s="2"/>
      <c r="BM122" s="2"/>
      <c r="BN122" s="2"/>
      <c r="BO122" s="2"/>
      <c r="BP122" s="2"/>
    </row>
    <row r="123" spans="2:73" ht="18" customHeight="1" x14ac:dyDescent="0.15">
      <c r="B123" s="784"/>
      <c r="C123" s="785"/>
      <c r="D123" s="785"/>
      <c r="E123" s="785"/>
      <c r="F123" s="785"/>
      <c r="G123" s="785"/>
      <c r="H123" s="785"/>
      <c r="I123" s="785"/>
      <c r="J123" s="786"/>
      <c r="K123" s="809"/>
      <c r="L123" s="809"/>
      <c r="M123" s="809"/>
      <c r="N123" s="809"/>
      <c r="O123" s="809"/>
      <c r="P123" s="809"/>
      <c r="Q123" s="776"/>
      <c r="R123" s="776"/>
      <c r="S123" s="776"/>
      <c r="T123" s="776"/>
      <c r="U123" s="776"/>
      <c r="V123" s="776"/>
      <c r="W123" s="776"/>
      <c r="X123" s="676">
        <f>(Q123*T123)/1000</f>
        <v>0</v>
      </c>
      <c r="Y123" s="676"/>
      <c r="Z123" s="676"/>
      <c r="AA123" s="766"/>
      <c r="AB123" s="809"/>
      <c r="AC123" s="809"/>
      <c r="AD123" s="809"/>
      <c r="AE123" s="809"/>
      <c r="AF123" s="809"/>
      <c r="AG123" s="776"/>
      <c r="AH123" s="776"/>
      <c r="AI123" s="776"/>
      <c r="AJ123" s="776"/>
      <c r="AK123" s="776"/>
      <c r="AL123" s="776"/>
      <c r="AM123" s="776"/>
      <c r="AN123" s="1188">
        <f>(AG123*AJ123)/1000</f>
        <v>0</v>
      </c>
      <c r="AO123" s="821"/>
      <c r="AP123" s="1189"/>
      <c r="BL123" s="2"/>
      <c r="BM123" s="2"/>
      <c r="BN123" s="2"/>
      <c r="BO123" s="2"/>
      <c r="BP123" s="2"/>
    </row>
    <row r="124" spans="2:73" ht="20.100000000000001" customHeight="1" x14ac:dyDescent="0.15">
      <c r="B124" s="812" t="s">
        <v>33</v>
      </c>
      <c r="C124" s="813"/>
      <c r="D124" s="813"/>
      <c r="E124" s="813"/>
      <c r="F124" s="813"/>
      <c r="G124" s="813"/>
      <c r="H124" s="813"/>
      <c r="I124" s="813"/>
      <c r="J124" s="814"/>
      <c r="K124" s="429">
        <f>SUM(K122:K123)</f>
        <v>0</v>
      </c>
      <c r="L124" s="429"/>
      <c r="M124" s="429"/>
      <c r="N124" s="429"/>
      <c r="O124" s="429"/>
      <c r="P124" s="429"/>
      <c r="Q124" s="429">
        <f>SUM(Q122:Q123)</f>
        <v>0</v>
      </c>
      <c r="R124" s="429"/>
      <c r="S124" s="429"/>
      <c r="T124" s="676"/>
      <c r="U124" s="676"/>
      <c r="V124" s="676"/>
      <c r="W124" s="676"/>
      <c r="X124" s="676">
        <f>SUM(X122:X123)</f>
        <v>0</v>
      </c>
      <c r="Y124" s="676"/>
      <c r="Z124" s="676"/>
      <c r="AA124" s="664">
        <f>SUM(AA122:AA123)</f>
        <v>0</v>
      </c>
      <c r="AB124" s="808"/>
      <c r="AC124" s="808"/>
      <c r="AD124" s="808"/>
      <c r="AE124" s="808"/>
      <c r="AF124" s="662"/>
      <c r="AG124" s="808">
        <f>SUM(AG122:AG123)</f>
        <v>0</v>
      </c>
      <c r="AH124" s="808"/>
      <c r="AI124" s="662"/>
      <c r="AJ124" s="676"/>
      <c r="AK124" s="676"/>
      <c r="AL124" s="676"/>
      <c r="AM124" s="676"/>
      <c r="AN124" s="1188">
        <f>SUM(AN122:AN123)</f>
        <v>0</v>
      </c>
      <c r="AO124" s="821"/>
      <c r="AP124" s="1189"/>
      <c r="BL124" s="2"/>
      <c r="BM124" s="2"/>
      <c r="BN124" s="2"/>
      <c r="BO124" s="2"/>
      <c r="BP124" s="2"/>
    </row>
    <row r="125" spans="2:73" ht="49.9" customHeight="1" x14ac:dyDescent="0.15">
      <c r="B125" s="740" t="s">
        <v>116</v>
      </c>
      <c r="C125" s="741"/>
      <c r="D125" s="741"/>
      <c r="E125" s="741"/>
      <c r="F125" s="741"/>
      <c r="G125" s="740" t="s">
        <v>117</v>
      </c>
      <c r="H125" s="741"/>
      <c r="I125" s="741"/>
      <c r="J125" s="742"/>
      <c r="K125" s="759" t="s">
        <v>204</v>
      </c>
      <c r="L125" s="1184"/>
      <c r="M125" s="1184"/>
      <c r="N125" s="1185" t="s">
        <v>119</v>
      </c>
      <c r="O125" s="1185"/>
      <c r="P125" s="1185"/>
      <c r="Q125" s="1185" t="s">
        <v>205</v>
      </c>
      <c r="R125" s="1185"/>
      <c r="S125" s="1185"/>
      <c r="T125" s="1185"/>
      <c r="U125" s="1185" t="s">
        <v>121</v>
      </c>
      <c r="V125" s="1186"/>
      <c r="W125" s="1186"/>
      <c r="X125" s="381" t="s">
        <v>107</v>
      </c>
      <c r="Y125" s="381"/>
      <c r="Z125" s="381"/>
      <c r="AA125" s="1187" t="s">
        <v>204</v>
      </c>
      <c r="AB125" s="1184"/>
      <c r="AC125" s="1184"/>
      <c r="AD125" s="1185" t="s">
        <v>119</v>
      </c>
      <c r="AE125" s="1185"/>
      <c r="AF125" s="1185"/>
      <c r="AG125" s="1185" t="s">
        <v>205</v>
      </c>
      <c r="AH125" s="1185"/>
      <c r="AI125" s="1185"/>
      <c r="AJ125" s="1185"/>
      <c r="AK125" s="1185" t="s">
        <v>121</v>
      </c>
      <c r="AL125" s="1186"/>
      <c r="AM125" s="1186"/>
      <c r="AN125" s="381" t="s">
        <v>107</v>
      </c>
      <c r="AO125" s="381"/>
      <c r="AP125" s="381"/>
      <c r="AW125" s="2"/>
      <c r="AX125" s="2"/>
      <c r="AY125" s="2"/>
      <c r="AZ125" s="2"/>
      <c r="BA125" s="2"/>
      <c r="BB125" s="2"/>
      <c r="BC125" s="2"/>
      <c r="BD125" s="2"/>
      <c r="BE125" s="2"/>
      <c r="BF125" s="2"/>
      <c r="BG125" s="2"/>
      <c r="BH125" s="2"/>
      <c r="BI125" s="2"/>
      <c r="BJ125" s="2"/>
      <c r="BK125" s="2"/>
      <c r="BL125" s="2"/>
      <c r="BM125" s="2"/>
      <c r="BN125" s="2"/>
      <c r="BO125" s="2"/>
      <c r="BP125" s="2"/>
      <c r="BQ125" s="2"/>
      <c r="BR125" s="2"/>
      <c r="BS125" s="2"/>
      <c r="BT125" s="2"/>
      <c r="BU125" s="2"/>
    </row>
    <row r="126" spans="2:73" ht="18" customHeight="1" x14ac:dyDescent="0.15">
      <c r="B126" s="735"/>
      <c r="C126" s="736"/>
      <c r="D126" s="736"/>
      <c r="E126" s="736"/>
      <c r="F126" s="736"/>
      <c r="G126" s="682"/>
      <c r="H126" s="683"/>
      <c r="I126" s="683"/>
      <c r="J126" s="684"/>
      <c r="K126" s="1182"/>
      <c r="L126" s="1182"/>
      <c r="M126" s="1182"/>
      <c r="N126" s="1182"/>
      <c r="O126" s="1182"/>
      <c r="P126" s="1182"/>
      <c r="Q126" s="1182"/>
      <c r="R126" s="1182"/>
      <c r="S126" s="1182"/>
      <c r="T126" s="1182"/>
      <c r="U126" s="1182"/>
      <c r="V126" s="1182"/>
      <c r="W126" s="1182"/>
      <c r="X126" s="676">
        <f>(Q126*U126)/1000</f>
        <v>0</v>
      </c>
      <c r="Y126" s="676"/>
      <c r="Z126" s="676"/>
      <c r="AA126" s="1183"/>
      <c r="AB126" s="1182"/>
      <c r="AC126" s="1182"/>
      <c r="AD126" s="1182"/>
      <c r="AE126" s="1182"/>
      <c r="AF126" s="1182"/>
      <c r="AG126" s="1182"/>
      <c r="AH126" s="1182"/>
      <c r="AI126" s="1182"/>
      <c r="AJ126" s="1182"/>
      <c r="AK126" s="1182"/>
      <c r="AL126" s="1182"/>
      <c r="AM126" s="1182"/>
      <c r="AN126" s="676">
        <f>(AG126*AK126)/1000</f>
        <v>0</v>
      </c>
      <c r="AO126" s="676"/>
      <c r="AP126" s="676"/>
    </row>
    <row r="127" spans="2:73" ht="18" customHeight="1" x14ac:dyDescent="0.15">
      <c r="B127" s="735"/>
      <c r="C127" s="736"/>
      <c r="D127" s="736"/>
      <c r="E127" s="736"/>
      <c r="F127" s="736"/>
      <c r="G127" s="682"/>
      <c r="H127" s="683"/>
      <c r="I127" s="683"/>
      <c r="J127" s="684"/>
      <c r="K127" s="1182"/>
      <c r="L127" s="1182"/>
      <c r="M127" s="1182"/>
      <c r="N127" s="1182"/>
      <c r="O127" s="1182"/>
      <c r="P127" s="1182"/>
      <c r="Q127" s="1182"/>
      <c r="R127" s="1182"/>
      <c r="S127" s="1182"/>
      <c r="T127" s="1182"/>
      <c r="U127" s="1182"/>
      <c r="V127" s="1182"/>
      <c r="W127" s="1182"/>
      <c r="X127" s="676">
        <f>(Q127*U127)/1000</f>
        <v>0</v>
      </c>
      <c r="Y127" s="676"/>
      <c r="Z127" s="676"/>
      <c r="AA127" s="1183"/>
      <c r="AB127" s="1182"/>
      <c r="AC127" s="1182"/>
      <c r="AD127" s="1182"/>
      <c r="AE127" s="1182"/>
      <c r="AF127" s="1182"/>
      <c r="AG127" s="1182"/>
      <c r="AH127" s="1182"/>
      <c r="AI127" s="1182"/>
      <c r="AJ127" s="1182"/>
      <c r="AK127" s="1182"/>
      <c r="AL127" s="1182"/>
      <c r="AM127" s="1182"/>
      <c r="AN127" s="676">
        <f>(AG127*AK127)/1000</f>
        <v>0</v>
      </c>
      <c r="AO127" s="676"/>
      <c r="AP127" s="676"/>
      <c r="AW127" s="132"/>
      <c r="AX127" s="132"/>
      <c r="AY127" s="132"/>
      <c r="AZ127" s="132"/>
      <c r="BA127" s="132"/>
      <c r="BB127" s="132"/>
      <c r="BC127" s="132"/>
      <c r="BD127" s="132"/>
      <c r="BE127" s="132"/>
      <c r="BF127" s="132"/>
      <c r="BG127" s="132"/>
      <c r="BH127" s="132"/>
      <c r="BI127" s="132"/>
      <c r="BJ127" s="132"/>
      <c r="BK127" s="132"/>
      <c r="BL127" s="132"/>
      <c r="BM127" s="132"/>
      <c r="BN127" s="132"/>
      <c r="BO127" s="132"/>
      <c r="BP127" s="132"/>
      <c r="BQ127" s="132"/>
      <c r="BR127" s="132"/>
      <c r="BS127" s="132"/>
      <c r="BT127" s="132"/>
      <c r="BU127" s="132"/>
    </row>
    <row r="128" spans="2:73" ht="18" customHeight="1" x14ac:dyDescent="0.15">
      <c r="B128" s="682"/>
      <c r="C128" s="683"/>
      <c r="D128" s="683"/>
      <c r="E128" s="683"/>
      <c r="F128" s="683"/>
      <c r="G128" s="682"/>
      <c r="H128" s="683"/>
      <c r="I128" s="683"/>
      <c r="J128" s="684"/>
      <c r="K128" s="1182"/>
      <c r="L128" s="1182"/>
      <c r="M128" s="1182"/>
      <c r="N128" s="1182"/>
      <c r="O128" s="1182"/>
      <c r="P128" s="1182"/>
      <c r="Q128" s="1182"/>
      <c r="R128" s="1182"/>
      <c r="S128" s="1182"/>
      <c r="T128" s="1182"/>
      <c r="U128" s="1182"/>
      <c r="V128" s="1182"/>
      <c r="W128" s="1182"/>
      <c r="X128" s="676">
        <f>(Q128*U128)/1000</f>
        <v>0</v>
      </c>
      <c r="Y128" s="676"/>
      <c r="Z128" s="676"/>
      <c r="AA128" s="1183"/>
      <c r="AB128" s="1182"/>
      <c r="AC128" s="1182"/>
      <c r="AD128" s="1182"/>
      <c r="AE128" s="1182"/>
      <c r="AF128" s="1182"/>
      <c r="AG128" s="1182"/>
      <c r="AH128" s="1182"/>
      <c r="AI128" s="1182"/>
      <c r="AJ128" s="1182"/>
      <c r="AK128" s="1182"/>
      <c r="AL128" s="1182"/>
      <c r="AM128" s="1182"/>
      <c r="AN128" s="676">
        <f>(AG128*AK128)/1000</f>
        <v>0</v>
      </c>
      <c r="AO128" s="676"/>
      <c r="AP128" s="676"/>
    </row>
    <row r="129" spans="2:81" ht="18" customHeight="1" x14ac:dyDescent="0.15">
      <c r="B129" s="1179"/>
      <c r="C129" s="1180"/>
      <c r="D129" s="1180"/>
      <c r="E129" s="1180"/>
      <c r="F129" s="1180"/>
      <c r="G129" s="767"/>
      <c r="H129" s="768"/>
      <c r="I129" s="768"/>
      <c r="J129" s="769"/>
      <c r="K129" s="1173"/>
      <c r="L129" s="1173"/>
      <c r="M129" s="1173"/>
      <c r="N129" s="1173"/>
      <c r="O129" s="1173"/>
      <c r="P129" s="1173"/>
      <c r="Q129" s="1173"/>
      <c r="R129" s="1173"/>
      <c r="S129" s="1173"/>
      <c r="T129" s="1173"/>
      <c r="U129" s="1173"/>
      <c r="V129" s="1173"/>
      <c r="W129" s="1173"/>
      <c r="X129" s="676">
        <f t="shared" ref="X129:X130" si="11">(Q129*U129)/1000</f>
        <v>0</v>
      </c>
      <c r="Y129" s="676"/>
      <c r="Z129" s="676"/>
      <c r="AA129" s="1181"/>
      <c r="AB129" s="1173"/>
      <c r="AC129" s="1173"/>
      <c r="AD129" s="1173"/>
      <c r="AE129" s="1173"/>
      <c r="AF129" s="1173"/>
      <c r="AG129" s="1173"/>
      <c r="AH129" s="1173"/>
      <c r="AI129" s="1173"/>
      <c r="AJ129" s="1173"/>
      <c r="AK129" s="1173"/>
      <c r="AL129" s="1173"/>
      <c r="AM129" s="1173"/>
      <c r="AN129" s="728">
        <f t="shared" ref="AN129:AN130" si="12">(AG129*AK129)/1000</f>
        <v>0</v>
      </c>
      <c r="AO129" s="691"/>
      <c r="AP129" s="1174"/>
    </row>
    <row r="130" spans="2:81" ht="18" customHeight="1" x14ac:dyDescent="0.15">
      <c r="B130" s="1179"/>
      <c r="C130" s="1180"/>
      <c r="D130" s="1180"/>
      <c r="E130" s="1180"/>
      <c r="F130" s="1180"/>
      <c r="G130" s="767"/>
      <c r="H130" s="768"/>
      <c r="I130" s="768"/>
      <c r="J130" s="769"/>
      <c r="K130" s="1173"/>
      <c r="L130" s="1173"/>
      <c r="M130" s="1173"/>
      <c r="N130" s="1173"/>
      <c r="O130" s="1173"/>
      <c r="P130" s="1173"/>
      <c r="Q130" s="1173"/>
      <c r="R130" s="1173"/>
      <c r="S130" s="1173"/>
      <c r="T130" s="1173"/>
      <c r="U130" s="1173"/>
      <c r="V130" s="1173"/>
      <c r="W130" s="1173"/>
      <c r="X130" s="676">
        <f t="shared" si="11"/>
        <v>0</v>
      </c>
      <c r="Y130" s="676"/>
      <c r="Z130" s="676"/>
      <c r="AA130" s="1181"/>
      <c r="AB130" s="1173"/>
      <c r="AC130" s="1173"/>
      <c r="AD130" s="1173"/>
      <c r="AE130" s="1173"/>
      <c r="AF130" s="1173"/>
      <c r="AG130" s="1173"/>
      <c r="AH130" s="1173"/>
      <c r="AI130" s="1173"/>
      <c r="AJ130" s="1173"/>
      <c r="AK130" s="1173"/>
      <c r="AL130" s="1173"/>
      <c r="AM130" s="1173"/>
      <c r="AN130" s="728">
        <f t="shared" si="12"/>
        <v>0</v>
      </c>
      <c r="AO130" s="691"/>
      <c r="AP130" s="1174"/>
    </row>
    <row r="131" spans="2:81" ht="19.899999999999999" customHeight="1" thickBot="1" x14ac:dyDescent="0.2">
      <c r="B131" s="772" t="s">
        <v>122</v>
      </c>
      <c r="C131" s="773"/>
      <c r="D131" s="773"/>
      <c r="E131" s="773"/>
      <c r="F131" s="773"/>
      <c r="G131" s="773"/>
      <c r="H131" s="773"/>
      <c r="I131" s="773"/>
      <c r="J131" s="774"/>
      <c r="K131" s="770">
        <f>SUM(K126:K130)</f>
        <v>0</v>
      </c>
      <c r="L131" s="770"/>
      <c r="M131" s="770"/>
      <c r="N131" s="770"/>
      <c r="O131" s="770"/>
      <c r="P131" s="770"/>
      <c r="Q131" s="770">
        <f>SUM(Q126:Q130)</f>
        <v>0</v>
      </c>
      <c r="R131" s="770"/>
      <c r="S131" s="770"/>
      <c r="T131" s="770"/>
      <c r="U131" s="770"/>
      <c r="V131" s="770"/>
      <c r="W131" s="770"/>
      <c r="X131" s="770">
        <f>SUM(X126:X130)</f>
        <v>0</v>
      </c>
      <c r="Y131" s="770"/>
      <c r="Z131" s="770"/>
      <c r="AA131" s="432">
        <f>SUM(AA126:AA130)</f>
        <v>0</v>
      </c>
      <c r="AB131" s="415"/>
      <c r="AC131" s="415"/>
      <c r="AD131" s="770"/>
      <c r="AE131" s="770"/>
      <c r="AF131" s="770"/>
      <c r="AG131" s="770">
        <f>SUM(AG126:AG130)</f>
        <v>0</v>
      </c>
      <c r="AH131" s="770"/>
      <c r="AI131" s="770"/>
      <c r="AJ131" s="770"/>
      <c r="AK131" s="770"/>
      <c r="AL131" s="770"/>
      <c r="AM131" s="770"/>
      <c r="AN131" s="770">
        <f>SUM(AN126:AN130)</f>
        <v>0</v>
      </c>
      <c r="AO131" s="770"/>
      <c r="AP131" s="770"/>
    </row>
    <row r="132" spans="2:81" ht="22.15" customHeight="1" thickTop="1" x14ac:dyDescent="0.15">
      <c r="B132" s="794" t="s">
        <v>123</v>
      </c>
      <c r="C132" s="795"/>
      <c r="D132" s="795"/>
      <c r="E132" s="795"/>
      <c r="F132" s="795"/>
      <c r="G132" s="795"/>
      <c r="H132" s="795"/>
      <c r="I132" s="795"/>
      <c r="J132" s="796"/>
      <c r="K132" s="343"/>
      <c r="L132" s="1175"/>
      <c r="M132" s="1175"/>
      <c r="N132" s="1175"/>
      <c r="O132" s="1175"/>
      <c r="P132" s="1175"/>
      <c r="Q132" s="1175"/>
      <c r="R132" s="1175"/>
      <c r="S132" s="1175"/>
      <c r="T132" s="1175"/>
      <c r="U132" s="1175"/>
      <c r="V132" s="1175"/>
      <c r="W132" s="344"/>
      <c r="X132" s="1176">
        <f>SUM(X119,X124,X131)</f>
        <v>0</v>
      </c>
      <c r="Y132" s="1177"/>
      <c r="Z132" s="1178"/>
      <c r="AA132" s="1175"/>
      <c r="AB132" s="1175"/>
      <c r="AC132" s="1175"/>
      <c r="AD132" s="1175"/>
      <c r="AE132" s="1175"/>
      <c r="AF132" s="1175"/>
      <c r="AG132" s="1175"/>
      <c r="AH132" s="1175"/>
      <c r="AI132" s="1175"/>
      <c r="AJ132" s="1175"/>
      <c r="AK132" s="1175"/>
      <c r="AL132" s="1175"/>
      <c r="AM132" s="344"/>
      <c r="AN132" s="1169">
        <f>SUM(AN119,AN124,AN131)</f>
        <v>0</v>
      </c>
      <c r="AO132" s="1170"/>
      <c r="AP132" s="1171"/>
    </row>
    <row r="133" spans="2:81" ht="68.45" customHeight="1" x14ac:dyDescent="0.15">
      <c r="B133" s="1168" t="s">
        <v>87</v>
      </c>
      <c r="C133" s="1168"/>
      <c r="D133" s="1168"/>
      <c r="E133" s="1168"/>
      <c r="F133" s="695"/>
      <c r="G133" s="736"/>
      <c r="H133" s="736"/>
      <c r="I133" s="736"/>
      <c r="J133" s="736"/>
      <c r="K133" s="736"/>
      <c r="L133" s="736"/>
      <c r="M133" s="736"/>
      <c r="N133" s="736"/>
      <c r="O133" s="736"/>
      <c r="P133" s="736"/>
      <c r="Q133" s="736"/>
      <c r="R133" s="736"/>
      <c r="S133" s="736"/>
      <c r="T133" s="736"/>
      <c r="U133" s="736"/>
      <c r="V133" s="736"/>
      <c r="W133" s="736"/>
      <c r="X133" s="736"/>
      <c r="Y133" s="736"/>
      <c r="Z133" s="736"/>
      <c r="AA133" s="736"/>
      <c r="AB133" s="736"/>
      <c r="AC133" s="736"/>
      <c r="AD133" s="736"/>
      <c r="AE133" s="736"/>
      <c r="AF133" s="736"/>
      <c r="AG133" s="736"/>
      <c r="AH133" s="736"/>
      <c r="AI133" s="736"/>
      <c r="AJ133" s="736"/>
      <c r="AK133" s="736"/>
      <c r="AL133" s="736"/>
      <c r="AM133" s="736"/>
      <c r="AN133" s="736"/>
      <c r="AO133" s="736"/>
      <c r="AP133" s="777"/>
    </row>
    <row r="134" spans="2:81" ht="18" customHeight="1" x14ac:dyDescent="0.15">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11"/>
      <c r="AR134" s="11"/>
      <c r="AS134" s="11"/>
      <c r="AT134" s="11"/>
      <c r="AU134" s="11"/>
      <c r="AV134" s="11"/>
      <c r="AW134" s="11"/>
      <c r="AX134" s="11"/>
      <c r="AY134" s="11"/>
      <c r="AZ134" s="11"/>
      <c r="BA134" s="11"/>
    </row>
    <row r="135" spans="2:81" ht="18" customHeight="1" x14ac:dyDescent="0.15">
      <c r="B135" s="7" t="s">
        <v>138</v>
      </c>
      <c r="C135" s="7" t="s">
        <v>139</v>
      </c>
      <c r="J135" s="7" t="s">
        <v>140</v>
      </c>
    </row>
    <row r="136" spans="2:81" ht="18" customHeight="1" x14ac:dyDescent="0.15">
      <c r="B136" s="284" t="s">
        <v>335</v>
      </c>
      <c r="C136" s="285"/>
      <c r="D136" s="285"/>
      <c r="E136" s="285"/>
      <c r="F136" s="285"/>
      <c r="G136" s="285"/>
      <c r="H136" s="285"/>
      <c r="I136" s="285"/>
      <c r="J136" s="285"/>
      <c r="K136" s="285"/>
      <c r="L136" s="285"/>
      <c r="M136" s="285"/>
      <c r="N136" s="285"/>
      <c r="O136" s="285"/>
      <c r="P136" s="285"/>
      <c r="Q136" s="285"/>
      <c r="R136" s="285"/>
      <c r="S136" s="286"/>
      <c r="T136" s="284" t="s">
        <v>336</v>
      </c>
      <c r="U136" s="285"/>
      <c r="V136" s="285"/>
      <c r="W136" s="285"/>
      <c r="X136" s="285"/>
      <c r="Y136" s="285"/>
      <c r="Z136" s="285"/>
      <c r="AA136" s="285"/>
      <c r="AB136" s="285"/>
      <c r="AC136" s="285"/>
      <c r="AD136" s="285"/>
      <c r="AE136" s="285"/>
      <c r="AF136" s="285"/>
      <c r="AG136" s="285"/>
      <c r="AH136" s="285"/>
      <c r="AI136" s="285"/>
      <c r="AJ136" s="285"/>
      <c r="AK136" s="286"/>
      <c r="AL136" s="781" t="s">
        <v>87</v>
      </c>
      <c r="AM136" s="782"/>
      <c r="AN136" s="782"/>
      <c r="AO136" s="782"/>
      <c r="AP136" s="783"/>
    </row>
    <row r="137" spans="2:81" ht="18" customHeight="1" x14ac:dyDescent="0.15">
      <c r="B137" s="608" t="s">
        <v>141</v>
      </c>
      <c r="C137" s="609"/>
      <c r="D137" s="609"/>
      <c r="E137" s="609"/>
      <c r="F137" s="609"/>
      <c r="G137" s="609"/>
      <c r="H137" s="609"/>
      <c r="I137" s="609"/>
      <c r="J137" s="609"/>
      <c r="K137" s="609"/>
      <c r="L137" s="609"/>
      <c r="M137" s="610"/>
      <c r="N137" s="680" t="s">
        <v>142</v>
      </c>
      <c r="O137" s="679"/>
      <c r="P137" s="712"/>
      <c r="Q137" s="680" t="s">
        <v>143</v>
      </c>
      <c r="R137" s="679"/>
      <c r="S137" s="712"/>
      <c r="T137" s="608" t="s">
        <v>141</v>
      </c>
      <c r="U137" s="609"/>
      <c r="V137" s="609"/>
      <c r="W137" s="609"/>
      <c r="X137" s="609"/>
      <c r="Y137" s="609"/>
      <c r="Z137" s="609"/>
      <c r="AA137" s="609"/>
      <c r="AB137" s="609"/>
      <c r="AC137" s="609"/>
      <c r="AD137" s="609"/>
      <c r="AE137" s="610"/>
      <c r="AF137" s="680" t="s">
        <v>142</v>
      </c>
      <c r="AG137" s="679"/>
      <c r="AH137" s="712"/>
      <c r="AI137" s="680" t="s">
        <v>143</v>
      </c>
      <c r="AJ137" s="679"/>
      <c r="AK137" s="712"/>
      <c r="AL137" s="784"/>
      <c r="AM137" s="785"/>
      <c r="AN137" s="785"/>
      <c r="AO137" s="785"/>
      <c r="AP137" s="786"/>
    </row>
    <row r="138" spans="2:81" ht="18" customHeight="1" x14ac:dyDescent="0.15">
      <c r="B138" s="200" t="b">
        <v>0</v>
      </c>
      <c r="C138" s="736" t="s">
        <v>144</v>
      </c>
      <c r="D138" s="736"/>
      <c r="E138" s="736"/>
      <c r="F138" s="736"/>
      <c r="G138" s="736"/>
      <c r="H138" s="736"/>
      <c r="I138" s="736"/>
      <c r="J138" s="736"/>
      <c r="K138" s="736"/>
      <c r="L138" s="736"/>
      <c r="M138" s="777"/>
      <c r="N138" s="608"/>
      <c r="O138" s="609"/>
      <c r="P138" s="610"/>
      <c r="Q138" s="725"/>
      <c r="R138" s="726"/>
      <c r="S138" s="727"/>
      <c r="T138" s="200" t="b">
        <v>0</v>
      </c>
      <c r="U138" s="736" t="s">
        <v>144</v>
      </c>
      <c r="V138" s="736"/>
      <c r="W138" s="736"/>
      <c r="X138" s="736"/>
      <c r="Y138" s="736"/>
      <c r="Z138" s="736"/>
      <c r="AA138" s="736"/>
      <c r="AB138" s="736"/>
      <c r="AC138" s="736"/>
      <c r="AD138" s="736"/>
      <c r="AE138" s="777"/>
      <c r="AF138" s="608"/>
      <c r="AG138" s="609"/>
      <c r="AH138" s="610"/>
      <c r="AI138" s="725"/>
      <c r="AJ138" s="726"/>
      <c r="AK138" s="727"/>
      <c r="AL138" s="722"/>
      <c r="AM138" s="723"/>
      <c r="AN138" s="723"/>
      <c r="AO138" s="723"/>
      <c r="AP138" s="724"/>
      <c r="BF138" s="133"/>
      <c r="BG138" s="133"/>
      <c r="BH138" s="133"/>
      <c r="BI138" s="133"/>
      <c r="BJ138" s="133"/>
      <c r="BY138" s="133"/>
      <c r="BZ138" s="133"/>
      <c r="CA138" s="133"/>
      <c r="CB138" s="133"/>
      <c r="CC138" s="133"/>
    </row>
    <row r="139" spans="2:81" ht="18" customHeight="1" x14ac:dyDescent="0.15">
      <c r="B139" s="200" t="b">
        <v>0</v>
      </c>
      <c r="C139" s="736" t="s">
        <v>145</v>
      </c>
      <c r="D139" s="736"/>
      <c r="E139" s="736"/>
      <c r="F139" s="736"/>
      <c r="G139" s="736"/>
      <c r="H139" s="736"/>
      <c r="I139" s="736"/>
      <c r="J139" s="736"/>
      <c r="K139" s="736"/>
      <c r="L139" s="736"/>
      <c r="M139" s="777"/>
      <c r="N139" s="608"/>
      <c r="O139" s="609"/>
      <c r="P139" s="610"/>
      <c r="Q139" s="725"/>
      <c r="R139" s="726"/>
      <c r="S139" s="727"/>
      <c r="T139" s="200" t="b">
        <v>0</v>
      </c>
      <c r="U139" s="736" t="s">
        <v>145</v>
      </c>
      <c r="V139" s="736"/>
      <c r="W139" s="736"/>
      <c r="X139" s="736"/>
      <c r="Y139" s="736"/>
      <c r="Z139" s="736"/>
      <c r="AA139" s="736"/>
      <c r="AB139" s="736"/>
      <c r="AC139" s="736"/>
      <c r="AD139" s="736"/>
      <c r="AE139" s="777"/>
      <c r="AF139" s="608"/>
      <c r="AG139" s="609"/>
      <c r="AH139" s="610"/>
      <c r="AI139" s="725"/>
      <c r="AJ139" s="726"/>
      <c r="AK139" s="727"/>
      <c r="AL139" s="722"/>
      <c r="AM139" s="723"/>
      <c r="AN139" s="723"/>
      <c r="AO139" s="723"/>
      <c r="AP139" s="724"/>
      <c r="BF139" s="134"/>
      <c r="BG139" s="134"/>
      <c r="BH139" s="134"/>
      <c r="BI139" s="134"/>
      <c r="BJ139" s="134"/>
      <c r="BY139" s="134"/>
      <c r="BZ139" s="134"/>
      <c r="CA139" s="134"/>
      <c r="CB139" s="134"/>
      <c r="CC139" s="134"/>
    </row>
    <row r="140" spans="2:81" ht="18" customHeight="1" x14ac:dyDescent="0.15">
      <c r="B140" s="200" t="b">
        <v>0</v>
      </c>
      <c r="C140" s="736" t="s">
        <v>146</v>
      </c>
      <c r="D140" s="736"/>
      <c r="E140" s="736"/>
      <c r="F140" s="736"/>
      <c r="G140" s="736"/>
      <c r="H140" s="736"/>
      <c r="I140" s="736"/>
      <c r="J140" s="736"/>
      <c r="K140" s="736"/>
      <c r="L140" s="736"/>
      <c r="M140" s="777"/>
      <c r="N140" s="608"/>
      <c r="O140" s="609"/>
      <c r="P140" s="610"/>
      <c r="Q140" s="725"/>
      <c r="R140" s="726"/>
      <c r="S140" s="727"/>
      <c r="T140" s="200" t="b">
        <v>0</v>
      </c>
      <c r="U140" s="736" t="s">
        <v>146</v>
      </c>
      <c r="V140" s="736"/>
      <c r="W140" s="736"/>
      <c r="X140" s="736"/>
      <c r="Y140" s="736"/>
      <c r="Z140" s="736"/>
      <c r="AA140" s="736"/>
      <c r="AB140" s="736"/>
      <c r="AC140" s="736"/>
      <c r="AD140" s="736"/>
      <c r="AE140" s="777"/>
      <c r="AF140" s="608"/>
      <c r="AG140" s="609"/>
      <c r="AH140" s="610"/>
      <c r="AI140" s="725"/>
      <c r="AJ140" s="726"/>
      <c r="AK140" s="727"/>
      <c r="AL140" s="722"/>
      <c r="AM140" s="723"/>
      <c r="AN140" s="723"/>
      <c r="AO140" s="723"/>
      <c r="AP140" s="724"/>
      <c r="BF140" s="134"/>
      <c r="BG140" s="134"/>
      <c r="BH140" s="134"/>
      <c r="BI140" s="134"/>
      <c r="BJ140" s="134"/>
      <c r="BY140" s="134"/>
      <c r="BZ140" s="134"/>
      <c r="CA140" s="134"/>
      <c r="CB140" s="134"/>
      <c r="CC140" s="134"/>
    </row>
    <row r="141" spans="2:81" ht="18" customHeight="1" x14ac:dyDescent="0.15">
      <c r="B141" s="200" t="b">
        <v>0</v>
      </c>
      <c r="C141" s="736" t="s">
        <v>147</v>
      </c>
      <c r="D141" s="736"/>
      <c r="E141" s="736"/>
      <c r="F141" s="736"/>
      <c r="G141" s="736"/>
      <c r="H141" s="736"/>
      <c r="I141" s="736"/>
      <c r="J141" s="736"/>
      <c r="K141" s="736"/>
      <c r="L141" s="736"/>
      <c r="M141" s="777"/>
      <c r="N141" s="608"/>
      <c r="O141" s="609"/>
      <c r="P141" s="610"/>
      <c r="Q141" s="725"/>
      <c r="R141" s="726"/>
      <c r="S141" s="727"/>
      <c r="T141" s="200" t="b">
        <v>0</v>
      </c>
      <c r="U141" s="736" t="s">
        <v>147</v>
      </c>
      <c r="V141" s="736"/>
      <c r="W141" s="736"/>
      <c r="X141" s="736"/>
      <c r="Y141" s="736"/>
      <c r="Z141" s="736"/>
      <c r="AA141" s="736"/>
      <c r="AB141" s="736"/>
      <c r="AC141" s="736"/>
      <c r="AD141" s="736"/>
      <c r="AE141" s="777"/>
      <c r="AF141" s="608"/>
      <c r="AG141" s="609"/>
      <c r="AH141" s="610"/>
      <c r="AI141" s="725"/>
      <c r="AJ141" s="726"/>
      <c r="AK141" s="727"/>
      <c r="AL141" s="722"/>
      <c r="AM141" s="723"/>
      <c r="AN141" s="723"/>
      <c r="AO141" s="723"/>
      <c r="AP141" s="724"/>
      <c r="BF141" s="134"/>
      <c r="BG141" s="134"/>
      <c r="BH141" s="134"/>
      <c r="BI141" s="134"/>
      <c r="BJ141" s="134"/>
      <c r="BY141" s="134"/>
      <c r="BZ141" s="134"/>
      <c r="CA141" s="134"/>
      <c r="CB141" s="134"/>
      <c r="CC141" s="134"/>
    </row>
    <row r="142" spans="2:81" ht="18" customHeight="1" x14ac:dyDescent="0.15">
      <c r="B142" s="200" t="b">
        <v>0</v>
      </c>
      <c r="C142" s="736" t="s">
        <v>148</v>
      </c>
      <c r="D142" s="736"/>
      <c r="E142" s="736"/>
      <c r="F142" s="736"/>
      <c r="G142" s="736"/>
      <c r="H142" s="736"/>
      <c r="I142" s="736"/>
      <c r="J142" s="736"/>
      <c r="K142" s="736"/>
      <c r="L142" s="736"/>
      <c r="M142" s="777"/>
      <c r="N142" s="608"/>
      <c r="O142" s="609"/>
      <c r="P142" s="610"/>
      <c r="Q142" s="725"/>
      <c r="R142" s="726"/>
      <c r="S142" s="727"/>
      <c r="T142" s="200" t="b">
        <v>0</v>
      </c>
      <c r="U142" s="736" t="s">
        <v>148</v>
      </c>
      <c r="V142" s="736"/>
      <c r="W142" s="736"/>
      <c r="X142" s="736"/>
      <c r="Y142" s="736"/>
      <c r="Z142" s="736"/>
      <c r="AA142" s="736"/>
      <c r="AB142" s="736"/>
      <c r="AC142" s="736"/>
      <c r="AD142" s="736"/>
      <c r="AE142" s="777"/>
      <c r="AF142" s="608"/>
      <c r="AG142" s="609"/>
      <c r="AH142" s="610"/>
      <c r="AI142" s="725"/>
      <c r="AJ142" s="726"/>
      <c r="AK142" s="727"/>
      <c r="AL142" s="722"/>
      <c r="AM142" s="723"/>
      <c r="AN142" s="723"/>
      <c r="AO142" s="723"/>
      <c r="AP142" s="724"/>
      <c r="BF142" s="135"/>
      <c r="BG142" s="135"/>
      <c r="BH142" s="135"/>
      <c r="BI142" s="135"/>
      <c r="BJ142" s="135"/>
      <c r="BY142" s="134"/>
      <c r="BZ142" s="134"/>
      <c r="CA142" s="134"/>
      <c r="CB142" s="134"/>
      <c r="CC142" s="134"/>
    </row>
    <row r="143" spans="2:81" ht="18" customHeight="1" x14ac:dyDescent="0.15">
      <c r="B143" s="200" t="b">
        <v>0</v>
      </c>
      <c r="C143" s="736" t="s">
        <v>149</v>
      </c>
      <c r="D143" s="736"/>
      <c r="E143" s="736"/>
      <c r="F143" s="736"/>
      <c r="G143" s="736"/>
      <c r="H143" s="736"/>
      <c r="I143" s="736"/>
      <c r="J143" s="736"/>
      <c r="K143" s="736"/>
      <c r="L143" s="736"/>
      <c r="M143" s="777"/>
      <c r="N143" s="608"/>
      <c r="O143" s="609"/>
      <c r="P143" s="610"/>
      <c r="Q143" s="725"/>
      <c r="R143" s="726"/>
      <c r="S143" s="727"/>
      <c r="T143" s="200" t="b">
        <v>0</v>
      </c>
      <c r="U143" s="736" t="s">
        <v>149</v>
      </c>
      <c r="V143" s="736"/>
      <c r="W143" s="736"/>
      <c r="X143" s="736"/>
      <c r="Y143" s="736"/>
      <c r="Z143" s="736"/>
      <c r="AA143" s="736"/>
      <c r="AB143" s="736"/>
      <c r="AC143" s="736"/>
      <c r="AD143" s="736"/>
      <c r="AE143" s="777"/>
      <c r="AF143" s="608"/>
      <c r="AG143" s="609"/>
      <c r="AH143" s="610"/>
      <c r="AI143" s="725"/>
      <c r="AJ143" s="726"/>
      <c r="AK143" s="727"/>
      <c r="AL143" s="722"/>
      <c r="AM143" s="723"/>
      <c r="AN143" s="723"/>
      <c r="AO143" s="723"/>
      <c r="AP143" s="724"/>
      <c r="BF143" s="133"/>
      <c r="BG143" s="133"/>
      <c r="BH143" s="133"/>
      <c r="BI143" s="133"/>
      <c r="BJ143" s="133"/>
      <c r="BY143" s="133"/>
      <c r="BZ143" s="133"/>
      <c r="CA143" s="133"/>
      <c r="CB143" s="133"/>
      <c r="CC143" s="133"/>
    </row>
    <row r="144" spans="2:81" ht="18" customHeight="1" x14ac:dyDescent="0.15">
      <c r="B144" s="200" t="b">
        <v>0</v>
      </c>
      <c r="C144" s="736" t="s">
        <v>150</v>
      </c>
      <c r="D144" s="736"/>
      <c r="E144" s="736"/>
      <c r="F144" s="736"/>
      <c r="G144" s="736"/>
      <c r="H144" s="736"/>
      <c r="I144" s="736"/>
      <c r="J144" s="736"/>
      <c r="K144" s="736"/>
      <c r="L144" s="736"/>
      <c r="M144" s="777"/>
      <c r="N144" s="608"/>
      <c r="O144" s="609"/>
      <c r="P144" s="610"/>
      <c r="Q144" s="725"/>
      <c r="R144" s="726"/>
      <c r="S144" s="727"/>
      <c r="T144" s="200" t="b">
        <v>0</v>
      </c>
      <c r="U144" s="736" t="s">
        <v>150</v>
      </c>
      <c r="V144" s="736"/>
      <c r="W144" s="736"/>
      <c r="X144" s="736"/>
      <c r="Y144" s="736"/>
      <c r="Z144" s="736"/>
      <c r="AA144" s="736"/>
      <c r="AB144" s="736"/>
      <c r="AC144" s="736"/>
      <c r="AD144" s="736"/>
      <c r="AE144" s="777"/>
      <c r="AF144" s="608"/>
      <c r="AG144" s="609"/>
      <c r="AH144" s="610"/>
      <c r="AI144" s="725"/>
      <c r="AJ144" s="726"/>
      <c r="AK144" s="727"/>
      <c r="AL144" s="722"/>
      <c r="AM144" s="723"/>
      <c r="AN144" s="723"/>
      <c r="AO144" s="723"/>
      <c r="AP144" s="724"/>
      <c r="BF144" s="133"/>
      <c r="BG144" s="133"/>
      <c r="BH144" s="133"/>
      <c r="BI144" s="133"/>
      <c r="BJ144" s="133"/>
      <c r="BY144" s="133"/>
      <c r="BZ144" s="133"/>
      <c r="CA144" s="133"/>
      <c r="CB144" s="133"/>
      <c r="CC144" s="133"/>
    </row>
    <row r="145" spans="2:53" ht="18" customHeight="1" x14ac:dyDescent="0.15">
      <c r="C145" s="12"/>
      <c r="D145" s="12"/>
      <c r="E145" s="12"/>
      <c r="F145" s="12"/>
      <c r="G145" s="12"/>
      <c r="H145" s="12"/>
      <c r="I145" s="12"/>
      <c r="J145" s="12"/>
      <c r="K145" s="12"/>
      <c r="L145" s="12"/>
      <c r="M145" s="12"/>
      <c r="N145" s="12"/>
      <c r="O145" s="12"/>
      <c r="Q145" s="13"/>
      <c r="R145" s="13"/>
      <c r="S145" s="13"/>
      <c r="T145" s="13"/>
      <c r="U145" s="13"/>
      <c r="V145" s="13"/>
      <c r="W145" s="13"/>
      <c r="X145" s="13"/>
      <c r="Y145" s="13"/>
      <c r="Z145" s="13"/>
      <c r="AA145" s="13"/>
      <c r="AB145" s="13"/>
      <c r="AC145" s="14"/>
      <c r="AD145" s="14"/>
      <c r="AE145" s="14"/>
      <c r="AF145" s="14"/>
      <c r="AG145" s="14"/>
      <c r="AH145" s="14"/>
      <c r="AJ145" s="13"/>
      <c r="AK145" s="13"/>
      <c r="AL145" s="13"/>
      <c r="AM145" s="13"/>
      <c r="AN145" s="13"/>
      <c r="AO145" s="13"/>
      <c r="AP145" s="13"/>
      <c r="AQ145" s="127"/>
      <c r="AR145" s="127"/>
      <c r="AS145" s="127"/>
      <c r="AT145" s="127"/>
      <c r="AU145" s="127"/>
      <c r="AV145" s="136"/>
      <c r="AW145" s="136"/>
      <c r="AX145" s="136"/>
      <c r="AY145" s="136"/>
      <c r="AZ145" s="136"/>
      <c r="BA145" s="136"/>
    </row>
    <row r="146" spans="2:53" ht="18" customHeight="1" x14ac:dyDescent="0.15">
      <c r="B146" s="7" t="s">
        <v>138</v>
      </c>
      <c r="C146" s="7" t="s">
        <v>151</v>
      </c>
    </row>
    <row r="147" spans="2:53" ht="18" customHeight="1" x14ac:dyDescent="0.15">
      <c r="B147" s="778" t="s">
        <v>152</v>
      </c>
      <c r="C147" s="778"/>
      <c r="D147" s="779" t="s">
        <v>153</v>
      </c>
      <c r="E147" s="779"/>
      <c r="F147" s="779"/>
      <c r="G147" s="779"/>
      <c r="H147" s="779"/>
      <c r="I147" s="779"/>
      <c r="J147" s="779"/>
      <c r="K147" s="779"/>
      <c r="L147" s="779"/>
      <c r="M147" s="779"/>
      <c r="N147" s="205" t="s">
        <v>337</v>
      </c>
      <c r="O147" s="206"/>
      <c r="P147" s="206"/>
      <c r="Q147" s="206"/>
      <c r="R147" s="206"/>
      <c r="S147" s="206"/>
      <c r="T147" s="206"/>
      <c r="U147" s="206"/>
      <c r="V147" s="206"/>
      <c r="W147" s="207"/>
      <c r="X147" s="205" t="s">
        <v>345</v>
      </c>
      <c r="Y147" s="206"/>
      <c r="Z147" s="206"/>
      <c r="AA147" s="206"/>
      <c r="AB147" s="206"/>
      <c r="AC147" s="206"/>
      <c r="AD147" s="206"/>
      <c r="AE147" s="206"/>
      <c r="AF147" s="206"/>
      <c r="AG147" s="207"/>
      <c r="AH147" s="608" t="s">
        <v>87</v>
      </c>
      <c r="AI147" s="609"/>
      <c r="AJ147" s="609"/>
      <c r="AK147" s="609"/>
      <c r="AL147" s="609"/>
      <c r="AM147" s="609"/>
      <c r="AN147" s="609"/>
      <c r="AO147" s="609"/>
      <c r="AP147" s="610"/>
    </row>
    <row r="148" spans="2:53" ht="18" customHeight="1" x14ac:dyDescent="0.15">
      <c r="B148" s="778"/>
      <c r="C148" s="778"/>
      <c r="D148" s="708" t="s">
        <v>206</v>
      </c>
      <c r="E148" s="708"/>
      <c r="F148" s="708"/>
      <c r="G148" s="708"/>
      <c r="H148" s="708"/>
      <c r="I148" s="708"/>
      <c r="J148" s="708"/>
      <c r="K148" s="708"/>
      <c r="L148" s="708"/>
      <c r="M148" s="708"/>
      <c r="N148" s="709"/>
      <c r="O148" s="710"/>
      <c r="P148" s="710"/>
      <c r="Q148" s="710"/>
      <c r="R148" s="710"/>
      <c r="S148" s="710"/>
      <c r="T148" s="710"/>
      <c r="U148" s="710"/>
      <c r="V148" s="710"/>
      <c r="W148" s="711"/>
      <c r="X148" s="709"/>
      <c r="Y148" s="710"/>
      <c r="Z148" s="710"/>
      <c r="AA148" s="710"/>
      <c r="AB148" s="710"/>
      <c r="AC148" s="710"/>
      <c r="AD148" s="710"/>
      <c r="AE148" s="710"/>
      <c r="AF148" s="710"/>
      <c r="AG148" s="711"/>
      <c r="AH148" s="722"/>
      <c r="AI148" s="723"/>
      <c r="AJ148" s="723"/>
      <c r="AK148" s="723"/>
      <c r="AL148" s="723"/>
      <c r="AM148" s="723"/>
      <c r="AN148" s="723"/>
      <c r="AO148" s="723"/>
      <c r="AP148" s="724"/>
    </row>
    <row r="149" spans="2:53" ht="18" customHeight="1" x14ac:dyDescent="0.15">
      <c r="B149" s="778"/>
      <c r="C149" s="778"/>
      <c r="D149" s="708" t="s">
        <v>207</v>
      </c>
      <c r="E149" s="708"/>
      <c r="F149" s="708"/>
      <c r="G149" s="708"/>
      <c r="H149" s="708"/>
      <c r="I149" s="708"/>
      <c r="J149" s="708"/>
      <c r="K149" s="708"/>
      <c r="L149" s="708"/>
      <c r="M149" s="708"/>
      <c r="N149" s="709"/>
      <c r="O149" s="710"/>
      <c r="P149" s="710"/>
      <c r="Q149" s="710"/>
      <c r="R149" s="710"/>
      <c r="S149" s="710"/>
      <c r="T149" s="710"/>
      <c r="U149" s="710"/>
      <c r="V149" s="710"/>
      <c r="W149" s="711"/>
      <c r="X149" s="709"/>
      <c r="Y149" s="710"/>
      <c r="Z149" s="710"/>
      <c r="AA149" s="710"/>
      <c r="AB149" s="710"/>
      <c r="AC149" s="710"/>
      <c r="AD149" s="710"/>
      <c r="AE149" s="710"/>
      <c r="AF149" s="710"/>
      <c r="AG149" s="711"/>
      <c r="AH149" s="722"/>
      <c r="AI149" s="723"/>
      <c r="AJ149" s="723"/>
      <c r="AK149" s="723"/>
      <c r="AL149" s="723"/>
      <c r="AM149" s="723"/>
      <c r="AN149" s="723"/>
      <c r="AO149" s="723"/>
      <c r="AP149" s="724"/>
    </row>
    <row r="150" spans="2:53" ht="18" customHeight="1" x14ac:dyDescent="0.15">
      <c r="B150" s="778"/>
      <c r="C150" s="778"/>
      <c r="D150" s="708" t="s">
        <v>208</v>
      </c>
      <c r="E150" s="708"/>
      <c r="F150" s="708"/>
      <c r="G150" s="708"/>
      <c r="H150" s="708"/>
      <c r="I150" s="708"/>
      <c r="J150" s="708"/>
      <c r="K150" s="708"/>
      <c r="L150" s="708"/>
      <c r="M150" s="708"/>
      <c r="N150" s="709"/>
      <c r="O150" s="710"/>
      <c r="P150" s="710"/>
      <c r="Q150" s="710"/>
      <c r="R150" s="710"/>
      <c r="S150" s="710"/>
      <c r="T150" s="710"/>
      <c r="U150" s="710"/>
      <c r="V150" s="710"/>
      <c r="W150" s="711"/>
      <c r="X150" s="709"/>
      <c r="Y150" s="710"/>
      <c r="Z150" s="710"/>
      <c r="AA150" s="710"/>
      <c r="AB150" s="710"/>
      <c r="AC150" s="710"/>
      <c r="AD150" s="710"/>
      <c r="AE150" s="710"/>
      <c r="AF150" s="710"/>
      <c r="AG150" s="711"/>
      <c r="AH150" s="722"/>
      <c r="AI150" s="723"/>
      <c r="AJ150" s="723"/>
      <c r="AK150" s="723"/>
      <c r="AL150" s="723"/>
      <c r="AM150" s="723"/>
      <c r="AN150" s="723"/>
      <c r="AO150" s="723"/>
      <c r="AP150" s="724"/>
    </row>
    <row r="151" spans="2:53" ht="18" customHeight="1" x14ac:dyDescent="0.15">
      <c r="B151" s="778"/>
      <c r="C151" s="778"/>
      <c r="D151" s="708" t="s">
        <v>209</v>
      </c>
      <c r="E151" s="708"/>
      <c r="F151" s="708"/>
      <c r="G151" s="708"/>
      <c r="H151" s="708"/>
      <c r="I151" s="708"/>
      <c r="J151" s="708"/>
      <c r="K151" s="708"/>
      <c r="L151" s="708"/>
      <c r="M151" s="708"/>
      <c r="N151" s="709"/>
      <c r="O151" s="710"/>
      <c r="P151" s="710"/>
      <c r="Q151" s="710"/>
      <c r="R151" s="710"/>
      <c r="S151" s="710"/>
      <c r="T151" s="710"/>
      <c r="U151" s="710"/>
      <c r="V151" s="710"/>
      <c r="W151" s="711"/>
      <c r="X151" s="709"/>
      <c r="Y151" s="710"/>
      <c r="Z151" s="710"/>
      <c r="AA151" s="710"/>
      <c r="AB151" s="710"/>
      <c r="AC151" s="710"/>
      <c r="AD151" s="710"/>
      <c r="AE151" s="710"/>
      <c r="AF151" s="710"/>
      <c r="AG151" s="711"/>
      <c r="AH151" s="722"/>
      <c r="AI151" s="723"/>
      <c r="AJ151" s="723"/>
      <c r="AK151" s="723"/>
      <c r="AL151" s="723"/>
      <c r="AM151" s="723"/>
      <c r="AN151" s="723"/>
      <c r="AO151" s="723"/>
      <c r="AP151" s="724"/>
    </row>
    <row r="152" spans="2:53" ht="18" customHeight="1" x14ac:dyDescent="0.15">
      <c r="B152" s="778"/>
      <c r="C152" s="778"/>
      <c r="D152" s="708" t="s">
        <v>158</v>
      </c>
      <c r="E152" s="708"/>
      <c r="F152" s="708"/>
      <c r="G152" s="708"/>
      <c r="H152" s="708"/>
      <c r="I152" s="708"/>
      <c r="J152" s="708"/>
      <c r="K152" s="708"/>
      <c r="L152" s="708"/>
      <c r="M152" s="708"/>
      <c r="N152" s="709"/>
      <c r="O152" s="710"/>
      <c r="P152" s="710"/>
      <c r="Q152" s="710"/>
      <c r="R152" s="710"/>
      <c r="S152" s="710"/>
      <c r="T152" s="710"/>
      <c r="U152" s="710"/>
      <c r="V152" s="710"/>
      <c r="W152" s="711"/>
      <c r="X152" s="709"/>
      <c r="Y152" s="710"/>
      <c r="Z152" s="710"/>
      <c r="AA152" s="710"/>
      <c r="AB152" s="710"/>
      <c r="AC152" s="710"/>
      <c r="AD152" s="710"/>
      <c r="AE152" s="710"/>
      <c r="AF152" s="710"/>
      <c r="AG152" s="711"/>
      <c r="AH152" s="722"/>
      <c r="AI152" s="723"/>
      <c r="AJ152" s="723"/>
      <c r="AK152" s="723"/>
      <c r="AL152" s="723"/>
      <c r="AM152" s="723"/>
      <c r="AN152" s="723"/>
      <c r="AO152" s="723"/>
      <c r="AP152" s="724"/>
    </row>
    <row r="153" spans="2:53" ht="18" customHeight="1" x14ac:dyDescent="0.15">
      <c r="B153" s="778"/>
      <c r="C153" s="778"/>
      <c r="D153" s="708" t="s">
        <v>159</v>
      </c>
      <c r="E153" s="708"/>
      <c r="F153" s="708"/>
      <c r="G153" s="708"/>
      <c r="H153" s="708"/>
      <c r="I153" s="708"/>
      <c r="J153" s="708"/>
      <c r="K153" s="708"/>
      <c r="L153" s="708"/>
      <c r="M153" s="708"/>
      <c r="N153" s="709"/>
      <c r="O153" s="710"/>
      <c r="P153" s="710"/>
      <c r="Q153" s="710"/>
      <c r="R153" s="710"/>
      <c r="S153" s="710"/>
      <c r="T153" s="710"/>
      <c r="U153" s="710"/>
      <c r="V153" s="710"/>
      <c r="W153" s="711"/>
      <c r="X153" s="709"/>
      <c r="Y153" s="710"/>
      <c r="Z153" s="710"/>
      <c r="AA153" s="710"/>
      <c r="AB153" s="710"/>
      <c r="AC153" s="710"/>
      <c r="AD153" s="710"/>
      <c r="AE153" s="710"/>
      <c r="AF153" s="710"/>
      <c r="AG153" s="711"/>
      <c r="AH153" s="722"/>
      <c r="AI153" s="723"/>
      <c r="AJ153" s="723"/>
      <c r="AK153" s="723"/>
      <c r="AL153" s="723"/>
      <c r="AM153" s="723"/>
      <c r="AN153" s="723"/>
      <c r="AO153" s="723"/>
      <c r="AP153" s="724"/>
    </row>
    <row r="154" spans="2:53" ht="18" customHeight="1" x14ac:dyDescent="0.15">
      <c r="B154" s="778"/>
      <c r="C154" s="778"/>
      <c r="D154" s="708" t="s">
        <v>210</v>
      </c>
      <c r="E154" s="708"/>
      <c r="F154" s="708"/>
      <c r="G154" s="708"/>
      <c r="H154" s="708"/>
      <c r="I154" s="708"/>
      <c r="J154" s="708"/>
      <c r="K154" s="708"/>
      <c r="L154" s="708"/>
      <c r="M154" s="708"/>
      <c r="N154" s="709"/>
      <c r="O154" s="710"/>
      <c r="P154" s="710"/>
      <c r="Q154" s="710"/>
      <c r="R154" s="710"/>
      <c r="S154" s="710"/>
      <c r="T154" s="710"/>
      <c r="U154" s="710"/>
      <c r="V154" s="710"/>
      <c r="W154" s="711"/>
      <c r="X154" s="709"/>
      <c r="Y154" s="710"/>
      <c r="Z154" s="710"/>
      <c r="AA154" s="710"/>
      <c r="AB154" s="710"/>
      <c r="AC154" s="710"/>
      <c r="AD154" s="710"/>
      <c r="AE154" s="710"/>
      <c r="AF154" s="710"/>
      <c r="AG154" s="711"/>
      <c r="AH154" s="722"/>
      <c r="AI154" s="723"/>
      <c r="AJ154" s="723"/>
      <c r="AK154" s="723"/>
      <c r="AL154" s="723"/>
      <c r="AM154" s="723"/>
      <c r="AN154" s="723"/>
      <c r="AO154" s="723"/>
      <c r="AP154" s="724"/>
    </row>
    <row r="155" spans="2:53" ht="18" customHeight="1" x14ac:dyDescent="0.15">
      <c r="B155" s="778"/>
      <c r="C155" s="778"/>
      <c r="D155" s="708" t="s">
        <v>211</v>
      </c>
      <c r="E155" s="708"/>
      <c r="F155" s="708"/>
      <c r="G155" s="708"/>
      <c r="H155" s="708"/>
      <c r="I155" s="708"/>
      <c r="J155" s="708"/>
      <c r="K155" s="708"/>
      <c r="L155" s="708"/>
      <c r="M155" s="708"/>
      <c r="N155" s="709"/>
      <c r="O155" s="710"/>
      <c r="P155" s="710"/>
      <c r="Q155" s="710"/>
      <c r="R155" s="710"/>
      <c r="S155" s="710"/>
      <c r="T155" s="710"/>
      <c r="U155" s="710"/>
      <c r="V155" s="710"/>
      <c r="W155" s="711"/>
      <c r="X155" s="709"/>
      <c r="Y155" s="710"/>
      <c r="Z155" s="710"/>
      <c r="AA155" s="710"/>
      <c r="AB155" s="710"/>
      <c r="AC155" s="710"/>
      <c r="AD155" s="710"/>
      <c r="AE155" s="710"/>
      <c r="AF155" s="710"/>
      <c r="AG155" s="711"/>
      <c r="AH155" s="722"/>
      <c r="AI155" s="723"/>
      <c r="AJ155" s="723"/>
      <c r="AK155" s="723"/>
      <c r="AL155" s="723"/>
      <c r="AM155" s="723"/>
      <c r="AN155" s="723"/>
      <c r="AO155" s="723"/>
      <c r="AP155" s="724"/>
    </row>
    <row r="156" spans="2:53" ht="18" customHeight="1" x14ac:dyDescent="0.15">
      <c r="B156" s="778"/>
      <c r="C156" s="778"/>
      <c r="D156" s="708" t="s">
        <v>161</v>
      </c>
      <c r="E156" s="708"/>
      <c r="F156" s="708"/>
      <c r="G156" s="708"/>
      <c r="H156" s="708"/>
      <c r="I156" s="708"/>
      <c r="J156" s="708"/>
      <c r="K156" s="708"/>
      <c r="L156" s="708"/>
      <c r="M156" s="708"/>
      <c r="N156" s="709"/>
      <c r="O156" s="710"/>
      <c r="P156" s="710"/>
      <c r="Q156" s="710"/>
      <c r="R156" s="710"/>
      <c r="S156" s="710"/>
      <c r="T156" s="710"/>
      <c r="U156" s="710"/>
      <c r="V156" s="710"/>
      <c r="W156" s="711"/>
      <c r="X156" s="709"/>
      <c r="Y156" s="710"/>
      <c r="Z156" s="710"/>
      <c r="AA156" s="710"/>
      <c r="AB156" s="710"/>
      <c r="AC156" s="710"/>
      <c r="AD156" s="710"/>
      <c r="AE156" s="710"/>
      <c r="AF156" s="710"/>
      <c r="AG156" s="711"/>
      <c r="AH156" s="722"/>
      <c r="AI156" s="723"/>
      <c r="AJ156" s="723"/>
      <c r="AK156" s="723"/>
      <c r="AL156" s="723"/>
      <c r="AM156" s="723"/>
      <c r="AN156" s="723"/>
      <c r="AO156" s="723"/>
      <c r="AP156" s="724"/>
    </row>
    <row r="157" spans="2:53" ht="18" customHeight="1" thickBot="1" x14ac:dyDescent="0.2">
      <c r="B157" s="778"/>
      <c r="C157" s="778"/>
      <c r="D157" s="780"/>
      <c r="E157" s="780"/>
      <c r="F157" s="780"/>
      <c r="G157" s="780"/>
      <c r="H157" s="780"/>
      <c r="I157" s="780"/>
      <c r="J157" s="780"/>
      <c r="K157" s="780"/>
      <c r="L157" s="780"/>
      <c r="M157" s="780"/>
      <c r="N157" s="709"/>
      <c r="O157" s="710"/>
      <c r="P157" s="710"/>
      <c r="Q157" s="710"/>
      <c r="R157" s="710"/>
      <c r="S157" s="710"/>
      <c r="T157" s="710"/>
      <c r="U157" s="710"/>
      <c r="V157" s="710"/>
      <c r="W157" s="711"/>
      <c r="X157" s="709"/>
      <c r="Y157" s="710"/>
      <c r="Z157" s="710"/>
      <c r="AA157" s="710"/>
      <c r="AB157" s="710"/>
      <c r="AC157" s="710"/>
      <c r="AD157" s="710"/>
      <c r="AE157" s="710"/>
      <c r="AF157" s="710"/>
      <c r="AG157" s="711"/>
      <c r="AH157" s="722"/>
      <c r="AI157" s="723"/>
      <c r="AJ157" s="723"/>
      <c r="AK157" s="723"/>
      <c r="AL157" s="723"/>
      <c r="AM157" s="723"/>
      <c r="AN157" s="723"/>
      <c r="AO157" s="723"/>
      <c r="AP157" s="724"/>
    </row>
    <row r="158" spans="2:53" ht="18" customHeight="1" thickTop="1" x14ac:dyDescent="0.15">
      <c r="B158" s="778"/>
      <c r="C158" s="778"/>
      <c r="D158" s="1172" t="s">
        <v>37</v>
      </c>
      <c r="E158" s="1172"/>
      <c r="F158" s="1172"/>
      <c r="G158" s="1172"/>
      <c r="H158" s="1172"/>
      <c r="I158" s="1172"/>
      <c r="J158" s="1172"/>
      <c r="K158" s="1172"/>
      <c r="L158" s="1172"/>
      <c r="M158" s="1172"/>
      <c r="N158" s="714">
        <f>SUM(N148:W157)</f>
        <v>0</v>
      </c>
      <c r="O158" s="715"/>
      <c r="P158" s="715"/>
      <c r="Q158" s="715"/>
      <c r="R158" s="715"/>
      <c r="S158" s="715"/>
      <c r="T158" s="715"/>
      <c r="U158" s="715"/>
      <c r="V158" s="715"/>
      <c r="W158" s="716"/>
      <c r="X158" s="714">
        <f>SUM(X148:AG157)</f>
        <v>0</v>
      </c>
      <c r="Y158" s="715"/>
      <c r="Z158" s="715"/>
      <c r="AA158" s="715"/>
      <c r="AB158" s="715"/>
      <c r="AC158" s="715"/>
      <c r="AD158" s="715"/>
      <c r="AE158" s="715"/>
      <c r="AF158" s="715"/>
      <c r="AG158" s="716"/>
      <c r="AH158" s="722"/>
      <c r="AI158" s="723"/>
      <c r="AJ158" s="723"/>
      <c r="AK158" s="723"/>
      <c r="AL158" s="723"/>
      <c r="AM158" s="723"/>
      <c r="AN158" s="723"/>
      <c r="AO158" s="723"/>
      <c r="AP158" s="724"/>
    </row>
    <row r="159" spans="2:53" ht="18" customHeight="1" x14ac:dyDescent="0.15">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11"/>
      <c r="AR159" s="11"/>
      <c r="AS159" s="11"/>
      <c r="AT159" s="11"/>
      <c r="AU159" s="11"/>
      <c r="AV159" s="11"/>
      <c r="AW159" s="11"/>
      <c r="AX159" s="11"/>
      <c r="AY159" s="11"/>
      <c r="AZ159" s="11"/>
      <c r="BA159" s="11"/>
    </row>
    <row r="160" spans="2:53" ht="18" customHeight="1" x14ac:dyDescent="0.15">
      <c r="B160" s="80" t="s">
        <v>162</v>
      </c>
      <c r="C160" s="80"/>
      <c r="D160" s="80"/>
      <c r="E160" s="80"/>
      <c r="F160" s="80"/>
      <c r="G160" s="80"/>
      <c r="H160" s="80"/>
      <c r="I160" s="80"/>
      <c r="J160" s="80"/>
      <c r="K160" s="80"/>
      <c r="L160" s="80"/>
      <c r="M160" s="80"/>
      <c r="N160" s="80"/>
      <c r="O160" s="80"/>
      <c r="P160" s="80"/>
      <c r="Q160" s="80"/>
      <c r="R160" s="80"/>
      <c r="S160" s="80"/>
      <c r="T160" s="80"/>
      <c r="U160" s="80"/>
      <c r="V160" s="80"/>
      <c r="W160" s="80"/>
      <c r="X160" s="80"/>
      <c r="Y160" s="80"/>
      <c r="Z160" s="80"/>
      <c r="AA160" s="80"/>
      <c r="AB160" s="80"/>
      <c r="AC160" s="80"/>
      <c r="AD160" s="80"/>
      <c r="AE160" s="80"/>
      <c r="AF160" s="80"/>
      <c r="AG160" s="80"/>
      <c r="AH160" s="80"/>
      <c r="AI160" s="80"/>
      <c r="AJ160" s="80"/>
      <c r="AK160" s="80"/>
      <c r="AL160" s="80"/>
      <c r="AM160" s="80"/>
      <c r="AN160" s="80"/>
      <c r="AO160" s="80"/>
      <c r="AP160" s="80"/>
    </row>
    <row r="161" spans="2:42" ht="18" customHeight="1" x14ac:dyDescent="0.15">
      <c r="B161" s="718" t="s">
        <v>163</v>
      </c>
      <c r="C161" s="719"/>
      <c r="D161" s="719"/>
      <c r="E161" s="719"/>
      <c r="F161" s="719"/>
      <c r="G161" s="719"/>
      <c r="H161" s="719"/>
      <c r="I161" s="719"/>
      <c r="J161" s="719"/>
      <c r="K161" s="699" t="s">
        <v>164</v>
      </c>
      <c r="L161" s="700"/>
      <c r="M161" s="700"/>
      <c r="N161" s="700"/>
      <c r="O161" s="700"/>
      <c r="P161" s="700"/>
      <c r="Q161" s="700"/>
      <c r="R161" s="701"/>
      <c r="S161" s="705" t="s">
        <v>165</v>
      </c>
      <c r="T161" s="706"/>
      <c r="U161" s="706"/>
      <c r="V161" s="706"/>
      <c r="W161" s="706"/>
      <c r="X161" s="706"/>
      <c r="Y161" s="706"/>
      <c r="Z161" s="706"/>
      <c r="AA161" s="706"/>
      <c r="AB161" s="706"/>
      <c r="AC161" s="706"/>
      <c r="AD161" s="706"/>
      <c r="AE161" s="706"/>
      <c r="AF161" s="706"/>
      <c r="AG161" s="706"/>
      <c r="AH161" s="706"/>
      <c r="AI161" s="706"/>
      <c r="AJ161" s="706"/>
      <c r="AK161" s="706"/>
      <c r="AL161" s="706"/>
      <c r="AM161" s="706"/>
      <c r="AN161" s="706"/>
      <c r="AO161" s="706"/>
      <c r="AP161" s="707"/>
    </row>
    <row r="162" spans="2:42" ht="18" customHeight="1" x14ac:dyDescent="0.15">
      <c r="B162" s="720"/>
      <c r="C162" s="721"/>
      <c r="D162" s="721"/>
      <c r="E162" s="721"/>
      <c r="F162" s="721"/>
      <c r="G162" s="721"/>
      <c r="H162" s="721"/>
      <c r="I162" s="721"/>
      <c r="J162" s="721"/>
      <c r="K162" s="702"/>
      <c r="L162" s="703"/>
      <c r="M162" s="703"/>
      <c r="N162" s="703"/>
      <c r="O162" s="703"/>
      <c r="P162" s="703"/>
      <c r="Q162" s="703"/>
      <c r="R162" s="704"/>
      <c r="S162" s="608">
        <v>4</v>
      </c>
      <c r="T162" s="610"/>
      <c r="U162" s="608">
        <v>5</v>
      </c>
      <c r="V162" s="610"/>
      <c r="W162" s="608">
        <v>6</v>
      </c>
      <c r="X162" s="610"/>
      <c r="Y162" s="608">
        <v>7</v>
      </c>
      <c r="Z162" s="610"/>
      <c r="AA162" s="608">
        <v>8</v>
      </c>
      <c r="AB162" s="610"/>
      <c r="AC162" s="608">
        <v>9</v>
      </c>
      <c r="AD162" s="610"/>
      <c r="AE162" s="608">
        <v>10</v>
      </c>
      <c r="AF162" s="610"/>
      <c r="AG162" s="608">
        <v>11</v>
      </c>
      <c r="AH162" s="610"/>
      <c r="AI162" s="608">
        <v>12</v>
      </c>
      <c r="AJ162" s="610"/>
      <c r="AK162" s="608">
        <v>1</v>
      </c>
      <c r="AL162" s="610"/>
      <c r="AM162" s="608">
        <v>2</v>
      </c>
      <c r="AN162" s="610"/>
      <c r="AO162" s="608">
        <v>3</v>
      </c>
      <c r="AP162" s="610"/>
    </row>
    <row r="163" spans="2:42" ht="27.6" customHeight="1" x14ac:dyDescent="0.15">
      <c r="B163" s="199"/>
      <c r="C163" s="692"/>
      <c r="D163" s="693"/>
      <c r="E163" s="693"/>
      <c r="F163" s="693"/>
      <c r="G163" s="693"/>
      <c r="H163" s="693"/>
      <c r="I163" s="693"/>
      <c r="J163" s="694"/>
      <c r="K163" s="695"/>
      <c r="L163" s="693"/>
      <c r="M163" s="693"/>
      <c r="N163" s="693"/>
      <c r="O163" s="693"/>
      <c r="P163" s="693"/>
      <c r="Q163" s="693"/>
      <c r="R163" s="694"/>
      <c r="S163" s="171"/>
      <c r="T163" s="172"/>
      <c r="U163" s="172"/>
      <c r="V163" s="172"/>
      <c r="W163" s="172"/>
      <c r="X163" s="172"/>
      <c r="Y163" s="173"/>
      <c r="Z163" s="173"/>
      <c r="AA163" s="173"/>
      <c r="AB163" s="173"/>
      <c r="AC163" s="173"/>
      <c r="AD163" s="173"/>
      <c r="AE163" s="173"/>
      <c r="AF163" s="173"/>
      <c r="AG163" s="173"/>
      <c r="AH163" s="173"/>
      <c r="AI163" s="173"/>
      <c r="AJ163" s="173"/>
      <c r="AK163" s="173"/>
      <c r="AL163" s="173"/>
      <c r="AM163" s="173"/>
      <c r="AN163" s="173"/>
      <c r="AO163" s="173"/>
      <c r="AP163" s="174"/>
    </row>
    <row r="164" spans="2:42" ht="27.6" customHeight="1" x14ac:dyDescent="0.15">
      <c r="B164" s="195"/>
      <c r="C164" s="692"/>
      <c r="D164" s="693"/>
      <c r="E164" s="693"/>
      <c r="F164" s="693"/>
      <c r="G164" s="693"/>
      <c r="H164" s="693"/>
      <c r="I164" s="693"/>
      <c r="J164" s="694"/>
      <c r="K164" s="695"/>
      <c r="L164" s="693"/>
      <c r="M164" s="693"/>
      <c r="N164" s="693"/>
      <c r="O164" s="693"/>
      <c r="P164" s="693"/>
      <c r="Q164" s="693"/>
      <c r="R164" s="694"/>
      <c r="S164" s="171"/>
      <c r="T164" s="172"/>
      <c r="U164" s="172"/>
      <c r="V164" s="172"/>
      <c r="W164" s="172"/>
      <c r="X164" s="172"/>
      <c r="Y164" s="173"/>
      <c r="Z164" s="173"/>
      <c r="AA164" s="173"/>
      <c r="AB164" s="173"/>
      <c r="AC164" s="173"/>
      <c r="AD164" s="173"/>
      <c r="AE164" s="173"/>
      <c r="AF164" s="173"/>
      <c r="AG164" s="173"/>
      <c r="AH164" s="173"/>
      <c r="AI164" s="173"/>
      <c r="AJ164" s="173"/>
      <c r="AK164" s="173"/>
      <c r="AL164" s="173"/>
      <c r="AM164" s="173"/>
      <c r="AN164" s="173"/>
      <c r="AO164" s="173"/>
      <c r="AP164" s="174"/>
    </row>
    <row r="165" spans="2:42" ht="27.6" customHeight="1" x14ac:dyDescent="0.15">
      <c r="B165" s="195"/>
      <c r="C165" s="692"/>
      <c r="D165" s="693"/>
      <c r="E165" s="693"/>
      <c r="F165" s="693"/>
      <c r="G165" s="693"/>
      <c r="H165" s="693"/>
      <c r="I165" s="693"/>
      <c r="J165" s="694"/>
      <c r="K165" s="695"/>
      <c r="L165" s="693"/>
      <c r="M165" s="693"/>
      <c r="N165" s="693"/>
      <c r="O165" s="693"/>
      <c r="P165" s="693"/>
      <c r="Q165" s="693"/>
      <c r="R165" s="694"/>
      <c r="S165" s="171"/>
      <c r="T165" s="172"/>
      <c r="U165" s="172"/>
      <c r="V165" s="172"/>
      <c r="W165" s="172"/>
      <c r="X165" s="172"/>
      <c r="Y165" s="173"/>
      <c r="Z165" s="173"/>
      <c r="AA165" s="173"/>
      <c r="AB165" s="173"/>
      <c r="AC165" s="173"/>
      <c r="AD165" s="173"/>
      <c r="AE165" s="173"/>
      <c r="AF165" s="173"/>
      <c r="AG165" s="173"/>
      <c r="AH165" s="173"/>
      <c r="AI165" s="173"/>
      <c r="AJ165" s="173"/>
      <c r="AK165" s="173"/>
      <c r="AL165" s="173"/>
      <c r="AM165" s="173"/>
      <c r="AN165" s="173"/>
      <c r="AO165" s="173"/>
      <c r="AP165" s="174"/>
    </row>
    <row r="166" spans="2:42" ht="27.6" customHeight="1" x14ac:dyDescent="0.15">
      <c r="B166" s="196"/>
      <c r="C166" s="692"/>
      <c r="D166" s="693"/>
      <c r="E166" s="693"/>
      <c r="F166" s="693"/>
      <c r="G166" s="693"/>
      <c r="H166" s="693"/>
      <c r="I166" s="693"/>
      <c r="J166" s="694"/>
      <c r="K166" s="695"/>
      <c r="L166" s="693"/>
      <c r="M166" s="693"/>
      <c r="N166" s="693"/>
      <c r="O166" s="693"/>
      <c r="P166" s="693"/>
      <c r="Q166" s="693"/>
      <c r="R166" s="694"/>
      <c r="S166" s="171"/>
      <c r="T166" s="172"/>
      <c r="U166" s="172"/>
      <c r="V166" s="172"/>
      <c r="W166" s="172"/>
      <c r="X166" s="172"/>
      <c r="Y166" s="173"/>
      <c r="Z166" s="173"/>
      <c r="AA166" s="173"/>
      <c r="AB166" s="173"/>
      <c r="AC166" s="173"/>
      <c r="AD166" s="173"/>
      <c r="AE166" s="173"/>
      <c r="AF166" s="173"/>
      <c r="AG166" s="173"/>
      <c r="AH166" s="173"/>
      <c r="AI166" s="173"/>
      <c r="AJ166" s="173"/>
      <c r="AK166" s="173"/>
      <c r="AL166" s="173"/>
      <c r="AM166" s="173"/>
      <c r="AN166" s="173"/>
      <c r="AO166" s="173"/>
      <c r="AP166" s="174"/>
    </row>
    <row r="167" spans="2:42" ht="27.6" customHeight="1" x14ac:dyDescent="0.15">
      <c r="B167" s="196"/>
      <c r="C167" s="692"/>
      <c r="D167" s="693"/>
      <c r="E167" s="693"/>
      <c r="F167" s="693"/>
      <c r="G167" s="693"/>
      <c r="H167" s="693"/>
      <c r="I167" s="693"/>
      <c r="J167" s="694"/>
      <c r="K167" s="695"/>
      <c r="L167" s="693"/>
      <c r="M167" s="693"/>
      <c r="N167" s="693"/>
      <c r="O167" s="693"/>
      <c r="P167" s="693"/>
      <c r="Q167" s="693"/>
      <c r="R167" s="694"/>
      <c r="S167" s="171"/>
      <c r="T167" s="172"/>
      <c r="U167" s="172"/>
      <c r="V167" s="172"/>
      <c r="W167" s="172"/>
      <c r="X167" s="172"/>
      <c r="Y167" s="173"/>
      <c r="Z167" s="173"/>
      <c r="AA167" s="173"/>
      <c r="AB167" s="173"/>
      <c r="AC167" s="173"/>
      <c r="AD167" s="173"/>
      <c r="AE167" s="173"/>
      <c r="AF167" s="173"/>
      <c r="AG167" s="173"/>
      <c r="AH167" s="173"/>
      <c r="AI167" s="173"/>
      <c r="AJ167" s="173"/>
      <c r="AK167" s="173"/>
      <c r="AL167" s="173"/>
      <c r="AM167" s="173"/>
      <c r="AN167" s="173"/>
      <c r="AO167" s="173"/>
      <c r="AP167" s="174"/>
    </row>
    <row r="168" spans="2:42" ht="27.6" customHeight="1" x14ac:dyDescent="0.15">
      <c r="B168" s="197"/>
      <c r="C168" s="692"/>
      <c r="D168" s="693"/>
      <c r="E168" s="693"/>
      <c r="F168" s="693"/>
      <c r="G168" s="693"/>
      <c r="H168" s="693"/>
      <c r="I168" s="693"/>
      <c r="J168" s="694"/>
      <c r="K168" s="695"/>
      <c r="L168" s="693"/>
      <c r="M168" s="693"/>
      <c r="N168" s="693"/>
      <c r="O168" s="693"/>
      <c r="P168" s="693"/>
      <c r="Q168" s="693"/>
      <c r="R168" s="694"/>
      <c r="S168" s="171"/>
      <c r="T168" s="172"/>
      <c r="U168" s="172"/>
      <c r="V168" s="172"/>
      <c r="W168" s="172"/>
      <c r="X168" s="172"/>
      <c r="Y168" s="173"/>
      <c r="Z168" s="173"/>
      <c r="AA168" s="173"/>
      <c r="AB168" s="173"/>
      <c r="AC168" s="173"/>
      <c r="AD168" s="173"/>
      <c r="AE168" s="173"/>
      <c r="AF168" s="173"/>
      <c r="AG168" s="173"/>
      <c r="AH168" s="173"/>
      <c r="AI168" s="173"/>
      <c r="AJ168" s="173"/>
      <c r="AK168" s="173"/>
      <c r="AL168" s="173"/>
      <c r="AM168" s="173"/>
      <c r="AN168" s="173"/>
      <c r="AO168" s="173"/>
      <c r="AP168" s="174"/>
    </row>
    <row r="169" spans="2:42" ht="18" customHeight="1" x14ac:dyDescent="0.15">
      <c r="B169" s="15" t="s">
        <v>166</v>
      </c>
      <c r="S169" s="15"/>
    </row>
    <row r="170" spans="2:42" ht="18" customHeight="1" x14ac:dyDescent="0.15">
      <c r="B170" s="15" t="s">
        <v>167</v>
      </c>
      <c r="S170" s="15"/>
    </row>
    <row r="171" spans="2:42" ht="18" customHeight="1" x14ac:dyDescent="0.15"/>
    <row r="172" spans="2:42" s="25" customFormat="1" ht="398.45" customHeight="1" x14ac:dyDescent="0.15">
      <c r="B172" s="579" t="s">
        <v>314</v>
      </c>
      <c r="C172" s="580"/>
      <c r="D172" s="580"/>
      <c r="E172" s="580"/>
      <c r="F172" s="580"/>
      <c r="G172" s="580"/>
      <c r="H172" s="580"/>
      <c r="I172" s="580"/>
      <c r="J172" s="580"/>
      <c r="K172" s="580"/>
      <c r="L172" s="580"/>
      <c r="M172" s="580"/>
      <c r="N172" s="580"/>
      <c r="O172" s="580"/>
      <c r="P172" s="580"/>
      <c r="Q172" s="580"/>
      <c r="R172" s="580"/>
      <c r="S172" s="580"/>
      <c r="T172" s="580"/>
      <c r="U172" s="580"/>
      <c r="V172" s="580"/>
      <c r="W172" s="580"/>
      <c r="X172" s="580"/>
      <c r="Y172" s="580"/>
      <c r="Z172" s="580"/>
      <c r="AA172" s="580"/>
      <c r="AB172" s="580"/>
      <c r="AC172" s="580"/>
      <c r="AD172" s="580"/>
      <c r="AE172" s="580"/>
      <c r="AF172" s="580"/>
      <c r="AG172" s="580"/>
      <c r="AH172" s="580"/>
      <c r="AI172" s="580"/>
      <c r="AJ172" s="580"/>
      <c r="AK172" s="580"/>
      <c r="AL172" s="580"/>
      <c r="AM172" s="580"/>
      <c r="AN172" s="580"/>
      <c r="AO172" s="580"/>
      <c r="AP172" s="581"/>
    </row>
  </sheetData>
  <mergeCells count="969">
    <mergeCell ref="AK37:AP37"/>
    <mergeCell ref="N28:R28"/>
    <mergeCell ref="S28:W28"/>
    <mergeCell ref="X28:AA28"/>
    <mergeCell ref="N27:R27"/>
    <mergeCell ref="S27:W27"/>
    <mergeCell ref="X27:AA27"/>
    <mergeCell ref="AL30:AP30"/>
    <mergeCell ref="AG35:AK35"/>
    <mergeCell ref="AL35:AP35"/>
    <mergeCell ref="S33:W33"/>
    <mergeCell ref="AL36:AP36"/>
    <mergeCell ref="N32:R32"/>
    <mergeCell ref="S32:W32"/>
    <mergeCell ref="AL27:AP29"/>
    <mergeCell ref="N34:R34"/>
    <mergeCell ref="N29:R29"/>
    <mergeCell ref="S29:W29"/>
    <mergeCell ref="X33:AA33"/>
    <mergeCell ref="F31:X31"/>
    <mergeCell ref="E32:M32"/>
    <mergeCell ref="E33:M33"/>
    <mergeCell ref="E34:M34"/>
    <mergeCell ref="E27:M27"/>
    <mergeCell ref="B37:H38"/>
    <mergeCell ref="I37:O37"/>
    <mergeCell ref="P37:V37"/>
    <mergeCell ref="W37:AC37"/>
    <mergeCell ref="C35:M35"/>
    <mergeCell ref="B27:B30"/>
    <mergeCell ref="B32:B35"/>
    <mergeCell ref="AF43:AH43"/>
    <mergeCell ref="G43:N43"/>
    <mergeCell ref="AD37:AJ37"/>
    <mergeCell ref="AG36:AK36"/>
    <mergeCell ref="C29:D29"/>
    <mergeCell ref="X30:AA30"/>
    <mergeCell ref="AB30:AF30"/>
    <mergeCell ref="AG30:AK30"/>
    <mergeCell ref="X34:AA34"/>
    <mergeCell ref="C30:M30"/>
    <mergeCell ref="N30:R30"/>
    <mergeCell ref="AB27:AF29"/>
    <mergeCell ref="AG27:AK29"/>
    <mergeCell ref="X32:AA32"/>
    <mergeCell ref="N33:R33"/>
    <mergeCell ref="S34:W34"/>
    <mergeCell ref="S30:W30"/>
    <mergeCell ref="D42:F42"/>
    <mergeCell ref="G42:N42"/>
    <mergeCell ref="O42:S42"/>
    <mergeCell ref="T42:V42"/>
    <mergeCell ref="W42:Y42"/>
    <mergeCell ref="Z42:AB42"/>
    <mergeCell ref="AC42:AE42"/>
    <mergeCell ref="AF42:AH42"/>
    <mergeCell ref="AF41:AH41"/>
    <mergeCell ref="B19:M20"/>
    <mergeCell ref="N19:R20"/>
    <mergeCell ref="S19:W20"/>
    <mergeCell ref="X19:AA20"/>
    <mergeCell ref="AB19:AK19"/>
    <mergeCell ref="S23:W23"/>
    <mergeCell ref="B36:M36"/>
    <mergeCell ref="N36:R36"/>
    <mergeCell ref="S36:W36"/>
    <mergeCell ref="X36:AA36"/>
    <mergeCell ref="AB36:AF36"/>
    <mergeCell ref="C33:D33"/>
    <mergeCell ref="C34:D34"/>
    <mergeCell ref="E22:M22"/>
    <mergeCell ref="E23:M23"/>
    <mergeCell ref="E24:M24"/>
    <mergeCell ref="E28:M28"/>
    <mergeCell ref="E29:M29"/>
    <mergeCell ref="C27:D27"/>
    <mergeCell ref="C28:D28"/>
    <mergeCell ref="C32:D32"/>
    <mergeCell ref="X23:AA23"/>
    <mergeCell ref="O43:S43"/>
    <mergeCell ref="T43:V43"/>
    <mergeCell ref="AC41:AE41"/>
    <mergeCell ref="W43:Y43"/>
    <mergeCell ref="Z43:AB43"/>
    <mergeCell ref="AC43:AE43"/>
    <mergeCell ref="AL19:AP20"/>
    <mergeCell ref="AB20:AF20"/>
    <mergeCell ref="AG20:AK20"/>
    <mergeCell ref="B21:AP21"/>
    <mergeCell ref="AL22:AP24"/>
    <mergeCell ref="N25:R25"/>
    <mergeCell ref="S25:W25"/>
    <mergeCell ref="X25:AA25"/>
    <mergeCell ref="AB25:AF25"/>
    <mergeCell ref="N24:R24"/>
    <mergeCell ref="S24:W24"/>
    <mergeCell ref="X24:AA24"/>
    <mergeCell ref="AG25:AK25"/>
    <mergeCell ref="AL25:AP25"/>
    <mergeCell ref="N22:R22"/>
    <mergeCell ref="S22:W22"/>
    <mergeCell ref="X22:AA22"/>
    <mergeCell ref="N23:R23"/>
    <mergeCell ref="AG32:AK34"/>
    <mergeCell ref="AL32:AP34"/>
    <mergeCell ref="N35:R35"/>
    <mergeCell ref="S35:W35"/>
    <mergeCell ref="X35:AA35"/>
    <mergeCell ref="AB35:AF35"/>
    <mergeCell ref="E61:K61"/>
    <mergeCell ref="L61:O61"/>
    <mergeCell ref="P61:S61"/>
    <mergeCell ref="T61:X61"/>
    <mergeCell ref="Y61:AB61"/>
    <mergeCell ref="W41:Y41"/>
    <mergeCell ref="Z41:AB41"/>
    <mergeCell ref="B59:F59"/>
    <mergeCell ref="G59:O59"/>
    <mergeCell ref="P59:X59"/>
    <mergeCell ref="Y59:AG59"/>
    <mergeCell ref="D57:F57"/>
    <mergeCell ref="G57:O57"/>
    <mergeCell ref="P57:X57"/>
    <mergeCell ref="B58:F58"/>
    <mergeCell ref="G58:O58"/>
    <mergeCell ref="P50:X50"/>
    <mergeCell ref="Y50:AG50"/>
    <mergeCell ref="B39:AP39"/>
    <mergeCell ref="X29:AA29"/>
    <mergeCell ref="AB68:AD68"/>
    <mergeCell ref="C25:M25"/>
    <mergeCell ref="AB22:AF24"/>
    <mergeCell ref="AG22:AK24"/>
    <mergeCell ref="G40:N41"/>
    <mergeCell ref="O40:S41"/>
    <mergeCell ref="T40:AE40"/>
    <mergeCell ref="AF40:AH40"/>
    <mergeCell ref="B48:F48"/>
    <mergeCell ref="G48:O48"/>
    <mergeCell ref="P48:X48"/>
    <mergeCell ref="P58:X58"/>
    <mergeCell ref="Y58:AG58"/>
    <mergeCell ref="AH58:AP58"/>
    <mergeCell ref="B50:F50"/>
    <mergeCell ref="B49:F49"/>
    <mergeCell ref="G49:O49"/>
    <mergeCell ref="P49:X49"/>
    <mergeCell ref="AI41:AP43"/>
    <mergeCell ref="B40:F41"/>
    <mergeCell ref="B42:C43"/>
    <mergeCell ref="AB32:AF34"/>
    <mergeCell ref="T41:V41"/>
    <mergeCell ref="Y57:AG57"/>
    <mergeCell ref="H12:I12"/>
    <mergeCell ref="B16:G16"/>
    <mergeCell ref="H16:AP16"/>
    <mergeCell ref="B17:G17"/>
    <mergeCell ref="H17:AP17"/>
    <mergeCell ref="AH57:AP57"/>
    <mergeCell ref="B56:C57"/>
    <mergeCell ref="D56:F56"/>
    <mergeCell ref="G56:O56"/>
    <mergeCell ref="P56:X56"/>
    <mergeCell ref="Y56:AG56"/>
    <mergeCell ref="B51:F51"/>
    <mergeCell ref="G51:O51"/>
    <mergeCell ref="G55:O55"/>
    <mergeCell ref="P55:X55"/>
    <mergeCell ref="Y55:AG55"/>
    <mergeCell ref="AH55:AP55"/>
    <mergeCell ref="Y53:AG53"/>
    <mergeCell ref="B22:B25"/>
    <mergeCell ref="C22:D22"/>
    <mergeCell ref="C23:D23"/>
    <mergeCell ref="C24:D24"/>
    <mergeCell ref="B8:G8"/>
    <mergeCell ref="K6:N6"/>
    <mergeCell ref="O6:U6"/>
    <mergeCell ref="V11:AB11"/>
    <mergeCell ref="B12:G15"/>
    <mergeCell ref="H15:I15"/>
    <mergeCell ref="J12:U12"/>
    <mergeCell ref="J13:U13"/>
    <mergeCell ref="J14:U14"/>
    <mergeCell ref="J15:U15"/>
    <mergeCell ref="X12:AP12"/>
    <mergeCell ref="AC9:AP9"/>
    <mergeCell ref="V13:AB14"/>
    <mergeCell ref="V15:AB15"/>
    <mergeCell ref="AC15:AP15"/>
    <mergeCell ref="H13:I13"/>
    <mergeCell ref="H14:I14"/>
    <mergeCell ref="V12:W12"/>
    <mergeCell ref="AH53:AP53"/>
    <mergeCell ref="B53:F53"/>
    <mergeCell ref="G52:O52"/>
    <mergeCell ref="P52:X52"/>
    <mergeCell ref="Y52:AG52"/>
    <mergeCell ref="AH50:AP50"/>
    <mergeCell ref="G53:O53"/>
    <mergeCell ref="P53:X53"/>
    <mergeCell ref="AH54:AP54"/>
    <mergeCell ref="AH52:AP52"/>
    <mergeCell ref="G50:O50"/>
    <mergeCell ref="B54:F54"/>
    <mergeCell ref="G54:O54"/>
    <mergeCell ref="P54:X54"/>
    <mergeCell ref="Y54:AG54"/>
    <mergeCell ref="B60:D62"/>
    <mergeCell ref="B63:D63"/>
    <mergeCell ref="E63:AP63"/>
    <mergeCell ref="E60:K60"/>
    <mergeCell ref="L60:S60"/>
    <mergeCell ref="T60:X60"/>
    <mergeCell ref="Y60:AG60"/>
    <mergeCell ref="AH60:AP60"/>
    <mergeCell ref="E62:K62"/>
    <mergeCell ref="L62:O62"/>
    <mergeCell ref="P62:S62"/>
    <mergeCell ref="T62:X62"/>
    <mergeCell ref="Y62:AB62"/>
    <mergeCell ref="AC62:AG62"/>
    <mergeCell ref="AH62:AK62"/>
    <mergeCell ref="AL62:AP62"/>
    <mergeCell ref="D73:L73"/>
    <mergeCell ref="B65:L66"/>
    <mergeCell ref="M65:AA65"/>
    <mergeCell ref="AB65:AP65"/>
    <mergeCell ref="M66:O66"/>
    <mergeCell ref="P66:AA66"/>
    <mergeCell ref="AB66:AD66"/>
    <mergeCell ref="AE66:AP66"/>
    <mergeCell ref="AE68:AP68"/>
    <mergeCell ref="P69:AA69"/>
    <mergeCell ref="AB69:AD69"/>
    <mergeCell ref="M73:O73"/>
    <mergeCell ref="P73:AA73"/>
    <mergeCell ref="AB73:AD73"/>
    <mergeCell ref="AE73:AP73"/>
    <mergeCell ref="D68:L68"/>
    <mergeCell ref="M68:O68"/>
    <mergeCell ref="P68:AA68"/>
    <mergeCell ref="D71:L71"/>
    <mergeCell ref="M71:O71"/>
    <mergeCell ref="P71:AA71"/>
    <mergeCell ref="AB71:AD71"/>
    <mergeCell ref="AE71:AP71"/>
    <mergeCell ref="D76:L76"/>
    <mergeCell ref="M76:O76"/>
    <mergeCell ref="P76:AA76"/>
    <mergeCell ref="AB76:AD76"/>
    <mergeCell ref="AE76:AP76"/>
    <mergeCell ref="M74:O74"/>
    <mergeCell ref="P74:AA74"/>
    <mergeCell ref="AB74:AD74"/>
    <mergeCell ref="AE74:AP74"/>
    <mergeCell ref="D74:L74"/>
    <mergeCell ref="P72:AA72"/>
    <mergeCell ref="AB72:AD72"/>
    <mergeCell ref="AE69:AP69"/>
    <mergeCell ref="D70:L70"/>
    <mergeCell ref="M70:O70"/>
    <mergeCell ref="P70:AA70"/>
    <mergeCell ref="AB70:AD70"/>
    <mergeCell ref="AE70:AP70"/>
    <mergeCell ref="B67:C71"/>
    <mergeCell ref="D67:L67"/>
    <mergeCell ref="M67:O67"/>
    <mergeCell ref="P67:AA67"/>
    <mergeCell ref="AB67:AD67"/>
    <mergeCell ref="AE67:AP67"/>
    <mergeCell ref="D69:L69"/>
    <mergeCell ref="M69:O69"/>
    <mergeCell ref="AE72:AP72"/>
    <mergeCell ref="D75:L75"/>
    <mergeCell ref="M75:O75"/>
    <mergeCell ref="P75:AA75"/>
    <mergeCell ref="AB75:AD75"/>
    <mergeCell ref="AE75:AP75"/>
    <mergeCell ref="B77:C81"/>
    <mergeCell ref="D77:L77"/>
    <mergeCell ref="M77:O77"/>
    <mergeCell ref="P77:AA77"/>
    <mergeCell ref="AB77:AD77"/>
    <mergeCell ref="AE77:AP77"/>
    <mergeCell ref="D79:L79"/>
    <mergeCell ref="M79:O79"/>
    <mergeCell ref="P79:AA79"/>
    <mergeCell ref="AB79:AD79"/>
    <mergeCell ref="D81:L81"/>
    <mergeCell ref="M81:O81"/>
    <mergeCell ref="P81:AA81"/>
    <mergeCell ref="AB81:AD81"/>
    <mergeCell ref="AE81:AP81"/>
    <mergeCell ref="D78:L78"/>
    <mergeCell ref="B72:C76"/>
    <mergeCell ref="D72:L72"/>
    <mergeCell ref="M72:O72"/>
    <mergeCell ref="Z88:AC88"/>
    <mergeCell ref="AD88:AG88"/>
    <mergeCell ref="AH88:AL88"/>
    <mergeCell ref="C89:H89"/>
    <mergeCell ref="I89:J89"/>
    <mergeCell ref="K89:N89"/>
    <mergeCell ref="M78:O78"/>
    <mergeCell ref="P78:AA78"/>
    <mergeCell ref="AB78:AD78"/>
    <mergeCell ref="AE78:AP78"/>
    <mergeCell ref="X84:AL84"/>
    <mergeCell ref="AM84:AP84"/>
    <mergeCell ref="AM85:AP99"/>
    <mergeCell ref="AE79:AP79"/>
    <mergeCell ref="D80:L80"/>
    <mergeCell ref="M80:O80"/>
    <mergeCell ref="P80:AA80"/>
    <mergeCell ref="AB80:AD80"/>
    <mergeCell ref="AE80:AP80"/>
    <mergeCell ref="C86:H86"/>
    <mergeCell ref="I86:J86"/>
    <mergeCell ref="K86:N86"/>
    <mergeCell ref="O86:R86"/>
    <mergeCell ref="S86:W86"/>
    <mergeCell ref="Z85:AC85"/>
    <mergeCell ref="AD85:AG85"/>
    <mergeCell ref="AH85:AL85"/>
    <mergeCell ref="S87:W87"/>
    <mergeCell ref="X87:Y87"/>
    <mergeCell ref="Z87:AC87"/>
    <mergeCell ref="AD87:AG87"/>
    <mergeCell ref="AH87:AL87"/>
    <mergeCell ref="X86:Y86"/>
    <mergeCell ref="Z86:AC86"/>
    <mergeCell ref="AD86:AG86"/>
    <mergeCell ref="AH86:AL86"/>
    <mergeCell ref="C88:H88"/>
    <mergeCell ref="I88:J88"/>
    <mergeCell ref="K88:N88"/>
    <mergeCell ref="O88:R88"/>
    <mergeCell ref="S88:W88"/>
    <mergeCell ref="X88:Y88"/>
    <mergeCell ref="O85:R85"/>
    <mergeCell ref="S85:W85"/>
    <mergeCell ref="B84:H85"/>
    <mergeCell ref="I84:W84"/>
    <mergeCell ref="B86:B92"/>
    <mergeCell ref="X85:Y85"/>
    <mergeCell ref="C87:H87"/>
    <mergeCell ref="I87:J87"/>
    <mergeCell ref="K87:N87"/>
    <mergeCell ref="O87:R87"/>
    <mergeCell ref="I85:J85"/>
    <mergeCell ref="K85:N85"/>
    <mergeCell ref="Z89:AC89"/>
    <mergeCell ref="AD89:AG89"/>
    <mergeCell ref="AH89:AL89"/>
    <mergeCell ref="C91:H91"/>
    <mergeCell ref="I91:J91"/>
    <mergeCell ref="K91:N91"/>
    <mergeCell ref="O91:R91"/>
    <mergeCell ref="S91:W91"/>
    <mergeCell ref="X91:Y91"/>
    <mergeCell ref="Z90:AC90"/>
    <mergeCell ref="AD90:AG90"/>
    <mergeCell ref="AH90:AL90"/>
    <mergeCell ref="C90:H90"/>
    <mergeCell ref="I90:J90"/>
    <mergeCell ref="K90:N90"/>
    <mergeCell ref="O90:R90"/>
    <mergeCell ref="S90:W90"/>
    <mergeCell ref="X90:Y90"/>
    <mergeCell ref="Z91:AC91"/>
    <mergeCell ref="AD91:AG91"/>
    <mergeCell ref="AH91:AL91"/>
    <mergeCell ref="O89:R89"/>
    <mergeCell ref="S89:W89"/>
    <mergeCell ref="X89:Y89"/>
    <mergeCell ref="Z92:AC92"/>
    <mergeCell ref="AD92:AG92"/>
    <mergeCell ref="AH92:AL92"/>
    <mergeCell ref="C92:H92"/>
    <mergeCell ref="I92:J92"/>
    <mergeCell ref="K92:N92"/>
    <mergeCell ref="O92:R92"/>
    <mergeCell ref="S92:W92"/>
    <mergeCell ref="X92:Y92"/>
    <mergeCell ref="Z93:AC93"/>
    <mergeCell ref="AD93:AG93"/>
    <mergeCell ref="AH93:AL93"/>
    <mergeCell ref="C94:H94"/>
    <mergeCell ref="I94:J94"/>
    <mergeCell ref="K94:N94"/>
    <mergeCell ref="O94:R94"/>
    <mergeCell ref="S94:W94"/>
    <mergeCell ref="X94:Y94"/>
    <mergeCell ref="C93:H93"/>
    <mergeCell ref="I93:J93"/>
    <mergeCell ref="K93:N93"/>
    <mergeCell ref="O93:R93"/>
    <mergeCell ref="S93:W93"/>
    <mergeCell ref="Z94:AC94"/>
    <mergeCell ref="AD94:AG94"/>
    <mergeCell ref="AH94:AL94"/>
    <mergeCell ref="X93:Y93"/>
    <mergeCell ref="C96:H96"/>
    <mergeCell ref="I96:J96"/>
    <mergeCell ref="K96:N96"/>
    <mergeCell ref="O96:R96"/>
    <mergeCell ref="S96:W96"/>
    <mergeCell ref="X95:Y95"/>
    <mergeCell ref="Z95:AC95"/>
    <mergeCell ref="AD95:AG95"/>
    <mergeCell ref="AH95:AL95"/>
    <mergeCell ref="X96:Y96"/>
    <mergeCell ref="Z96:AC96"/>
    <mergeCell ref="AD96:AG96"/>
    <mergeCell ref="AH96:AL96"/>
    <mergeCell ref="C95:H95"/>
    <mergeCell ref="I95:J95"/>
    <mergeCell ref="K95:N95"/>
    <mergeCell ref="O95:R95"/>
    <mergeCell ref="S95:W95"/>
    <mergeCell ref="C97:H97"/>
    <mergeCell ref="I97:J97"/>
    <mergeCell ref="K97:N97"/>
    <mergeCell ref="O97:R97"/>
    <mergeCell ref="AH97:AL97"/>
    <mergeCell ref="B99:H99"/>
    <mergeCell ref="I99:J99"/>
    <mergeCell ref="K99:N99"/>
    <mergeCell ref="O99:R99"/>
    <mergeCell ref="S99:W99"/>
    <mergeCell ref="X98:Y98"/>
    <mergeCell ref="Z98:AC98"/>
    <mergeCell ref="AD98:AG98"/>
    <mergeCell ref="AH98:AL98"/>
    <mergeCell ref="C98:H98"/>
    <mergeCell ref="I98:J98"/>
    <mergeCell ref="K98:N98"/>
    <mergeCell ref="O98:R98"/>
    <mergeCell ref="S98:W98"/>
    <mergeCell ref="S97:W97"/>
    <mergeCell ref="X97:Y97"/>
    <mergeCell ref="Z97:AC97"/>
    <mergeCell ref="AD97:AG97"/>
    <mergeCell ref="B93:B98"/>
    <mergeCell ref="AN106:AP106"/>
    <mergeCell ref="B102:H103"/>
    <mergeCell ref="I102:J103"/>
    <mergeCell ref="K102:Z102"/>
    <mergeCell ref="AA102:AP102"/>
    <mergeCell ref="X99:Y99"/>
    <mergeCell ref="Z99:AC99"/>
    <mergeCell ref="AD99:AG99"/>
    <mergeCell ref="AH99:AL99"/>
    <mergeCell ref="AN105:AP105"/>
    <mergeCell ref="AN103:AP103"/>
    <mergeCell ref="K103:M103"/>
    <mergeCell ref="N103:P103"/>
    <mergeCell ref="Q103:T103"/>
    <mergeCell ref="U103:W103"/>
    <mergeCell ref="X103:Z103"/>
    <mergeCell ref="AA103:AC103"/>
    <mergeCell ref="AD103:AF103"/>
    <mergeCell ref="AG103:AJ103"/>
    <mergeCell ref="AK103:AM103"/>
    <mergeCell ref="AA105:AB105"/>
    <mergeCell ref="AD105:AF105"/>
    <mergeCell ref="AG105:AI105"/>
    <mergeCell ref="AK105:AM105"/>
    <mergeCell ref="AK104:AM104"/>
    <mergeCell ref="AN104:AP104"/>
    <mergeCell ref="B105:H105"/>
    <mergeCell ref="I105:J105"/>
    <mergeCell ref="K105:L105"/>
    <mergeCell ref="N105:P105"/>
    <mergeCell ref="Q105:S105"/>
    <mergeCell ref="U105:W105"/>
    <mergeCell ref="X105:Z105"/>
    <mergeCell ref="B104:H104"/>
    <mergeCell ref="I104:J104"/>
    <mergeCell ref="K104:L104"/>
    <mergeCell ref="N104:P104"/>
    <mergeCell ref="Q104:S104"/>
    <mergeCell ref="U104:W104"/>
    <mergeCell ref="X104:Z104"/>
    <mergeCell ref="AA104:AB104"/>
    <mergeCell ref="AD104:AF104"/>
    <mergeCell ref="U107:W107"/>
    <mergeCell ref="X107:Z107"/>
    <mergeCell ref="AA107:AB107"/>
    <mergeCell ref="AD107:AF107"/>
    <mergeCell ref="I106:J106"/>
    <mergeCell ref="K106:L106"/>
    <mergeCell ref="N106:P106"/>
    <mergeCell ref="Q106:S106"/>
    <mergeCell ref="AG104:AI104"/>
    <mergeCell ref="AN109:AP109"/>
    <mergeCell ref="B106:H106"/>
    <mergeCell ref="B108:H108"/>
    <mergeCell ref="I108:J108"/>
    <mergeCell ref="K108:L108"/>
    <mergeCell ref="N108:P108"/>
    <mergeCell ref="AA108:AB108"/>
    <mergeCell ref="AD108:AF108"/>
    <mergeCell ref="AG108:AI108"/>
    <mergeCell ref="AK108:AM108"/>
    <mergeCell ref="U106:W106"/>
    <mergeCell ref="X106:Z106"/>
    <mergeCell ref="AA106:AB106"/>
    <mergeCell ref="AD106:AF106"/>
    <mergeCell ref="AG106:AI106"/>
    <mergeCell ref="AK106:AM106"/>
    <mergeCell ref="AG107:AI107"/>
    <mergeCell ref="AK107:AM107"/>
    <mergeCell ref="AN107:AP107"/>
    <mergeCell ref="B107:H107"/>
    <mergeCell ref="I107:J107"/>
    <mergeCell ref="K107:L107"/>
    <mergeCell ref="N107:P107"/>
    <mergeCell ref="Q107:S107"/>
    <mergeCell ref="X112:Z112"/>
    <mergeCell ref="AA112:AB112"/>
    <mergeCell ref="AD112:AF112"/>
    <mergeCell ref="AN108:AP108"/>
    <mergeCell ref="Q108:S108"/>
    <mergeCell ref="U108:W108"/>
    <mergeCell ref="X108:Z108"/>
    <mergeCell ref="AG112:AI112"/>
    <mergeCell ref="AK112:AM112"/>
    <mergeCell ref="AN112:AP112"/>
    <mergeCell ref="Q110:S110"/>
    <mergeCell ref="Q111:S111"/>
    <mergeCell ref="X110:Z110"/>
    <mergeCell ref="X111:Z111"/>
    <mergeCell ref="AA110:AB110"/>
    <mergeCell ref="AA111:AB111"/>
    <mergeCell ref="AG111:AI111"/>
    <mergeCell ref="AN111:AP111"/>
    <mergeCell ref="AK111:AM111"/>
    <mergeCell ref="AG110:AI110"/>
    <mergeCell ref="AK110:AM110"/>
    <mergeCell ref="AN110:AP110"/>
    <mergeCell ref="AG109:AI109"/>
    <mergeCell ref="AK109:AM109"/>
    <mergeCell ref="AD111:AF111"/>
    <mergeCell ref="B110:H110"/>
    <mergeCell ref="I110:J110"/>
    <mergeCell ref="K110:L110"/>
    <mergeCell ref="B111:H111"/>
    <mergeCell ref="I111:J111"/>
    <mergeCell ref="K111:L111"/>
    <mergeCell ref="U110:W110"/>
    <mergeCell ref="AD110:AF110"/>
    <mergeCell ref="B109:H109"/>
    <mergeCell ref="I109:J109"/>
    <mergeCell ref="K109:L109"/>
    <mergeCell ref="N109:P109"/>
    <mergeCell ref="Q109:S109"/>
    <mergeCell ref="U109:W109"/>
    <mergeCell ref="X114:Z114"/>
    <mergeCell ref="AA114:AB114"/>
    <mergeCell ref="AD114:AF114"/>
    <mergeCell ref="X113:Z113"/>
    <mergeCell ref="AA113:AB113"/>
    <mergeCell ref="AD113:AF113"/>
    <mergeCell ref="B112:H112"/>
    <mergeCell ref="I112:J112"/>
    <mergeCell ref="K112:L112"/>
    <mergeCell ref="N112:P112"/>
    <mergeCell ref="Q112:S112"/>
    <mergeCell ref="U112:W112"/>
    <mergeCell ref="X109:Z109"/>
    <mergeCell ref="AA109:AB109"/>
    <mergeCell ref="AD109:AF109"/>
    <mergeCell ref="N111:P111"/>
    <mergeCell ref="N110:P110"/>
    <mergeCell ref="U111:W111"/>
    <mergeCell ref="AG114:AI114"/>
    <mergeCell ref="AK114:AM114"/>
    <mergeCell ref="AN114:AP114"/>
    <mergeCell ref="B114:H114"/>
    <mergeCell ref="I114:J114"/>
    <mergeCell ref="K114:L114"/>
    <mergeCell ref="N114:P114"/>
    <mergeCell ref="Q114:S114"/>
    <mergeCell ref="U114:W114"/>
    <mergeCell ref="AG113:AI113"/>
    <mergeCell ref="AK113:AM113"/>
    <mergeCell ref="AN113:AP113"/>
    <mergeCell ref="B113:H113"/>
    <mergeCell ref="I113:J113"/>
    <mergeCell ref="K113:L113"/>
    <mergeCell ref="N113:P113"/>
    <mergeCell ref="Q113:S113"/>
    <mergeCell ref="U113:W113"/>
    <mergeCell ref="X116:Z116"/>
    <mergeCell ref="AA116:AB116"/>
    <mergeCell ref="AD116:AF116"/>
    <mergeCell ref="AG116:AI116"/>
    <mergeCell ref="AK116:AM116"/>
    <mergeCell ref="AN116:AP116"/>
    <mergeCell ref="B116:H116"/>
    <mergeCell ref="I116:J116"/>
    <mergeCell ref="K116:L116"/>
    <mergeCell ref="N116:P116"/>
    <mergeCell ref="Q116:S116"/>
    <mergeCell ref="U116:W116"/>
    <mergeCell ref="X115:Z115"/>
    <mergeCell ref="AA115:AB115"/>
    <mergeCell ref="AD115:AF115"/>
    <mergeCell ref="AG115:AI115"/>
    <mergeCell ref="AK115:AM115"/>
    <mergeCell ref="AN115:AP115"/>
    <mergeCell ref="B115:H115"/>
    <mergeCell ref="I115:J115"/>
    <mergeCell ref="K115:L115"/>
    <mergeCell ref="N115:P115"/>
    <mergeCell ref="Q115:S115"/>
    <mergeCell ref="U115:W115"/>
    <mergeCell ref="X118:Z118"/>
    <mergeCell ref="AA118:AB118"/>
    <mergeCell ref="AD118:AF118"/>
    <mergeCell ref="AG118:AI118"/>
    <mergeCell ref="AK118:AM118"/>
    <mergeCell ref="AN118:AP118"/>
    <mergeCell ref="B118:H118"/>
    <mergeCell ref="I118:J118"/>
    <mergeCell ref="K118:L118"/>
    <mergeCell ref="N118:P118"/>
    <mergeCell ref="Q118:S118"/>
    <mergeCell ref="U118:W118"/>
    <mergeCell ref="X117:Z117"/>
    <mergeCell ref="AA117:AB117"/>
    <mergeCell ref="AD117:AF117"/>
    <mergeCell ref="AG117:AI117"/>
    <mergeCell ref="AK117:AM117"/>
    <mergeCell ref="AN117:AP117"/>
    <mergeCell ref="B117:H117"/>
    <mergeCell ref="I117:J117"/>
    <mergeCell ref="K117:L117"/>
    <mergeCell ref="N117:P117"/>
    <mergeCell ref="Q117:S117"/>
    <mergeCell ref="U117:W117"/>
    <mergeCell ref="H120:J120"/>
    <mergeCell ref="K120:L120"/>
    <mergeCell ref="U120:W120"/>
    <mergeCell ref="AA120:AB120"/>
    <mergeCell ref="B121:J123"/>
    <mergeCell ref="K121:M121"/>
    <mergeCell ref="N121:P121"/>
    <mergeCell ref="Q121:S121"/>
    <mergeCell ref="T121:W121"/>
    <mergeCell ref="X119:Z120"/>
    <mergeCell ref="AA119:AB119"/>
    <mergeCell ref="B119:G120"/>
    <mergeCell ref="H119:J119"/>
    <mergeCell ref="K119:L119"/>
    <mergeCell ref="N119:P120"/>
    <mergeCell ref="Q119:S119"/>
    <mergeCell ref="Q120:S120"/>
    <mergeCell ref="AJ124:AM124"/>
    <mergeCell ref="AN124:AP124"/>
    <mergeCell ref="AG120:AI120"/>
    <mergeCell ref="K122:M122"/>
    <mergeCell ref="N122:P122"/>
    <mergeCell ref="Q122:S122"/>
    <mergeCell ref="T122:W122"/>
    <mergeCell ref="X122:Z122"/>
    <mergeCell ref="AA122:AC122"/>
    <mergeCell ref="AD122:AF122"/>
    <mergeCell ref="X121:Z121"/>
    <mergeCell ref="AA121:AC121"/>
    <mergeCell ref="AD121:AF121"/>
    <mergeCell ref="AG121:AI121"/>
    <mergeCell ref="AN119:AP120"/>
    <mergeCell ref="AD119:AF120"/>
    <mergeCell ref="AK119:AM120"/>
    <mergeCell ref="AG122:AI122"/>
    <mergeCell ref="AJ122:AM122"/>
    <mergeCell ref="AN122:AP122"/>
    <mergeCell ref="AG119:AI119"/>
    <mergeCell ref="AK126:AM126"/>
    <mergeCell ref="AN126:AP126"/>
    <mergeCell ref="U126:W126"/>
    <mergeCell ref="AJ121:AM121"/>
    <mergeCell ref="AN121:AP121"/>
    <mergeCell ref="B124:J124"/>
    <mergeCell ref="K124:M124"/>
    <mergeCell ref="N124:P124"/>
    <mergeCell ref="Q124:S124"/>
    <mergeCell ref="T124:W124"/>
    <mergeCell ref="X124:Z124"/>
    <mergeCell ref="AA124:AC124"/>
    <mergeCell ref="AD124:AF124"/>
    <mergeCell ref="AG124:AI124"/>
    <mergeCell ref="AD123:AF123"/>
    <mergeCell ref="AG123:AI123"/>
    <mergeCell ref="AJ123:AM123"/>
    <mergeCell ref="AN123:AP123"/>
    <mergeCell ref="K123:M123"/>
    <mergeCell ref="N123:P123"/>
    <mergeCell ref="Q123:S123"/>
    <mergeCell ref="T123:W123"/>
    <mergeCell ref="X123:Z123"/>
    <mergeCell ref="AA123:AC123"/>
    <mergeCell ref="AG127:AJ127"/>
    <mergeCell ref="AG128:AJ128"/>
    <mergeCell ref="AK127:AM127"/>
    <mergeCell ref="B125:F125"/>
    <mergeCell ref="G125:J125"/>
    <mergeCell ref="K125:M125"/>
    <mergeCell ref="N125:P125"/>
    <mergeCell ref="Q125:T125"/>
    <mergeCell ref="AN125:AP125"/>
    <mergeCell ref="B127:F127"/>
    <mergeCell ref="G127:J127"/>
    <mergeCell ref="K127:M127"/>
    <mergeCell ref="N127:P127"/>
    <mergeCell ref="Q127:T127"/>
    <mergeCell ref="X126:Z126"/>
    <mergeCell ref="AA126:AC126"/>
    <mergeCell ref="AD126:AF126"/>
    <mergeCell ref="AG126:AJ126"/>
    <mergeCell ref="U125:W125"/>
    <mergeCell ref="X125:Z125"/>
    <mergeCell ref="AA125:AC125"/>
    <mergeCell ref="AD125:AF125"/>
    <mergeCell ref="AG125:AJ125"/>
    <mergeCell ref="AK125:AM125"/>
    <mergeCell ref="Q128:T128"/>
    <mergeCell ref="U128:W128"/>
    <mergeCell ref="X128:Z128"/>
    <mergeCell ref="AA128:AC128"/>
    <mergeCell ref="AD128:AF128"/>
    <mergeCell ref="U127:W127"/>
    <mergeCell ref="X127:Z127"/>
    <mergeCell ref="AA127:AC127"/>
    <mergeCell ref="AD127:AF127"/>
    <mergeCell ref="B126:F126"/>
    <mergeCell ref="G126:J126"/>
    <mergeCell ref="K126:M126"/>
    <mergeCell ref="N126:P126"/>
    <mergeCell ref="Q126:T126"/>
    <mergeCell ref="AN129:AP129"/>
    <mergeCell ref="B129:F129"/>
    <mergeCell ref="G129:J129"/>
    <mergeCell ref="K129:M129"/>
    <mergeCell ref="N129:P129"/>
    <mergeCell ref="Q129:T129"/>
    <mergeCell ref="U129:W129"/>
    <mergeCell ref="X129:Z129"/>
    <mergeCell ref="AK128:AM128"/>
    <mergeCell ref="AN128:AP128"/>
    <mergeCell ref="AA129:AC129"/>
    <mergeCell ref="AD129:AF129"/>
    <mergeCell ref="AG129:AJ129"/>
    <mergeCell ref="AK129:AM129"/>
    <mergeCell ref="AN127:AP127"/>
    <mergeCell ref="B128:F128"/>
    <mergeCell ref="G128:J128"/>
    <mergeCell ref="K128:M128"/>
    <mergeCell ref="N128:P128"/>
    <mergeCell ref="AF139:AH139"/>
    <mergeCell ref="AI139:AK139"/>
    <mergeCell ref="B137:M137"/>
    <mergeCell ref="N137:P137"/>
    <mergeCell ref="Q137:S137"/>
    <mergeCell ref="T137:AE137"/>
    <mergeCell ref="AF137:AH137"/>
    <mergeCell ref="AI137:AK137"/>
    <mergeCell ref="B130:F130"/>
    <mergeCell ref="G130:J130"/>
    <mergeCell ref="K130:M130"/>
    <mergeCell ref="N130:P130"/>
    <mergeCell ref="Q130:T130"/>
    <mergeCell ref="U130:W130"/>
    <mergeCell ref="B131:J131"/>
    <mergeCell ref="K131:M131"/>
    <mergeCell ref="N131:P131"/>
    <mergeCell ref="Q131:T131"/>
    <mergeCell ref="U131:W131"/>
    <mergeCell ref="X130:Z130"/>
    <mergeCell ref="AA130:AC130"/>
    <mergeCell ref="AD130:AF130"/>
    <mergeCell ref="AG130:AJ130"/>
    <mergeCell ref="B133:E133"/>
    <mergeCell ref="Q138:S138"/>
    <mergeCell ref="U138:AE138"/>
    <mergeCell ref="AF138:AH138"/>
    <mergeCell ref="AI138:AK138"/>
    <mergeCell ref="AK130:AM130"/>
    <mergeCell ref="AA131:AC131"/>
    <mergeCell ref="AD131:AF131"/>
    <mergeCell ref="AG131:AJ131"/>
    <mergeCell ref="AN130:AP130"/>
    <mergeCell ref="F133:AP133"/>
    <mergeCell ref="B136:S136"/>
    <mergeCell ref="T136:AK136"/>
    <mergeCell ref="AL136:AP137"/>
    <mergeCell ref="B132:J132"/>
    <mergeCell ref="K132:W132"/>
    <mergeCell ref="X132:Z132"/>
    <mergeCell ref="AA132:AM132"/>
    <mergeCell ref="N144:P144"/>
    <mergeCell ref="Q144:S144"/>
    <mergeCell ref="U144:AE144"/>
    <mergeCell ref="AF144:AH144"/>
    <mergeCell ref="AI140:AK140"/>
    <mergeCell ref="AL138:AP144"/>
    <mergeCell ref="C139:M139"/>
    <mergeCell ref="N139:P139"/>
    <mergeCell ref="Q139:S139"/>
    <mergeCell ref="U139:AE139"/>
    <mergeCell ref="C142:M142"/>
    <mergeCell ref="N142:P142"/>
    <mergeCell ref="Q142:S142"/>
    <mergeCell ref="U142:AE142"/>
    <mergeCell ref="AF142:AH142"/>
    <mergeCell ref="AI142:AK142"/>
    <mergeCell ref="C141:M141"/>
    <mergeCell ref="N141:P141"/>
    <mergeCell ref="Q141:S141"/>
    <mergeCell ref="U141:AE141"/>
    <mergeCell ref="AF141:AH141"/>
    <mergeCell ref="AI141:AK141"/>
    <mergeCell ref="C138:M138"/>
    <mergeCell ref="N138:P138"/>
    <mergeCell ref="C167:J167"/>
    <mergeCell ref="K167:R167"/>
    <mergeCell ref="Y162:Z162"/>
    <mergeCell ref="AA162:AB162"/>
    <mergeCell ref="AC162:AD162"/>
    <mergeCell ref="N158:W158"/>
    <mergeCell ref="X150:AG150"/>
    <mergeCell ref="D151:M151"/>
    <mergeCell ref="N151:W151"/>
    <mergeCell ref="X151:AG151"/>
    <mergeCell ref="B147:C158"/>
    <mergeCell ref="X158:AG158"/>
    <mergeCell ref="C165:J165"/>
    <mergeCell ref="K165:R165"/>
    <mergeCell ref="C164:J164"/>
    <mergeCell ref="K164:R164"/>
    <mergeCell ref="D152:M152"/>
    <mergeCell ref="N152:W152"/>
    <mergeCell ref="X152:AG152"/>
    <mergeCell ref="N149:W149"/>
    <mergeCell ref="X149:AG149"/>
    <mergeCell ref="D150:M150"/>
    <mergeCell ref="C166:J166"/>
    <mergeCell ref="K166:R166"/>
    <mergeCell ref="C168:J168"/>
    <mergeCell ref="K168:R168"/>
    <mergeCell ref="AK162:AL162"/>
    <mergeCell ref="X157:AG157"/>
    <mergeCell ref="D154:M154"/>
    <mergeCell ref="N154:W154"/>
    <mergeCell ref="X154:AG154"/>
    <mergeCell ref="D155:M155"/>
    <mergeCell ref="N155:W155"/>
    <mergeCell ref="X155:AG155"/>
    <mergeCell ref="AH148:AP158"/>
    <mergeCell ref="D149:M149"/>
    <mergeCell ref="D153:M153"/>
    <mergeCell ref="N153:W153"/>
    <mergeCell ref="X153:AG153"/>
    <mergeCell ref="AE162:AF162"/>
    <mergeCell ref="AG162:AH162"/>
    <mergeCell ref="AI162:AJ162"/>
    <mergeCell ref="D158:M158"/>
    <mergeCell ref="C163:J163"/>
    <mergeCell ref="K163:R163"/>
    <mergeCell ref="AO162:AP162"/>
    <mergeCell ref="D148:M148"/>
    <mergeCell ref="N148:W148"/>
    <mergeCell ref="AM162:AN162"/>
    <mergeCell ref="AK131:AM131"/>
    <mergeCell ref="AN131:AP131"/>
    <mergeCell ref="AH147:AP147"/>
    <mergeCell ref="X148:AG148"/>
    <mergeCell ref="D157:M157"/>
    <mergeCell ref="N157:W157"/>
    <mergeCell ref="AI144:AK144"/>
    <mergeCell ref="C143:M143"/>
    <mergeCell ref="N143:P143"/>
    <mergeCell ref="Q143:S143"/>
    <mergeCell ref="U143:AE143"/>
    <mergeCell ref="AF143:AH143"/>
    <mergeCell ref="AI143:AK143"/>
    <mergeCell ref="N150:W150"/>
    <mergeCell ref="D147:M147"/>
    <mergeCell ref="N147:W147"/>
    <mergeCell ref="X147:AG147"/>
    <mergeCell ref="C140:M140"/>
    <mergeCell ref="N140:P140"/>
    <mergeCell ref="Q140:S140"/>
    <mergeCell ref="U140:AE140"/>
    <mergeCell ref="AF140:AH140"/>
    <mergeCell ref="C144:M144"/>
    <mergeCell ref="B1:AP1"/>
    <mergeCell ref="B2:AP2"/>
    <mergeCell ref="B4:E4"/>
    <mergeCell ref="F4:U4"/>
    <mergeCell ref="F5:U5"/>
    <mergeCell ref="V6:AB7"/>
    <mergeCell ref="AC6:AP7"/>
    <mergeCell ref="B7:E7"/>
    <mergeCell ref="F7:J7"/>
    <mergeCell ref="K7:N7"/>
    <mergeCell ref="O7:U7"/>
    <mergeCell ref="AC4:AP4"/>
    <mergeCell ref="B6:E6"/>
    <mergeCell ref="F6:J6"/>
    <mergeCell ref="V4:AB4"/>
    <mergeCell ref="B5:E5"/>
    <mergeCell ref="V5:AB5"/>
    <mergeCell ref="AC5:AP5"/>
    <mergeCell ref="AC3:AG3"/>
    <mergeCell ref="AH3:AP3"/>
    <mergeCell ref="V3:AB3"/>
    <mergeCell ref="Q3:U3"/>
    <mergeCell ref="B172:AP172"/>
    <mergeCell ref="H8:U8"/>
    <mergeCell ref="V8:AB8"/>
    <mergeCell ref="AC8:AP8"/>
    <mergeCell ref="B9:G9"/>
    <mergeCell ref="B10:E11"/>
    <mergeCell ref="F10:I10"/>
    <mergeCell ref="J10:U10"/>
    <mergeCell ref="V10:AB10"/>
    <mergeCell ref="AC10:AP10"/>
    <mergeCell ref="AN132:AP132"/>
    <mergeCell ref="X131:Z131"/>
    <mergeCell ref="K161:R162"/>
    <mergeCell ref="S161:AP161"/>
    <mergeCell ref="S162:T162"/>
    <mergeCell ref="U162:V162"/>
    <mergeCell ref="W162:X162"/>
    <mergeCell ref="D156:M156"/>
    <mergeCell ref="N156:W156"/>
    <mergeCell ref="X156:AG156"/>
    <mergeCell ref="B161:J162"/>
    <mergeCell ref="F11:I11"/>
    <mergeCell ref="H9:U9"/>
    <mergeCell ref="V9:AB9"/>
    <mergeCell ref="AH59:AP59"/>
    <mergeCell ref="B47:AP47"/>
    <mergeCell ref="B18:G18"/>
    <mergeCell ref="H18:AP18"/>
    <mergeCell ref="Y48:AG48"/>
    <mergeCell ref="AH48:AP48"/>
    <mergeCell ref="AI40:AP40"/>
    <mergeCell ref="AC61:AG61"/>
    <mergeCell ref="AH61:AK61"/>
    <mergeCell ref="AL61:AP61"/>
    <mergeCell ref="Y49:AG49"/>
    <mergeCell ref="AH49:AP49"/>
    <mergeCell ref="B26:E26"/>
    <mergeCell ref="P51:X51"/>
    <mergeCell ref="Y51:AG51"/>
    <mergeCell ref="B52:F52"/>
    <mergeCell ref="B55:F55"/>
    <mergeCell ref="AH56:AP56"/>
    <mergeCell ref="AH51:AP51"/>
    <mergeCell ref="B45:AP45"/>
    <mergeCell ref="Y26:AP26"/>
    <mergeCell ref="F26:X26"/>
    <mergeCell ref="B31:E31"/>
    <mergeCell ref="Y31:AP31"/>
  </mergeCells>
  <phoneticPr fontId="1"/>
  <dataValidations disablePrompts="1" count="2">
    <dataValidation type="list" allowBlank="1" showInputMessage="1" showErrorMessage="1" sqref="M104:M118 AC104:AC118" xr:uid="{00000000-0002-0000-0300-000000000000}">
      <formula1>"a,頭,羽"</formula1>
    </dataValidation>
    <dataValidation type="list" allowBlank="1" showInputMessage="1" showErrorMessage="1" sqref="T104:T118 AJ104:AJ118" xr:uid="{2BA6A567-ED67-4A43-9CF9-58E2C654A310}">
      <formula1>"kg,頭,羽,個"</formula1>
    </dataValidation>
  </dataValidations>
  <pageMargins left="0.7" right="0.7" top="0.75" bottom="0.75" header="0.3" footer="0.3"/>
  <pageSetup paperSize="9" scale="96" fitToHeight="0" orientation="portrait" cellComments="asDisplayed" errors="blank" r:id="rId1"/>
  <rowBreaks count="5" manualBreakCount="5">
    <brk id="36" max="41" man="1"/>
    <brk id="64" max="41" man="1"/>
    <brk id="100" max="41" man="1"/>
    <brk id="134" max="41" man="1"/>
    <brk id="171" max="41" man="1"/>
  </rowBreaks>
  <ignoredErrors>
    <ignoredError sqref="AH92" formula="1"/>
    <ignoredError sqref="U105:U108 AD105 AK105:AK108 N107:N108 AD107:AD108 U112:U113 AK112:AK113" evalError="1"/>
  </ignoredError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r:uid="{804989C2-3C5E-4556-A564-6C385C5ECB61}">
          <x14:formula1>
            <xm:f>'計算用（書換え・削除禁止）'!$A$2:$A$11</xm:f>
          </x14:formula1>
          <xm:sqref>H12:H15 I12:I14</xm:sqref>
        </x14:dataValidation>
        <x14:dataValidation type="list" allowBlank="1" showInputMessage="1" showErrorMessage="1" xr:uid="{16CC27A5-30F7-4F62-952A-EDCA177F92A7}">
          <x14:formula1>
            <xm:f>'計算用（書換え・削除禁止）'!$G$2:$G$8</xm:f>
          </x14:formula1>
          <xm:sqref>F26:X26 F31:X31</xm:sqref>
        </x14:dataValidation>
        <x14:dataValidation type="list" allowBlank="1" showInputMessage="1" showErrorMessage="1" xr:uid="{00000000-0002-0000-0300-000001000000}">
          <x14:formula1>
            <xm:f>'計算用（書換え・削除禁止）'!$N$2:$N$15</xm:f>
          </x14:formula1>
          <xm:sqref>G49:AP49</xm:sqref>
        </x14:dataValidation>
        <x14:dataValidation type="list" allowBlank="1" showInputMessage="1" showErrorMessage="1" xr:uid="{B3108B92-2214-46EF-ACBC-4CFB2042CEE1}">
          <x14:formula1>
            <xm:f>'計算用（書換え・削除禁止）'!$D$3:$D$11</xm:f>
          </x14:formula1>
          <xm:sqref>C22:D24 C27:D29 C32:D34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FF"/>
    <pageSetUpPr fitToPage="1"/>
  </sheetPr>
  <dimension ref="A1:CC112"/>
  <sheetViews>
    <sheetView view="pageBreakPreview" topLeftCell="B11" zoomScale="60" zoomScaleNormal="100" workbookViewId="0">
      <selection activeCell="AZ98" sqref="AZ98"/>
    </sheetView>
  </sheetViews>
  <sheetFormatPr defaultColWidth="2.25" defaultRowHeight="16.5" x14ac:dyDescent="0.15"/>
  <cols>
    <col min="1" max="1" width="4.125" style="1" hidden="1" customWidth="1"/>
    <col min="2" max="42" width="2.25" style="7" customWidth="1"/>
    <col min="43" max="43" width="2.75" style="1" customWidth="1"/>
    <col min="44" max="45" width="2.25" style="1" customWidth="1"/>
    <col min="46" max="47" width="2.25" style="1"/>
    <col min="48" max="48" width="2.25" style="1" customWidth="1"/>
    <col min="49" max="49" width="2.25" style="1"/>
    <col min="50" max="50" width="2.25" style="1" customWidth="1"/>
    <col min="51" max="51" width="2.25" style="1"/>
    <col min="52" max="52" width="2.25" style="1" customWidth="1"/>
    <col min="53" max="53" width="2.25" style="1"/>
    <col min="54" max="54" width="2.25" style="1" customWidth="1"/>
    <col min="55" max="16384" width="2.25" style="1"/>
  </cols>
  <sheetData>
    <row r="1" spans="2:42" s="148" customFormat="1" ht="18" customHeight="1" x14ac:dyDescent="0.15">
      <c r="B1" s="292" t="s">
        <v>303</v>
      </c>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row>
    <row r="2" spans="2:42" ht="24.6" customHeight="1" x14ac:dyDescent="0.15">
      <c r="B2" s="743" t="s">
        <v>321</v>
      </c>
      <c r="C2" s="743"/>
      <c r="D2" s="743"/>
      <c r="E2" s="743"/>
      <c r="F2" s="743"/>
      <c r="G2" s="743"/>
      <c r="H2" s="743"/>
      <c r="I2" s="743"/>
      <c r="J2" s="743"/>
      <c r="K2" s="743"/>
      <c r="L2" s="743"/>
      <c r="M2" s="743"/>
      <c r="N2" s="743"/>
      <c r="O2" s="743"/>
      <c r="P2" s="743"/>
      <c r="Q2" s="743"/>
      <c r="R2" s="743"/>
      <c r="S2" s="743"/>
      <c r="T2" s="743"/>
      <c r="U2" s="743"/>
      <c r="V2" s="743"/>
      <c r="W2" s="743"/>
      <c r="X2" s="743"/>
      <c r="Y2" s="743"/>
      <c r="Z2" s="743"/>
      <c r="AA2" s="743"/>
      <c r="AB2" s="743"/>
      <c r="AC2" s="743"/>
      <c r="AD2" s="743"/>
      <c r="AE2" s="743"/>
      <c r="AF2" s="743"/>
      <c r="AG2" s="743"/>
      <c r="AH2" s="743"/>
      <c r="AI2" s="743"/>
      <c r="AJ2" s="743"/>
      <c r="AK2" s="743"/>
      <c r="AL2" s="743"/>
      <c r="AM2" s="743"/>
      <c r="AN2" s="743"/>
      <c r="AO2" s="743"/>
      <c r="AP2" s="743"/>
    </row>
    <row r="3" spans="2:42" s="25" customFormat="1" ht="24.6" customHeight="1" x14ac:dyDescent="0.15">
      <c r="B3" s="158"/>
      <c r="C3" s="158"/>
      <c r="D3" s="158"/>
      <c r="E3" s="158"/>
      <c r="F3" s="159"/>
      <c r="G3" s="159"/>
      <c r="H3" s="159"/>
      <c r="I3" s="159"/>
      <c r="J3" s="159"/>
      <c r="K3" s="159"/>
      <c r="L3" s="137"/>
      <c r="M3" s="137"/>
      <c r="N3" s="137"/>
      <c r="P3" s="138"/>
      <c r="Q3" s="608" t="s">
        <v>1</v>
      </c>
      <c r="R3" s="609"/>
      <c r="S3" s="609"/>
      <c r="T3" s="609"/>
      <c r="U3" s="610"/>
      <c r="V3" s="628"/>
      <c r="W3" s="629"/>
      <c r="X3" s="629"/>
      <c r="Y3" s="629"/>
      <c r="Z3" s="629"/>
      <c r="AA3" s="629"/>
      <c r="AB3" s="630"/>
      <c r="AC3" s="255" t="s">
        <v>0</v>
      </c>
      <c r="AD3" s="256"/>
      <c r="AE3" s="256"/>
      <c r="AF3" s="256"/>
      <c r="AG3" s="257"/>
      <c r="AH3" s="258"/>
      <c r="AI3" s="259"/>
      <c r="AJ3" s="259"/>
      <c r="AK3" s="259"/>
      <c r="AL3" s="259"/>
      <c r="AM3" s="259"/>
      <c r="AN3" s="259"/>
      <c r="AO3" s="259"/>
      <c r="AP3" s="260"/>
    </row>
    <row r="4" spans="2:42" ht="16.149999999999999" customHeight="1" x14ac:dyDescent="0.15">
      <c r="B4" s="1391" t="s">
        <v>6</v>
      </c>
      <c r="C4" s="1392"/>
      <c r="D4" s="1392"/>
      <c r="E4" s="1393"/>
      <c r="F4" s="1394"/>
      <c r="G4" s="1395"/>
      <c r="H4" s="1395"/>
      <c r="I4" s="1395"/>
      <c r="J4" s="1395"/>
      <c r="K4" s="1395"/>
      <c r="L4" s="1395"/>
      <c r="M4" s="1395"/>
      <c r="N4" s="1395"/>
      <c r="O4" s="1395"/>
      <c r="P4" s="1395"/>
      <c r="Q4" s="1395"/>
      <c r="R4" s="1395"/>
      <c r="S4" s="1395"/>
      <c r="T4" s="1395"/>
      <c r="U4" s="1395"/>
      <c r="V4" s="1395"/>
      <c r="W4" s="781" t="s">
        <v>212</v>
      </c>
      <c r="X4" s="782"/>
      <c r="Y4" s="783"/>
      <c r="Z4" s="1396"/>
      <c r="AA4" s="1397"/>
      <c r="AB4" s="1397"/>
      <c r="AC4" s="1397"/>
      <c r="AD4" s="1397"/>
      <c r="AE4" s="1397"/>
      <c r="AF4" s="1397"/>
      <c r="AG4" s="1397"/>
      <c r="AH4" s="1397"/>
      <c r="AI4" s="1397"/>
      <c r="AJ4" s="1397"/>
      <c r="AK4" s="1397"/>
      <c r="AL4" s="1397"/>
      <c r="AM4" s="1397"/>
      <c r="AN4" s="1397"/>
      <c r="AO4" s="1397"/>
      <c r="AP4" s="1398"/>
    </row>
    <row r="5" spans="2:42" ht="24.6" customHeight="1" x14ac:dyDescent="0.15">
      <c r="B5" s="1402" t="s">
        <v>55</v>
      </c>
      <c r="C5" s="1403"/>
      <c r="D5" s="1403"/>
      <c r="E5" s="1404"/>
      <c r="F5" s="1386"/>
      <c r="G5" s="1387"/>
      <c r="H5" s="1387"/>
      <c r="I5" s="1387"/>
      <c r="J5" s="1387"/>
      <c r="K5" s="1387"/>
      <c r="L5" s="1387"/>
      <c r="M5" s="1387"/>
      <c r="N5" s="1387"/>
      <c r="O5" s="1387"/>
      <c r="P5" s="1387"/>
      <c r="Q5" s="1387"/>
      <c r="R5" s="1387"/>
      <c r="S5" s="1387"/>
      <c r="T5" s="1387"/>
      <c r="U5" s="1387"/>
      <c r="V5" s="1387"/>
      <c r="W5" s="784"/>
      <c r="X5" s="785"/>
      <c r="Y5" s="786"/>
      <c r="Z5" s="1399"/>
      <c r="AA5" s="1400"/>
      <c r="AB5" s="1400"/>
      <c r="AC5" s="1400"/>
      <c r="AD5" s="1400"/>
      <c r="AE5" s="1400"/>
      <c r="AF5" s="1400"/>
      <c r="AG5" s="1400"/>
      <c r="AH5" s="1400"/>
      <c r="AI5" s="1400"/>
      <c r="AJ5" s="1400"/>
      <c r="AK5" s="1400"/>
      <c r="AL5" s="1400"/>
      <c r="AM5" s="1400"/>
      <c r="AN5" s="1400"/>
      <c r="AO5" s="1400"/>
      <c r="AP5" s="1401"/>
    </row>
    <row r="6" spans="2:42" ht="24.6" customHeight="1" x14ac:dyDescent="0.15">
      <c r="B6" s="781" t="s">
        <v>213</v>
      </c>
      <c r="C6" s="782"/>
      <c r="D6" s="782"/>
      <c r="E6" s="782"/>
      <c r="F6" s="782"/>
      <c r="G6" s="783"/>
      <c r="H6" s="680" t="s">
        <v>214</v>
      </c>
      <c r="I6" s="679"/>
      <c r="J6" s="679"/>
      <c r="K6" s="679"/>
      <c r="L6" s="712"/>
      <c r="M6" s="1388"/>
      <c r="N6" s="1389"/>
      <c r="O6" s="1389"/>
      <c r="P6" s="1389"/>
      <c r="Q6" s="1389"/>
      <c r="R6" s="1389"/>
      <c r="S6" s="1390"/>
      <c r="T6" s="680" t="s">
        <v>215</v>
      </c>
      <c r="U6" s="679"/>
      <c r="V6" s="679"/>
      <c r="W6" s="712"/>
      <c r="X6" s="680"/>
      <c r="Y6" s="679"/>
      <c r="Z6" s="679"/>
      <c r="AA6" s="679"/>
      <c r="AB6" s="679"/>
      <c r="AC6" s="712"/>
      <c r="AD6" s="680" t="s">
        <v>216</v>
      </c>
      <c r="AE6" s="679"/>
      <c r="AF6" s="679"/>
      <c r="AG6" s="712"/>
      <c r="AH6" s="680"/>
      <c r="AI6" s="679"/>
      <c r="AJ6" s="679"/>
      <c r="AK6" s="679"/>
      <c r="AL6" s="679"/>
      <c r="AM6" s="679"/>
      <c r="AN6" s="679"/>
      <c r="AO6" s="679"/>
      <c r="AP6" s="712"/>
    </row>
    <row r="7" spans="2:42" ht="24.6" customHeight="1" x14ac:dyDescent="0.15">
      <c r="B7" s="784"/>
      <c r="C7" s="785"/>
      <c r="D7" s="785"/>
      <c r="E7" s="785"/>
      <c r="F7" s="785"/>
      <c r="G7" s="786"/>
      <c r="H7" s="903" t="s">
        <v>217</v>
      </c>
      <c r="I7" s="904"/>
      <c r="J7" s="904"/>
      <c r="K7" s="904"/>
      <c r="L7" s="905"/>
      <c r="M7" s="680"/>
      <c r="N7" s="679"/>
      <c r="O7" s="679"/>
      <c r="P7" s="679"/>
      <c r="Q7" s="679"/>
      <c r="R7" s="679"/>
      <c r="S7" s="712"/>
      <c r="T7" s="680" t="s">
        <v>218</v>
      </c>
      <c r="U7" s="679"/>
      <c r="V7" s="679"/>
      <c r="W7" s="679"/>
      <c r="X7" s="679"/>
      <c r="Y7" s="679"/>
      <c r="Z7" s="679"/>
      <c r="AA7" s="712"/>
      <c r="AB7" s="680"/>
      <c r="AC7" s="679"/>
      <c r="AD7" s="679"/>
      <c r="AE7" s="679"/>
      <c r="AF7" s="679"/>
      <c r="AG7" s="679"/>
      <c r="AH7" s="679"/>
      <c r="AI7" s="679"/>
      <c r="AJ7" s="679"/>
      <c r="AK7" s="679"/>
      <c r="AL7" s="679"/>
      <c r="AM7" s="679"/>
      <c r="AN7" s="679"/>
      <c r="AO7" s="679"/>
      <c r="AP7" s="712"/>
    </row>
    <row r="8" spans="2:42" ht="24.6" customHeight="1" x14ac:dyDescent="0.15">
      <c r="B8" s="828" t="s">
        <v>170</v>
      </c>
      <c r="C8" s="829"/>
      <c r="D8" s="829"/>
      <c r="E8" s="829"/>
      <c r="F8" s="829"/>
      <c r="G8" s="867"/>
      <c r="H8" s="1405">
        <v>8</v>
      </c>
      <c r="I8" s="1406"/>
      <c r="J8" s="1407" t="str">
        <f>VLOOKUP(H8,'計算用（書換え・削除禁止）'!$A$2:$B$11,2,FALSE)</f>
        <v>地域農業の活性化</v>
      </c>
      <c r="K8" s="1408"/>
      <c r="L8" s="1408"/>
      <c r="M8" s="1408"/>
      <c r="N8" s="1408"/>
      <c r="O8" s="1408"/>
      <c r="P8" s="1408"/>
      <c r="Q8" s="1408"/>
      <c r="R8" s="1408"/>
      <c r="S8" s="1408"/>
      <c r="T8" s="1408"/>
      <c r="U8" s="1408"/>
      <c r="V8" s="1408"/>
      <c r="W8" s="1409"/>
      <c r="X8" s="1410" t="b">
        <v>0</v>
      </c>
      <c r="Y8" s="1411"/>
      <c r="Z8" s="1397" t="s">
        <v>219</v>
      </c>
      <c r="AA8" s="1397"/>
      <c r="AB8" s="1397"/>
      <c r="AC8" s="1397"/>
      <c r="AD8" s="1397"/>
      <c r="AE8" s="1397"/>
      <c r="AF8" s="1397"/>
      <c r="AG8" s="1397"/>
      <c r="AH8" s="1397"/>
      <c r="AI8" s="1397"/>
      <c r="AJ8" s="1397"/>
      <c r="AK8" s="1397"/>
      <c r="AL8" s="1397"/>
      <c r="AM8" s="1397"/>
      <c r="AN8" s="1397"/>
      <c r="AO8" s="1397"/>
      <c r="AP8" s="1398"/>
    </row>
    <row r="9" spans="2:42" ht="36" customHeight="1" x14ac:dyDescent="0.15">
      <c r="B9" s="921" t="s">
        <v>21</v>
      </c>
      <c r="C9" s="921"/>
      <c r="D9" s="921"/>
      <c r="E9" s="921"/>
      <c r="F9" s="921"/>
      <c r="G9" s="921"/>
      <c r="H9" s="922"/>
      <c r="I9" s="922"/>
      <c r="J9" s="922"/>
      <c r="K9" s="922"/>
      <c r="L9" s="922"/>
      <c r="M9" s="922"/>
      <c r="N9" s="922"/>
      <c r="O9" s="922"/>
      <c r="P9" s="922"/>
      <c r="Q9" s="922"/>
      <c r="R9" s="922"/>
      <c r="S9" s="922"/>
      <c r="T9" s="922"/>
      <c r="U9" s="922"/>
      <c r="V9" s="922"/>
      <c r="W9" s="922"/>
      <c r="X9" s="922"/>
      <c r="Y9" s="922"/>
      <c r="Z9" s="922"/>
      <c r="AA9" s="922"/>
      <c r="AB9" s="922"/>
      <c r="AC9" s="922"/>
      <c r="AD9" s="922"/>
      <c r="AE9" s="922"/>
      <c r="AF9" s="922"/>
      <c r="AG9" s="922"/>
      <c r="AH9" s="922"/>
      <c r="AI9" s="922"/>
      <c r="AJ9" s="922"/>
      <c r="AK9" s="922"/>
      <c r="AL9" s="922"/>
      <c r="AM9" s="922"/>
      <c r="AN9" s="922"/>
      <c r="AO9" s="922"/>
      <c r="AP9" s="922"/>
    </row>
    <row r="10" spans="2:42" ht="36" customHeight="1" x14ac:dyDescent="0.15">
      <c r="B10" s="940" t="s">
        <v>220</v>
      </c>
      <c r="C10" s="940"/>
      <c r="D10" s="940"/>
      <c r="E10" s="940"/>
      <c r="F10" s="940"/>
      <c r="G10" s="940"/>
      <c r="H10" s="868"/>
      <c r="I10" s="868"/>
      <c r="J10" s="868"/>
      <c r="K10" s="868"/>
      <c r="L10" s="868"/>
      <c r="M10" s="868"/>
      <c r="N10" s="868"/>
      <c r="O10" s="868"/>
      <c r="P10" s="868"/>
      <c r="Q10" s="868"/>
      <c r="R10" s="868"/>
      <c r="S10" s="868"/>
      <c r="T10" s="868"/>
      <c r="U10" s="868"/>
      <c r="V10" s="868"/>
      <c r="W10" s="868"/>
      <c r="X10" s="868"/>
      <c r="Y10" s="868"/>
      <c r="Z10" s="868"/>
      <c r="AA10" s="868"/>
      <c r="AB10" s="868"/>
      <c r="AC10" s="868"/>
      <c r="AD10" s="868"/>
      <c r="AE10" s="868"/>
      <c r="AF10" s="868"/>
      <c r="AG10" s="868"/>
      <c r="AH10" s="868"/>
      <c r="AI10" s="868"/>
      <c r="AJ10" s="868"/>
      <c r="AK10" s="868"/>
      <c r="AL10" s="868"/>
      <c r="AM10" s="868"/>
      <c r="AN10" s="868"/>
      <c r="AO10" s="868"/>
      <c r="AP10" s="868"/>
    </row>
    <row r="11" spans="2:42" ht="36" customHeight="1" x14ac:dyDescent="0.15">
      <c r="B11" s="940" t="s">
        <v>23</v>
      </c>
      <c r="C11" s="940"/>
      <c r="D11" s="940"/>
      <c r="E11" s="940"/>
      <c r="F11" s="940"/>
      <c r="G11" s="940"/>
      <c r="H11" s="868"/>
      <c r="I11" s="868"/>
      <c r="J11" s="868"/>
      <c r="K11" s="868"/>
      <c r="L11" s="868"/>
      <c r="M11" s="868"/>
      <c r="N11" s="868"/>
      <c r="O11" s="868"/>
      <c r="P11" s="868"/>
      <c r="Q11" s="868"/>
      <c r="R11" s="868"/>
      <c r="S11" s="868"/>
      <c r="T11" s="868"/>
      <c r="U11" s="868"/>
      <c r="V11" s="868"/>
      <c r="W11" s="868"/>
      <c r="X11" s="868"/>
      <c r="Y11" s="868"/>
      <c r="Z11" s="868"/>
      <c r="AA11" s="868"/>
      <c r="AB11" s="868"/>
      <c r="AC11" s="868"/>
      <c r="AD11" s="868"/>
      <c r="AE11" s="868"/>
      <c r="AF11" s="868"/>
      <c r="AG11" s="868"/>
      <c r="AH11" s="868"/>
      <c r="AI11" s="868"/>
      <c r="AJ11" s="868"/>
      <c r="AK11" s="868"/>
      <c r="AL11" s="868"/>
      <c r="AM11" s="868"/>
      <c r="AN11" s="868"/>
      <c r="AO11" s="868"/>
      <c r="AP11" s="868"/>
    </row>
    <row r="12" spans="2:42" ht="24" customHeight="1" x14ac:dyDescent="0.15">
      <c r="B12" s="672" t="s">
        <v>171</v>
      </c>
      <c r="C12" s="673"/>
      <c r="D12" s="673"/>
      <c r="E12" s="673"/>
      <c r="F12" s="673"/>
      <c r="G12" s="673"/>
      <c r="H12" s="673"/>
      <c r="I12" s="673"/>
      <c r="J12" s="673"/>
      <c r="K12" s="673"/>
      <c r="L12" s="673"/>
      <c r="M12" s="674"/>
      <c r="N12" s="675" t="s">
        <v>25</v>
      </c>
      <c r="O12" s="675"/>
      <c r="P12" s="675"/>
      <c r="Q12" s="675"/>
      <c r="R12" s="675"/>
      <c r="S12" s="675" t="s">
        <v>26</v>
      </c>
      <c r="T12" s="675"/>
      <c r="U12" s="675"/>
      <c r="V12" s="675"/>
      <c r="W12" s="675"/>
      <c r="X12" s="675" t="s">
        <v>221</v>
      </c>
      <c r="Y12" s="675"/>
      <c r="Z12" s="675"/>
      <c r="AA12" s="675"/>
      <c r="AB12" s="958" t="s">
        <v>28</v>
      </c>
      <c r="AC12" s="958"/>
      <c r="AD12" s="958"/>
      <c r="AE12" s="958"/>
      <c r="AF12" s="958"/>
      <c r="AG12" s="958"/>
      <c r="AH12" s="958"/>
      <c r="AI12" s="958"/>
      <c r="AJ12" s="958"/>
      <c r="AK12" s="958"/>
      <c r="AL12" s="675" t="s">
        <v>29</v>
      </c>
      <c r="AM12" s="675"/>
      <c r="AN12" s="675"/>
      <c r="AO12" s="675"/>
      <c r="AP12" s="675"/>
    </row>
    <row r="13" spans="2:42" ht="45.6" customHeight="1" x14ac:dyDescent="0.15">
      <c r="B13" s="648"/>
      <c r="C13" s="649"/>
      <c r="D13" s="649"/>
      <c r="E13" s="649"/>
      <c r="F13" s="649"/>
      <c r="G13" s="649"/>
      <c r="H13" s="649"/>
      <c r="I13" s="649"/>
      <c r="J13" s="649"/>
      <c r="K13" s="649"/>
      <c r="L13" s="649"/>
      <c r="M13" s="650"/>
      <c r="N13" s="626"/>
      <c r="O13" s="626"/>
      <c r="P13" s="626"/>
      <c r="Q13" s="626"/>
      <c r="R13" s="626"/>
      <c r="S13" s="626"/>
      <c r="T13" s="626"/>
      <c r="U13" s="626"/>
      <c r="V13" s="626"/>
      <c r="W13" s="626"/>
      <c r="X13" s="626"/>
      <c r="Y13" s="626"/>
      <c r="Z13" s="626"/>
      <c r="AA13" s="626"/>
      <c r="AB13" s="527" t="s">
        <v>30</v>
      </c>
      <c r="AC13" s="527"/>
      <c r="AD13" s="527"/>
      <c r="AE13" s="527"/>
      <c r="AF13" s="527"/>
      <c r="AG13" s="527" t="s">
        <v>31</v>
      </c>
      <c r="AH13" s="527"/>
      <c r="AI13" s="527"/>
      <c r="AJ13" s="527"/>
      <c r="AK13" s="527"/>
      <c r="AL13" s="626"/>
      <c r="AM13" s="626"/>
      <c r="AN13" s="626"/>
      <c r="AO13" s="626"/>
      <c r="AP13" s="626"/>
    </row>
    <row r="14" spans="2:42" ht="18" customHeight="1" x14ac:dyDescent="0.15">
      <c r="B14" s="627" t="s">
        <v>32</v>
      </c>
      <c r="C14" s="580"/>
      <c r="D14" s="580"/>
      <c r="E14" s="580"/>
      <c r="F14" s="580"/>
      <c r="G14" s="580"/>
      <c r="H14" s="580"/>
      <c r="I14" s="580"/>
      <c r="J14" s="580"/>
      <c r="K14" s="580"/>
      <c r="L14" s="580"/>
      <c r="M14" s="580"/>
      <c r="N14" s="580"/>
      <c r="O14" s="580"/>
      <c r="P14" s="580"/>
      <c r="Q14" s="580"/>
      <c r="R14" s="580"/>
      <c r="S14" s="580"/>
      <c r="T14" s="580"/>
      <c r="U14" s="580"/>
      <c r="V14" s="580"/>
      <c r="W14" s="580"/>
      <c r="X14" s="580"/>
      <c r="Y14" s="580"/>
      <c r="Z14" s="580"/>
      <c r="AA14" s="580"/>
      <c r="AB14" s="580"/>
      <c r="AC14" s="580"/>
      <c r="AD14" s="580"/>
      <c r="AE14" s="580"/>
      <c r="AF14" s="580"/>
      <c r="AG14" s="580"/>
      <c r="AH14" s="580"/>
      <c r="AI14" s="580"/>
      <c r="AJ14" s="580"/>
      <c r="AK14" s="580"/>
      <c r="AL14" s="580"/>
      <c r="AM14" s="580"/>
      <c r="AN14" s="580"/>
      <c r="AO14" s="580"/>
      <c r="AP14" s="581"/>
    </row>
    <row r="15" spans="2:42" ht="18" customHeight="1" x14ac:dyDescent="0.15">
      <c r="B15" s="594"/>
      <c r="C15" s="339"/>
      <c r="D15" s="340"/>
      <c r="E15" s="334"/>
      <c r="F15" s="334"/>
      <c r="G15" s="334"/>
      <c r="H15" s="334"/>
      <c r="I15" s="334"/>
      <c r="J15" s="334"/>
      <c r="K15" s="334"/>
      <c r="L15" s="334"/>
      <c r="M15" s="335"/>
      <c r="N15" s="223"/>
      <c r="O15" s="223"/>
      <c r="P15" s="223"/>
      <c r="Q15" s="223"/>
      <c r="R15" s="223"/>
      <c r="S15" s="223"/>
      <c r="T15" s="223"/>
      <c r="U15" s="223"/>
      <c r="V15" s="223"/>
      <c r="W15" s="223"/>
      <c r="X15" s="224">
        <f>N15-S15</f>
        <v>0</v>
      </c>
      <c r="Y15" s="224"/>
      <c r="Z15" s="224"/>
      <c r="AA15" s="224"/>
      <c r="AB15" s="217">
        <f>ROUNDDOWN(X18/2,-3)</f>
        <v>0</v>
      </c>
      <c r="AC15" s="218"/>
      <c r="AD15" s="218"/>
      <c r="AE15" s="218"/>
      <c r="AF15" s="219"/>
      <c r="AG15" s="587"/>
      <c r="AH15" s="588"/>
      <c r="AI15" s="588"/>
      <c r="AJ15" s="588"/>
      <c r="AK15" s="589"/>
      <c r="AL15" s="217">
        <f>N18-AB15-AG15</f>
        <v>0</v>
      </c>
      <c r="AM15" s="218"/>
      <c r="AN15" s="218"/>
      <c r="AO15" s="218"/>
      <c r="AP15" s="219"/>
    </row>
    <row r="16" spans="2:42" ht="18" customHeight="1" x14ac:dyDescent="0.15">
      <c r="B16" s="594"/>
      <c r="C16" s="339"/>
      <c r="D16" s="340"/>
      <c r="E16" s="334"/>
      <c r="F16" s="334"/>
      <c r="G16" s="334"/>
      <c r="H16" s="334"/>
      <c r="I16" s="334"/>
      <c r="J16" s="334"/>
      <c r="K16" s="334"/>
      <c r="L16" s="334"/>
      <c r="M16" s="335"/>
      <c r="N16" s="223"/>
      <c r="O16" s="223"/>
      <c r="P16" s="223"/>
      <c r="Q16" s="223"/>
      <c r="R16" s="223"/>
      <c r="S16" s="223"/>
      <c r="T16" s="223"/>
      <c r="U16" s="223"/>
      <c r="V16" s="223"/>
      <c r="W16" s="223"/>
      <c r="X16" s="224">
        <f t="shared" ref="X16:X17" si="0">N16-S16</f>
        <v>0</v>
      </c>
      <c r="Y16" s="224"/>
      <c r="Z16" s="224"/>
      <c r="AA16" s="224"/>
      <c r="AB16" s="220"/>
      <c r="AC16" s="221"/>
      <c r="AD16" s="221"/>
      <c r="AE16" s="221"/>
      <c r="AF16" s="222"/>
      <c r="AG16" s="590"/>
      <c r="AH16" s="591"/>
      <c r="AI16" s="591"/>
      <c r="AJ16" s="591"/>
      <c r="AK16" s="592"/>
      <c r="AL16" s="220"/>
      <c r="AM16" s="221"/>
      <c r="AN16" s="221"/>
      <c r="AO16" s="221"/>
      <c r="AP16" s="222"/>
    </row>
    <row r="17" spans="2:43" ht="18" customHeight="1" thickBot="1" x14ac:dyDescent="0.2">
      <c r="B17" s="594"/>
      <c r="C17" s="600"/>
      <c r="D17" s="601"/>
      <c r="E17" s="337"/>
      <c r="F17" s="337"/>
      <c r="G17" s="337"/>
      <c r="H17" s="337"/>
      <c r="I17" s="337"/>
      <c r="J17" s="337"/>
      <c r="K17" s="337"/>
      <c r="L17" s="337"/>
      <c r="M17" s="338"/>
      <c r="N17" s="331"/>
      <c r="O17" s="331"/>
      <c r="P17" s="331"/>
      <c r="Q17" s="331"/>
      <c r="R17" s="331"/>
      <c r="S17" s="641"/>
      <c r="T17" s="641"/>
      <c r="U17" s="641"/>
      <c r="V17" s="641"/>
      <c r="W17" s="641"/>
      <c r="X17" s="582">
        <f t="shared" si="0"/>
        <v>0</v>
      </c>
      <c r="Y17" s="582"/>
      <c r="Z17" s="582"/>
      <c r="AA17" s="582"/>
      <c r="AB17" s="220"/>
      <c r="AC17" s="221"/>
      <c r="AD17" s="221"/>
      <c r="AE17" s="221"/>
      <c r="AF17" s="222"/>
      <c r="AG17" s="590"/>
      <c r="AH17" s="591"/>
      <c r="AI17" s="591"/>
      <c r="AJ17" s="591"/>
      <c r="AK17" s="592"/>
      <c r="AL17" s="220"/>
      <c r="AM17" s="221"/>
      <c r="AN17" s="221"/>
      <c r="AO17" s="221"/>
      <c r="AP17" s="222"/>
    </row>
    <row r="18" spans="2:43" ht="18" customHeight="1" thickTop="1" x14ac:dyDescent="0.15">
      <c r="B18" s="595"/>
      <c r="C18" s="593" t="s">
        <v>33</v>
      </c>
      <c r="D18" s="593"/>
      <c r="E18" s="593"/>
      <c r="F18" s="593"/>
      <c r="G18" s="593"/>
      <c r="H18" s="593"/>
      <c r="I18" s="593"/>
      <c r="J18" s="593"/>
      <c r="K18" s="593"/>
      <c r="L18" s="593"/>
      <c r="M18" s="593"/>
      <c r="N18" s="332">
        <f>SUM(N15:R17)</f>
        <v>0</v>
      </c>
      <c r="O18" s="332"/>
      <c r="P18" s="332"/>
      <c r="Q18" s="332"/>
      <c r="R18" s="332"/>
      <c r="S18" s="332">
        <f>SUM(S15:W17)</f>
        <v>0</v>
      </c>
      <c r="T18" s="332"/>
      <c r="U18" s="332"/>
      <c r="V18" s="332"/>
      <c r="W18" s="332"/>
      <c r="X18" s="332">
        <f>SUM(X15:AA17)</f>
        <v>0</v>
      </c>
      <c r="Y18" s="332"/>
      <c r="Z18" s="332"/>
      <c r="AA18" s="332"/>
      <c r="AB18" s="291"/>
      <c r="AC18" s="291"/>
      <c r="AD18" s="291"/>
      <c r="AE18" s="291"/>
      <c r="AF18" s="291"/>
      <c r="AG18" s="291"/>
      <c r="AH18" s="291"/>
      <c r="AI18" s="291"/>
      <c r="AJ18" s="291"/>
      <c r="AK18" s="291"/>
      <c r="AL18" s="291"/>
      <c r="AM18" s="291"/>
      <c r="AN18" s="291"/>
      <c r="AO18" s="291"/>
      <c r="AP18" s="291"/>
    </row>
    <row r="19" spans="2:43" ht="18" customHeight="1" x14ac:dyDescent="0.15">
      <c r="B19" s="670" t="s">
        <v>34</v>
      </c>
      <c r="C19" s="671"/>
      <c r="D19" s="671"/>
      <c r="E19" s="671"/>
      <c r="F19" s="1297"/>
      <c r="G19" s="1297"/>
      <c r="H19" s="1297"/>
      <c r="I19" s="1297"/>
      <c r="J19" s="1297"/>
      <c r="K19" s="1297"/>
      <c r="L19" s="1297"/>
      <c r="M19" s="1297"/>
      <c r="N19" s="1297"/>
      <c r="O19" s="1297"/>
      <c r="P19" s="1297"/>
      <c r="Q19" s="1297"/>
      <c r="R19" s="1297"/>
      <c r="S19" s="1297"/>
      <c r="T19" s="1297"/>
      <c r="U19" s="1297"/>
      <c r="V19" s="1297"/>
      <c r="W19" s="1297"/>
      <c r="X19" s="1297"/>
      <c r="Y19" s="358" t="s">
        <v>35</v>
      </c>
      <c r="Z19" s="358"/>
      <c r="AA19" s="358"/>
      <c r="AB19" s="358"/>
      <c r="AC19" s="358"/>
      <c r="AD19" s="358"/>
      <c r="AE19" s="358"/>
      <c r="AF19" s="358"/>
      <c r="AG19" s="358"/>
      <c r="AH19" s="358"/>
      <c r="AI19" s="358"/>
      <c r="AJ19" s="358"/>
      <c r="AK19" s="358"/>
      <c r="AL19" s="358"/>
      <c r="AM19" s="358"/>
      <c r="AN19" s="358"/>
      <c r="AO19" s="358"/>
      <c r="AP19" s="359"/>
    </row>
    <row r="20" spans="2:43" ht="18" customHeight="1" x14ac:dyDescent="0.15">
      <c r="B20" s="594"/>
      <c r="C20" s="339"/>
      <c r="D20" s="340"/>
      <c r="E20" s="334"/>
      <c r="F20" s="334"/>
      <c r="G20" s="334"/>
      <c r="H20" s="334"/>
      <c r="I20" s="334"/>
      <c r="J20" s="334"/>
      <c r="K20" s="334"/>
      <c r="L20" s="334"/>
      <c r="M20" s="335"/>
      <c r="N20" s="223"/>
      <c r="O20" s="223"/>
      <c r="P20" s="223"/>
      <c r="Q20" s="223"/>
      <c r="R20" s="223"/>
      <c r="S20" s="223"/>
      <c r="T20" s="223"/>
      <c r="U20" s="223"/>
      <c r="V20" s="223"/>
      <c r="W20" s="223"/>
      <c r="X20" s="224">
        <f>N20-S20</f>
        <v>0</v>
      </c>
      <c r="Y20" s="224"/>
      <c r="Z20" s="224"/>
      <c r="AA20" s="224"/>
      <c r="AB20" s="217">
        <f>ROUNDDOWN(X23*3/4,-3)</f>
        <v>0</v>
      </c>
      <c r="AC20" s="218"/>
      <c r="AD20" s="218"/>
      <c r="AE20" s="218"/>
      <c r="AF20" s="219"/>
      <c r="AG20" s="587"/>
      <c r="AH20" s="588"/>
      <c r="AI20" s="588"/>
      <c r="AJ20" s="588"/>
      <c r="AK20" s="589"/>
      <c r="AL20" s="217">
        <f>N23-AB20-AG20</f>
        <v>0</v>
      </c>
      <c r="AM20" s="218"/>
      <c r="AN20" s="218"/>
      <c r="AO20" s="218"/>
      <c r="AP20" s="219"/>
    </row>
    <row r="21" spans="2:43" ht="18" customHeight="1" x14ac:dyDescent="0.15">
      <c r="B21" s="594"/>
      <c r="C21" s="339"/>
      <c r="D21" s="340"/>
      <c r="E21" s="334"/>
      <c r="F21" s="334"/>
      <c r="G21" s="334"/>
      <c r="H21" s="334"/>
      <c r="I21" s="334"/>
      <c r="J21" s="334"/>
      <c r="K21" s="334"/>
      <c r="L21" s="334"/>
      <c r="M21" s="335"/>
      <c r="N21" s="223"/>
      <c r="O21" s="223"/>
      <c r="P21" s="223"/>
      <c r="Q21" s="223"/>
      <c r="R21" s="223"/>
      <c r="S21" s="223"/>
      <c r="T21" s="223"/>
      <c r="U21" s="223"/>
      <c r="V21" s="223"/>
      <c r="W21" s="223"/>
      <c r="X21" s="224">
        <f t="shared" ref="X21:X22" si="1">N21-S21</f>
        <v>0</v>
      </c>
      <c r="Y21" s="224"/>
      <c r="Z21" s="224"/>
      <c r="AA21" s="224"/>
      <c r="AB21" s="220"/>
      <c r="AC21" s="221"/>
      <c r="AD21" s="221"/>
      <c r="AE21" s="221"/>
      <c r="AF21" s="222"/>
      <c r="AG21" s="590"/>
      <c r="AH21" s="591"/>
      <c r="AI21" s="591"/>
      <c r="AJ21" s="591"/>
      <c r="AK21" s="592"/>
      <c r="AL21" s="220"/>
      <c r="AM21" s="221"/>
      <c r="AN21" s="221"/>
      <c r="AO21" s="221"/>
      <c r="AP21" s="222"/>
    </row>
    <row r="22" spans="2:43" ht="18" customHeight="1" thickBot="1" x14ac:dyDescent="0.2">
      <c r="B22" s="594"/>
      <c r="C22" s="600"/>
      <c r="D22" s="601"/>
      <c r="E22" s="337"/>
      <c r="F22" s="337"/>
      <c r="G22" s="337"/>
      <c r="H22" s="337"/>
      <c r="I22" s="337"/>
      <c r="J22" s="337"/>
      <c r="K22" s="337"/>
      <c r="L22" s="337"/>
      <c r="M22" s="338"/>
      <c r="N22" s="223"/>
      <c r="O22" s="223"/>
      <c r="P22" s="223"/>
      <c r="Q22" s="223"/>
      <c r="R22" s="223"/>
      <c r="S22" s="223"/>
      <c r="T22" s="223"/>
      <c r="U22" s="223"/>
      <c r="V22" s="223"/>
      <c r="W22" s="223"/>
      <c r="X22" s="224">
        <f t="shared" si="1"/>
        <v>0</v>
      </c>
      <c r="Y22" s="224"/>
      <c r="Z22" s="224"/>
      <c r="AA22" s="224"/>
      <c r="AB22" s="220"/>
      <c r="AC22" s="221"/>
      <c r="AD22" s="221"/>
      <c r="AE22" s="221"/>
      <c r="AF22" s="222"/>
      <c r="AG22" s="590"/>
      <c r="AH22" s="591"/>
      <c r="AI22" s="591"/>
      <c r="AJ22" s="591"/>
      <c r="AK22" s="592"/>
      <c r="AL22" s="220"/>
      <c r="AM22" s="221"/>
      <c r="AN22" s="221"/>
      <c r="AO22" s="221"/>
      <c r="AP22" s="222"/>
    </row>
    <row r="23" spans="2:43" ht="18" customHeight="1" thickTop="1" x14ac:dyDescent="0.15">
      <c r="B23" s="625"/>
      <c r="C23" s="593" t="s">
        <v>33</v>
      </c>
      <c r="D23" s="593"/>
      <c r="E23" s="593"/>
      <c r="F23" s="593"/>
      <c r="G23" s="593"/>
      <c r="H23" s="593"/>
      <c r="I23" s="593"/>
      <c r="J23" s="593"/>
      <c r="K23" s="593"/>
      <c r="L23" s="593"/>
      <c r="M23" s="593"/>
      <c r="N23" s="332">
        <f>SUM(N20:R22)</f>
        <v>0</v>
      </c>
      <c r="O23" s="332"/>
      <c r="P23" s="332"/>
      <c r="Q23" s="332"/>
      <c r="R23" s="332"/>
      <c r="S23" s="332">
        <f>SUM(S20:W22)</f>
        <v>0</v>
      </c>
      <c r="T23" s="332"/>
      <c r="U23" s="332"/>
      <c r="V23" s="332"/>
      <c r="W23" s="332"/>
      <c r="X23" s="332">
        <f>SUM(X20:AA22)</f>
        <v>0</v>
      </c>
      <c r="Y23" s="332"/>
      <c r="Z23" s="332"/>
      <c r="AA23" s="332"/>
      <c r="AB23" s="291"/>
      <c r="AC23" s="291"/>
      <c r="AD23" s="291"/>
      <c r="AE23" s="291"/>
      <c r="AF23" s="291"/>
      <c r="AG23" s="291"/>
      <c r="AH23" s="291"/>
      <c r="AI23" s="291"/>
      <c r="AJ23" s="291"/>
      <c r="AK23" s="291"/>
      <c r="AL23" s="291"/>
      <c r="AM23" s="291"/>
      <c r="AN23" s="291"/>
      <c r="AO23" s="291"/>
      <c r="AP23" s="291"/>
    </row>
    <row r="24" spans="2:43" ht="18" customHeight="1" x14ac:dyDescent="0.15">
      <c r="B24" s="670" t="s">
        <v>305</v>
      </c>
      <c r="C24" s="671"/>
      <c r="D24" s="671"/>
      <c r="E24" s="671"/>
      <c r="F24" s="1297"/>
      <c r="G24" s="1297"/>
      <c r="H24" s="1297"/>
      <c r="I24" s="1297"/>
      <c r="J24" s="1297"/>
      <c r="K24" s="1297"/>
      <c r="L24" s="1297"/>
      <c r="M24" s="1297"/>
      <c r="N24" s="1297"/>
      <c r="O24" s="1297"/>
      <c r="P24" s="1297"/>
      <c r="Q24" s="1297"/>
      <c r="R24" s="1297"/>
      <c r="S24" s="1297"/>
      <c r="T24" s="1297"/>
      <c r="U24" s="1297"/>
      <c r="V24" s="1297"/>
      <c r="W24" s="1297"/>
      <c r="X24" s="1297"/>
      <c r="Y24" s="358" t="s">
        <v>35</v>
      </c>
      <c r="Z24" s="358"/>
      <c r="AA24" s="358"/>
      <c r="AB24" s="358"/>
      <c r="AC24" s="358"/>
      <c r="AD24" s="358"/>
      <c r="AE24" s="358"/>
      <c r="AF24" s="358"/>
      <c r="AG24" s="358"/>
      <c r="AH24" s="358"/>
      <c r="AI24" s="358"/>
      <c r="AJ24" s="358"/>
      <c r="AK24" s="358"/>
      <c r="AL24" s="358"/>
      <c r="AM24" s="358"/>
      <c r="AN24" s="358"/>
      <c r="AO24" s="358"/>
      <c r="AP24" s="359"/>
    </row>
    <row r="25" spans="2:43" ht="18" customHeight="1" x14ac:dyDescent="0.15">
      <c r="B25" s="594"/>
      <c r="C25" s="339"/>
      <c r="D25" s="340"/>
      <c r="E25" s="334"/>
      <c r="F25" s="334"/>
      <c r="G25" s="334"/>
      <c r="H25" s="334"/>
      <c r="I25" s="334"/>
      <c r="J25" s="334"/>
      <c r="K25" s="334"/>
      <c r="L25" s="334"/>
      <c r="M25" s="335"/>
      <c r="N25" s="223"/>
      <c r="O25" s="223"/>
      <c r="P25" s="223"/>
      <c r="Q25" s="223"/>
      <c r="R25" s="223"/>
      <c r="S25" s="223"/>
      <c r="T25" s="223"/>
      <c r="U25" s="223"/>
      <c r="V25" s="223"/>
      <c r="W25" s="223"/>
      <c r="X25" s="224">
        <f>N25-S25</f>
        <v>0</v>
      </c>
      <c r="Y25" s="224"/>
      <c r="Z25" s="224"/>
      <c r="AA25" s="224"/>
      <c r="AB25" s="217">
        <f>ROUNDDOWN(X28*3/4,-3)</f>
        <v>0</v>
      </c>
      <c r="AC25" s="218"/>
      <c r="AD25" s="218"/>
      <c r="AE25" s="218"/>
      <c r="AF25" s="219"/>
      <c r="AG25" s="587"/>
      <c r="AH25" s="588"/>
      <c r="AI25" s="588"/>
      <c r="AJ25" s="588"/>
      <c r="AK25" s="589"/>
      <c r="AL25" s="217">
        <f>N28-AB25-AG25</f>
        <v>0</v>
      </c>
      <c r="AM25" s="218"/>
      <c r="AN25" s="218"/>
      <c r="AO25" s="218"/>
      <c r="AP25" s="219"/>
    </row>
    <row r="26" spans="2:43" ht="18" customHeight="1" x14ac:dyDescent="0.15">
      <c r="B26" s="594"/>
      <c r="C26" s="339"/>
      <c r="D26" s="340"/>
      <c r="E26" s="334"/>
      <c r="F26" s="334"/>
      <c r="G26" s="334"/>
      <c r="H26" s="334"/>
      <c r="I26" s="334"/>
      <c r="J26" s="334"/>
      <c r="K26" s="334"/>
      <c r="L26" s="334"/>
      <c r="M26" s="335"/>
      <c r="N26" s="223"/>
      <c r="O26" s="223"/>
      <c r="P26" s="223"/>
      <c r="Q26" s="223"/>
      <c r="R26" s="223"/>
      <c r="S26" s="223"/>
      <c r="T26" s="223"/>
      <c r="U26" s="223"/>
      <c r="V26" s="223"/>
      <c r="W26" s="223"/>
      <c r="X26" s="224">
        <f t="shared" ref="X26:X27" si="2">N26-S26</f>
        <v>0</v>
      </c>
      <c r="Y26" s="224"/>
      <c r="Z26" s="224"/>
      <c r="AA26" s="224"/>
      <c r="AB26" s="220"/>
      <c r="AC26" s="221"/>
      <c r="AD26" s="221"/>
      <c r="AE26" s="221"/>
      <c r="AF26" s="222"/>
      <c r="AG26" s="590"/>
      <c r="AH26" s="591"/>
      <c r="AI26" s="591"/>
      <c r="AJ26" s="591"/>
      <c r="AK26" s="592"/>
      <c r="AL26" s="220"/>
      <c r="AM26" s="221"/>
      <c r="AN26" s="221"/>
      <c r="AO26" s="221"/>
      <c r="AP26" s="222"/>
    </row>
    <row r="27" spans="2:43" ht="18" customHeight="1" thickBot="1" x14ac:dyDescent="0.2">
      <c r="B27" s="594"/>
      <c r="C27" s="600"/>
      <c r="D27" s="601"/>
      <c r="E27" s="337"/>
      <c r="F27" s="337"/>
      <c r="G27" s="337"/>
      <c r="H27" s="337"/>
      <c r="I27" s="337"/>
      <c r="J27" s="337"/>
      <c r="K27" s="337"/>
      <c r="L27" s="337"/>
      <c r="M27" s="338"/>
      <c r="N27" s="223"/>
      <c r="O27" s="223"/>
      <c r="P27" s="223"/>
      <c r="Q27" s="223"/>
      <c r="R27" s="223"/>
      <c r="S27" s="223"/>
      <c r="T27" s="223"/>
      <c r="U27" s="223"/>
      <c r="V27" s="223"/>
      <c r="W27" s="223"/>
      <c r="X27" s="224">
        <f t="shared" si="2"/>
        <v>0</v>
      </c>
      <c r="Y27" s="224"/>
      <c r="Z27" s="224"/>
      <c r="AA27" s="224"/>
      <c r="AB27" s="220"/>
      <c r="AC27" s="221"/>
      <c r="AD27" s="221"/>
      <c r="AE27" s="221"/>
      <c r="AF27" s="222"/>
      <c r="AG27" s="590"/>
      <c r="AH27" s="591"/>
      <c r="AI27" s="591"/>
      <c r="AJ27" s="591"/>
      <c r="AK27" s="592"/>
      <c r="AL27" s="220"/>
      <c r="AM27" s="221"/>
      <c r="AN27" s="221"/>
      <c r="AO27" s="221"/>
      <c r="AP27" s="222"/>
    </row>
    <row r="28" spans="2:43" ht="18" customHeight="1" thickTop="1" thickBot="1" x14ac:dyDescent="0.2">
      <c r="B28" s="618"/>
      <c r="C28" s="585" t="s">
        <v>33</v>
      </c>
      <c r="D28" s="585"/>
      <c r="E28" s="585"/>
      <c r="F28" s="585"/>
      <c r="G28" s="585"/>
      <c r="H28" s="585"/>
      <c r="I28" s="585"/>
      <c r="J28" s="585"/>
      <c r="K28" s="585"/>
      <c r="L28" s="585"/>
      <c r="M28" s="585"/>
      <c r="N28" s="562">
        <f>SUM(N25:R27)</f>
        <v>0</v>
      </c>
      <c r="O28" s="562"/>
      <c r="P28" s="562"/>
      <c r="Q28" s="562"/>
      <c r="R28" s="562"/>
      <c r="S28" s="562">
        <f>SUM(S25:W27)</f>
        <v>0</v>
      </c>
      <c r="T28" s="562"/>
      <c r="U28" s="562"/>
      <c r="V28" s="562"/>
      <c r="W28" s="562"/>
      <c r="X28" s="562">
        <f>SUM(X25:AA27)</f>
        <v>0</v>
      </c>
      <c r="Y28" s="562"/>
      <c r="Z28" s="562"/>
      <c r="AA28" s="562"/>
      <c r="AB28" s="586"/>
      <c r="AC28" s="586"/>
      <c r="AD28" s="586"/>
      <c r="AE28" s="586"/>
      <c r="AF28" s="586"/>
      <c r="AG28" s="586"/>
      <c r="AH28" s="586"/>
      <c r="AI28" s="586"/>
      <c r="AJ28" s="586"/>
      <c r="AK28" s="586"/>
      <c r="AL28" s="586"/>
      <c r="AM28" s="586"/>
      <c r="AN28" s="586"/>
      <c r="AO28" s="586"/>
      <c r="AP28" s="586"/>
    </row>
    <row r="29" spans="2:43" ht="18" customHeight="1" thickTop="1" x14ac:dyDescent="0.15">
      <c r="B29" s="615" t="s">
        <v>37</v>
      </c>
      <c r="C29" s="616"/>
      <c r="D29" s="616"/>
      <c r="E29" s="616"/>
      <c r="F29" s="616"/>
      <c r="G29" s="616"/>
      <c r="H29" s="616"/>
      <c r="I29" s="616"/>
      <c r="J29" s="616"/>
      <c r="K29" s="616"/>
      <c r="L29" s="616"/>
      <c r="M29" s="617"/>
      <c r="N29" s="561">
        <f>SUM(N18,N23,N28)</f>
        <v>0</v>
      </c>
      <c r="O29" s="561"/>
      <c r="P29" s="561"/>
      <c r="Q29" s="561"/>
      <c r="R29" s="561"/>
      <c r="S29" s="561">
        <f>SUM(S18,S23,S28)</f>
        <v>0</v>
      </c>
      <c r="T29" s="561"/>
      <c r="U29" s="561"/>
      <c r="V29" s="561"/>
      <c r="W29" s="561"/>
      <c r="X29" s="561">
        <f>SUM(X18,X23,X28)</f>
        <v>0</v>
      </c>
      <c r="Y29" s="561"/>
      <c r="Z29" s="561"/>
      <c r="AA29" s="561"/>
      <c r="AB29" s="561">
        <f>SUM(AB15,AB20,AB25)</f>
        <v>0</v>
      </c>
      <c r="AC29" s="561"/>
      <c r="AD29" s="561"/>
      <c r="AE29" s="561"/>
      <c r="AF29" s="561"/>
      <c r="AG29" s="561">
        <f>SUM(AG15,AG20,AG25)</f>
        <v>0</v>
      </c>
      <c r="AH29" s="561"/>
      <c r="AI29" s="561"/>
      <c r="AJ29" s="561"/>
      <c r="AK29" s="561"/>
      <c r="AL29" s="561">
        <f>SUM(AL15,AL20,AL25)</f>
        <v>0</v>
      </c>
      <c r="AM29" s="561"/>
      <c r="AN29" s="561"/>
      <c r="AO29" s="561"/>
      <c r="AP29" s="561"/>
    </row>
    <row r="30" spans="2:43" s="25" customFormat="1" ht="18" customHeight="1" x14ac:dyDescent="0.15">
      <c r="B30" s="474" t="s">
        <v>293</v>
      </c>
      <c r="C30" s="475"/>
      <c r="D30" s="475"/>
      <c r="E30" s="475"/>
      <c r="F30" s="475"/>
      <c r="G30" s="475"/>
      <c r="H30" s="476"/>
      <c r="I30" s="502" t="s">
        <v>294</v>
      </c>
      <c r="J30" s="503"/>
      <c r="K30" s="503"/>
      <c r="L30" s="503"/>
      <c r="M30" s="503"/>
      <c r="N30" s="503"/>
      <c r="O30" s="504"/>
      <c r="P30" s="502" t="s">
        <v>295</v>
      </c>
      <c r="Q30" s="503"/>
      <c r="R30" s="503"/>
      <c r="S30" s="503"/>
      <c r="T30" s="503"/>
      <c r="U30" s="503"/>
      <c r="V30" s="504"/>
      <c r="W30" s="502" t="s">
        <v>296</v>
      </c>
      <c r="X30" s="503"/>
      <c r="Y30" s="503"/>
      <c r="Z30" s="503"/>
      <c r="AA30" s="503"/>
      <c r="AB30" s="503"/>
      <c r="AC30" s="504"/>
      <c r="AD30" s="502" t="s">
        <v>297</v>
      </c>
      <c r="AE30" s="503"/>
      <c r="AF30" s="503"/>
      <c r="AG30" s="503"/>
      <c r="AH30" s="503"/>
      <c r="AI30" s="503"/>
      <c r="AJ30" s="504"/>
      <c r="AK30" s="605" t="s">
        <v>298</v>
      </c>
      <c r="AL30" s="606"/>
      <c r="AM30" s="606"/>
      <c r="AN30" s="606"/>
      <c r="AO30" s="606"/>
      <c r="AP30" s="607"/>
      <c r="AQ30" s="26"/>
    </row>
    <row r="31" spans="2:43" s="25" customFormat="1" ht="18" customHeight="1" x14ac:dyDescent="0.15">
      <c r="B31" s="477"/>
      <c r="C31" s="478"/>
      <c r="D31" s="478"/>
      <c r="E31" s="478"/>
      <c r="F31" s="478"/>
      <c r="G31" s="478"/>
      <c r="H31" s="479"/>
      <c r="I31" s="153"/>
      <c r="J31" s="190" t="b">
        <v>0</v>
      </c>
      <c r="K31" s="154" t="s">
        <v>332</v>
      </c>
      <c r="L31" s="154"/>
      <c r="M31" s="190" t="b">
        <v>0</v>
      </c>
      <c r="N31" s="154" t="s">
        <v>331</v>
      </c>
      <c r="O31" s="155"/>
      <c r="P31" s="153"/>
      <c r="Q31" s="190" t="b">
        <v>0</v>
      </c>
      <c r="R31" s="154" t="s">
        <v>332</v>
      </c>
      <c r="S31" s="154"/>
      <c r="T31" s="190" t="b">
        <v>0</v>
      </c>
      <c r="U31" s="154" t="s">
        <v>331</v>
      </c>
      <c r="V31" s="155"/>
      <c r="W31" s="153"/>
      <c r="X31" s="190" t="b">
        <v>0</v>
      </c>
      <c r="Y31" s="154" t="s">
        <v>332</v>
      </c>
      <c r="Z31" s="154"/>
      <c r="AA31" s="190" t="b">
        <v>0</v>
      </c>
      <c r="AB31" s="154" t="s">
        <v>331</v>
      </c>
      <c r="AC31" s="155"/>
      <c r="AD31" s="153"/>
      <c r="AE31" s="190" t="b">
        <v>0</v>
      </c>
      <c r="AF31" s="154" t="s">
        <v>332</v>
      </c>
      <c r="AG31" s="154"/>
      <c r="AH31" s="190" t="b">
        <v>0</v>
      </c>
      <c r="AI31" s="154" t="s">
        <v>331</v>
      </c>
      <c r="AJ31" s="155"/>
      <c r="AK31" s="156"/>
      <c r="AL31" s="189" t="b">
        <v>0</v>
      </c>
      <c r="AM31" s="156" t="s">
        <v>332</v>
      </c>
      <c r="AN31" s="156"/>
      <c r="AO31" s="189" t="b">
        <v>0</v>
      </c>
      <c r="AP31" s="157" t="s">
        <v>331</v>
      </c>
      <c r="AQ31" s="26"/>
    </row>
    <row r="32" spans="2:43" s="25" customFormat="1" ht="54" customHeight="1" x14ac:dyDescent="0.15">
      <c r="B32" s="602" t="s">
        <v>38</v>
      </c>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c r="AA32" s="603"/>
      <c r="AB32" s="603"/>
      <c r="AC32" s="603"/>
      <c r="AD32" s="603"/>
      <c r="AE32" s="603"/>
      <c r="AF32" s="603"/>
      <c r="AG32" s="603"/>
      <c r="AH32" s="603"/>
      <c r="AI32" s="603"/>
      <c r="AJ32" s="603"/>
      <c r="AK32" s="603"/>
      <c r="AL32" s="603"/>
      <c r="AM32" s="603"/>
      <c r="AN32" s="603"/>
      <c r="AO32" s="603"/>
      <c r="AP32" s="604"/>
      <c r="AQ32" s="26"/>
    </row>
    <row r="33" spans="2:58" ht="18" customHeight="1" x14ac:dyDescent="0.15">
      <c r="B33" s="787" t="s">
        <v>39</v>
      </c>
      <c r="C33" s="787"/>
      <c r="D33" s="787"/>
      <c r="E33" s="787"/>
      <c r="F33" s="787"/>
      <c r="G33" s="787" t="s">
        <v>40</v>
      </c>
      <c r="H33" s="787"/>
      <c r="I33" s="787"/>
      <c r="J33" s="787"/>
      <c r="K33" s="787"/>
      <c r="L33" s="787"/>
      <c r="M33" s="787"/>
      <c r="N33" s="787"/>
      <c r="O33" s="1517" t="s">
        <v>333</v>
      </c>
      <c r="P33" s="1517"/>
      <c r="Q33" s="1517"/>
      <c r="R33" s="1517"/>
      <c r="S33" s="1517"/>
      <c r="T33" s="245" t="s">
        <v>41</v>
      </c>
      <c r="U33" s="246"/>
      <c r="V33" s="246"/>
      <c r="W33" s="246"/>
      <c r="X33" s="246"/>
      <c r="Y33" s="246"/>
      <c r="Z33" s="246"/>
      <c r="AA33" s="246"/>
      <c r="AB33" s="246"/>
      <c r="AC33" s="246"/>
      <c r="AD33" s="246"/>
      <c r="AE33" s="247"/>
      <c r="AF33" s="351" t="s">
        <v>42</v>
      </c>
      <c r="AG33" s="351"/>
      <c r="AH33" s="351"/>
      <c r="AI33" s="1168" t="s">
        <v>43</v>
      </c>
      <c r="AJ33" s="1168"/>
      <c r="AK33" s="1168"/>
      <c r="AL33" s="1168"/>
      <c r="AM33" s="1168"/>
      <c r="AN33" s="1168"/>
      <c r="AO33" s="1168"/>
      <c r="AP33" s="1168"/>
    </row>
    <row r="34" spans="2:58" ht="18" customHeight="1" x14ac:dyDescent="0.15">
      <c r="B34" s="1286"/>
      <c r="C34" s="1286"/>
      <c r="D34" s="787"/>
      <c r="E34" s="787"/>
      <c r="F34" s="787"/>
      <c r="G34" s="787"/>
      <c r="H34" s="787"/>
      <c r="I34" s="787"/>
      <c r="J34" s="787"/>
      <c r="K34" s="787"/>
      <c r="L34" s="787"/>
      <c r="M34" s="787"/>
      <c r="N34" s="787"/>
      <c r="O34" s="1517"/>
      <c r="P34" s="1517"/>
      <c r="Q34" s="1517"/>
      <c r="R34" s="1517"/>
      <c r="S34" s="1517"/>
      <c r="T34" s="1279" t="s">
        <v>44</v>
      </c>
      <c r="U34" s="1279"/>
      <c r="V34" s="1279"/>
      <c r="W34" s="1279" t="s">
        <v>45</v>
      </c>
      <c r="X34" s="1279"/>
      <c r="Y34" s="1279"/>
      <c r="Z34" s="1279" t="s">
        <v>46</v>
      </c>
      <c r="AA34" s="1279"/>
      <c r="AB34" s="1279"/>
      <c r="AC34" s="1279" t="s">
        <v>47</v>
      </c>
      <c r="AD34" s="1279"/>
      <c r="AE34" s="1279"/>
      <c r="AF34" s="351" t="s">
        <v>334</v>
      </c>
      <c r="AG34" s="351"/>
      <c r="AH34" s="351"/>
      <c r="AI34" s="1285"/>
      <c r="AJ34" s="1285"/>
      <c r="AK34" s="1285"/>
      <c r="AL34" s="1285"/>
      <c r="AM34" s="1285"/>
      <c r="AN34" s="1285"/>
      <c r="AO34" s="1285"/>
      <c r="AP34" s="1285"/>
    </row>
    <row r="35" spans="2:58" ht="36" customHeight="1" x14ac:dyDescent="0.15">
      <c r="B35" s="1287"/>
      <c r="C35" s="1287"/>
      <c r="D35" s="245" t="s">
        <v>48</v>
      </c>
      <c r="E35" s="246"/>
      <c r="F35" s="247"/>
      <c r="G35" s="732"/>
      <c r="H35" s="733"/>
      <c r="I35" s="733"/>
      <c r="J35" s="733"/>
      <c r="K35" s="733"/>
      <c r="L35" s="733"/>
      <c r="M35" s="733"/>
      <c r="N35" s="734"/>
      <c r="O35" s="1288"/>
      <c r="P35" s="1289"/>
      <c r="Q35" s="1289"/>
      <c r="R35" s="1289"/>
      <c r="S35" s="1290"/>
      <c r="T35" s="1291"/>
      <c r="U35" s="1292"/>
      <c r="V35" s="1293"/>
      <c r="W35" s="1291"/>
      <c r="X35" s="1292"/>
      <c r="Y35" s="1293"/>
      <c r="Z35" s="1291"/>
      <c r="AA35" s="1292"/>
      <c r="AB35" s="1293"/>
      <c r="AC35" s="1291"/>
      <c r="AD35" s="1292"/>
      <c r="AE35" s="1293"/>
      <c r="AF35" s="1291"/>
      <c r="AG35" s="1292"/>
      <c r="AH35" s="1293"/>
      <c r="AI35" s="1285"/>
      <c r="AJ35" s="1285"/>
      <c r="AK35" s="1285"/>
      <c r="AL35" s="1285"/>
      <c r="AM35" s="1285"/>
      <c r="AN35" s="1285"/>
      <c r="AO35" s="1285"/>
      <c r="AP35" s="1285"/>
    </row>
    <row r="36" spans="2:58" ht="36" customHeight="1" x14ac:dyDescent="0.15">
      <c r="B36" s="787"/>
      <c r="C36" s="787"/>
      <c r="D36" s="830" t="s">
        <v>50</v>
      </c>
      <c r="E36" s="831"/>
      <c r="F36" s="838"/>
      <c r="G36" s="1518"/>
      <c r="H36" s="1519"/>
      <c r="I36" s="1519"/>
      <c r="J36" s="1519"/>
      <c r="K36" s="1519"/>
      <c r="L36" s="1519"/>
      <c r="M36" s="1519"/>
      <c r="N36" s="1520"/>
      <c r="O36" s="1288"/>
      <c r="P36" s="1289"/>
      <c r="Q36" s="1289"/>
      <c r="R36" s="1289"/>
      <c r="S36" s="1290"/>
      <c r="T36" s="1291"/>
      <c r="U36" s="1292"/>
      <c r="V36" s="1293"/>
      <c r="W36" s="1291"/>
      <c r="X36" s="1292"/>
      <c r="Y36" s="1293"/>
      <c r="Z36" s="1291"/>
      <c r="AA36" s="1292"/>
      <c r="AB36" s="1293"/>
      <c r="AC36" s="1291"/>
      <c r="AD36" s="1292"/>
      <c r="AE36" s="1293"/>
      <c r="AF36" s="1291"/>
      <c r="AG36" s="1292"/>
      <c r="AH36" s="1293"/>
      <c r="AI36" s="1285"/>
      <c r="AJ36" s="1285"/>
      <c r="AK36" s="1285"/>
      <c r="AL36" s="1285"/>
      <c r="AM36" s="1285"/>
      <c r="AN36" s="1285"/>
      <c r="AO36" s="1285"/>
      <c r="AP36" s="1285"/>
      <c r="AQ36" s="2"/>
      <c r="AR36" s="2"/>
      <c r="AS36" s="2"/>
      <c r="AT36" s="2"/>
      <c r="AU36" s="2"/>
      <c r="AV36" s="2"/>
      <c r="AW36" s="2"/>
      <c r="AX36" s="2"/>
      <c r="AY36" s="2"/>
      <c r="AZ36" s="2"/>
      <c r="BA36" s="2"/>
      <c r="BB36" s="2"/>
      <c r="BC36" s="2"/>
      <c r="BD36" s="2"/>
      <c r="BE36" s="2"/>
      <c r="BF36" s="2"/>
    </row>
    <row r="37" spans="2:58" ht="18" customHeight="1" x14ac:dyDescent="0.15">
      <c r="B37" s="13" t="s">
        <v>51</v>
      </c>
      <c r="C37" s="9"/>
      <c r="D37" s="9"/>
      <c r="E37" s="9"/>
      <c r="F37" s="9"/>
      <c r="S37" s="113"/>
      <c r="T37" s="113"/>
      <c r="U37" s="113"/>
      <c r="V37" s="113"/>
      <c r="W37" s="113"/>
      <c r="X37" s="113"/>
      <c r="Y37" s="113"/>
      <c r="Z37" s="113"/>
      <c r="AA37" s="113"/>
      <c r="AB37" s="113"/>
      <c r="AC37" s="113"/>
      <c r="AD37" s="113"/>
      <c r="AE37" s="113"/>
      <c r="AF37" s="113"/>
      <c r="AG37" s="113"/>
      <c r="AH37" s="113"/>
      <c r="AI37" s="118"/>
      <c r="AJ37" s="118"/>
      <c r="AK37" s="118"/>
      <c r="AL37" s="118"/>
      <c r="AM37" s="118"/>
      <c r="AN37" s="118"/>
      <c r="AO37" s="118"/>
      <c r="AP37" s="118"/>
    </row>
    <row r="38" spans="2:58" s="34" customFormat="1" ht="36" customHeight="1" x14ac:dyDescent="0.15">
      <c r="B38" s="599" t="s">
        <v>291</v>
      </c>
      <c r="C38" s="599"/>
      <c r="D38" s="599"/>
      <c r="E38" s="599"/>
      <c r="F38" s="599"/>
      <c r="G38" s="599"/>
      <c r="H38" s="599"/>
      <c r="I38" s="599"/>
      <c r="J38" s="599"/>
      <c r="K38" s="599"/>
      <c r="L38" s="599"/>
      <c r="M38" s="599"/>
      <c r="N38" s="599"/>
      <c r="O38" s="599"/>
      <c r="P38" s="599"/>
      <c r="Q38" s="599"/>
      <c r="R38" s="599"/>
      <c r="S38" s="599"/>
      <c r="T38" s="599"/>
      <c r="U38" s="599"/>
      <c r="V38" s="599"/>
      <c r="W38" s="599"/>
      <c r="X38" s="599"/>
      <c r="Y38" s="599"/>
      <c r="Z38" s="599"/>
      <c r="AA38" s="599"/>
      <c r="AB38" s="599"/>
      <c r="AC38" s="599"/>
      <c r="AD38" s="599"/>
      <c r="AE38" s="599"/>
      <c r="AF38" s="599"/>
      <c r="AG38" s="599"/>
      <c r="AH38" s="599"/>
      <c r="AI38" s="599"/>
      <c r="AJ38" s="599"/>
      <c r="AK38" s="599"/>
      <c r="AL38" s="599"/>
      <c r="AM38" s="599"/>
      <c r="AN38" s="599"/>
      <c r="AO38" s="599"/>
      <c r="AP38" s="599"/>
      <c r="AQ38" s="147"/>
      <c r="AR38" s="147"/>
      <c r="AS38" s="147"/>
      <c r="AT38" s="147"/>
      <c r="AU38" s="147"/>
      <c r="AV38" s="147"/>
      <c r="AW38" s="147"/>
      <c r="AX38" s="147"/>
      <c r="AY38" s="147"/>
      <c r="AZ38" s="147"/>
      <c r="BA38" s="147"/>
      <c r="BB38" s="147"/>
      <c r="BC38" s="147"/>
      <c r="BD38" s="147"/>
      <c r="BE38" s="147"/>
      <c r="BF38" s="147"/>
    </row>
    <row r="39" spans="2:58" ht="18" customHeight="1" x14ac:dyDescent="0.15">
      <c r="B39" s="13"/>
      <c r="C39" s="9"/>
      <c r="D39" s="9"/>
      <c r="E39" s="9"/>
      <c r="F39" s="9"/>
      <c r="S39" s="113"/>
      <c r="T39" s="113"/>
      <c r="U39" s="113"/>
      <c r="V39" s="113"/>
      <c r="W39" s="113"/>
      <c r="X39" s="113"/>
      <c r="Y39" s="113"/>
      <c r="Z39" s="113"/>
      <c r="AA39" s="113"/>
      <c r="AB39" s="113"/>
      <c r="AC39" s="113"/>
      <c r="AD39" s="113"/>
      <c r="AE39" s="113"/>
      <c r="AF39" s="113"/>
      <c r="AG39" s="113"/>
      <c r="AH39" s="113"/>
      <c r="AI39" s="118"/>
      <c r="AJ39" s="118"/>
      <c r="AK39" s="118"/>
      <c r="AL39" s="118"/>
      <c r="AM39" s="118"/>
      <c r="AN39" s="118"/>
      <c r="AO39" s="118"/>
      <c r="AP39" s="118"/>
    </row>
    <row r="40" spans="2:58" ht="18" customHeight="1" x14ac:dyDescent="0.15">
      <c r="B40" s="779" t="s">
        <v>52</v>
      </c>
      <c r="C40" s="779"/>
      <c r="D40" s="779"/>
      <c r="E40" s="779"/>
      <c r="F40" s="779"/>
      <c r="G40" s="779"/>
      <c r="H40" s="779"/>
      <c r="I40" s="779"/>
      <c r="J40" s="779"/>
      <c r="K40" s="779"/>
      <c r="L40" s="779"/>
      <c r="M40" s="779"/>
      <c r="N40" s="779"/>
      <c r="O40" s="779"/>
      <c r="P40" s="779"/>
      <c r="Q40" s="779"/>
      <c r="R40" s="779"/>
      <c r="S40" s="779"/>
      <c r="T40" s="779"/>
      <c r="U40" s="779"/>
      <c r="V40" s="779"/>
      <c r="W40" s="779"/>
      <c r="X40" s="779"/>
      <c r="Y40" s="779"/>
      <c r="Z40" s="779"/>
      <c r="AA40" s="779"/>
      <c r="AB40" s="779"/>
      <c r="AC40" s="779"/>
      <c r="AD40" s="779"/>
      <c r="AE40" s="779"/>
      <c r="AF40" s="779"/>
      <c r="AG40" s="779"/>
      <c r="AH40" s="779"/>
      <c r="AI40" s="779"/>
      <c r="AJ40" s="779"/>
      <c r="AK40" s="779"/>
      <c r="AL40" s="779"/>
      <c r="AM40" s="779"/>
      <c r="AN40" s="779"/>
      <c r="AO40" s="779"/>
      <c r="AP40" s="779"/>
    </row>
    <row r="41" spans="2:58" ht="18" customHeight="1" x14ac:dyDescent="0.15">
      <c r="B41" s="779" t="s">
        <v>53</v>
      </c>
      <c r="C41" s="779"/>
      <c r="D41" s="779"/>
      <c r="E41" s="779"/>
      <c r="F41" s="779"/>
      <c r="G41" s="778"/>
      <c r="H41" s="778"/>
      <c r="I41" s="778"/>
      <c r="J41" s="778"/>
      <c r="K41" s="778"/>
      <c r="L41" s="778"/>
      <c r="M41" s="778"/>
      <c r="N41" s="778"/>
      <c r="O41" s="778"/>
      <c r="P41" s="778"/>
      <c r="Q41" s="778"/>
      <c r="R41" s="778"/>
      <c r="S41" s="778"/>
      <c r="T41" s="778"/>
      <c r="U41" s="778"/>
      <c r="V41" s="778"/>
      <c r="W41" s="778"/>
      <c r="X41" s="778"/>
      <c r="Y41" s="778"/>
      <c r="Z41" s="778"/>
      <c r="AA41" s="778"/>
      <c r="AB41" s="778"/>
      <c r="AC41" s="778"/>
      <c r="AD41" s="778"/>
      <c r="AE41" s="778"/>
      <c r="AF41" s="778"/>
      <c r="AG41" s="778"/>
      <c r="AH41" s="778"/>
      <c r="AI41" s="778"/>
      <c r="AJ41" s="778"/>
      <c r="AK41" s="778"/>
      <c r="AL41" s="778"/>
      <c r="AM41" s="778"/>
      <c r="AN41" s="778"/>
      <c r="AO41" s="778"/>
      <c r="AP41" s="778"/>
      <c r="AQ41" s="2"/>
      <c r="AR41" s="2"/>
      <c r="AS41" s="2"/>
      <c r="AT41" s="2"/>
      <c r="AV41" s="2"/>
      <c r="AW41" s="2"/>
      <c r="AX41" s="2"/>
      <c r="AY41" s="2"/>
      <c r="AZ41" s="2"/>
      <c r="BA41" s="2"/>
      <c r="BB41" s="2"/>
      <c r="BC41" s="2"/>
      <c r="BD41" s="2"/>
      <c r="BE41" s="2"/>
      <c r="BF41" s="2"/>
    </row>
    <row r="42" spans="2:58" ht="18" customHeight="1" x14ac:dyDescent="0.15">
      <c r="B42" s="608" t="s">
        <v>54</v>
      </c>
      <c r="C42" s="609"/>
      <c r="D42" s="609"/>
      <c r="E42" s="609"/>
      <c r="F42" s="610"/>
      <c r="G42" s="680"/>
      <c r="H42" s="679"/>
      <c r="I42" s="679"/>
      <c r="J42" s="679"/>
      <c r="K42" s="679"/>
      <c r="L42" s="679"/>
      <c r="M42" s="679"/>
      <c r="N42" s="679"/>
      <c r="O42" s="712"/>
      <c r="P42" s="680"/>
      <c r="Q42" s="679"/>
      <c r="R42" s="679"/>
      <c r="S42" s="679"/>
      <c r="T42" s="679"/>
      <c r="U42" s="679"/>
      <c r="V42" s="679"/>
      <c r="W42" s="679"/>
      <c r="X42" s="712"/>
      <c r="Y42" s="680"/>
      <c r="Z42" s="679"/>
      <c r="AA42" s="679"/>
      <c r="AB42" s="679"/>
      <c r="AC42" s="679"/>
      <c r="AD42" s="679"/>
      <c r="AE42" s="679"/>
      <c r="AF42" s="679"/>
      <c r="AG42" s="712"/>
      <c r="AH42" s="680"/>
      <c r="AI42" s="679"/>
      <c r="AJ42" s="679"/>
      <c r="AK42" s="679"/>
      <c r="AL42" s="679"/>
      <c r="AM42" s="679"/>
      <c r="AN42" s="679"/>
      <c r="AO42" s="679"/>
      <c r="AP42" s="712"/>
      <c r="AQ42" s="2"/>
      <c r="AR42" s="2"/>
      <c r="AS42" s="2"/>
      <c r="AT42" s="2"/>
      <c r="AV42" s="2"/>
      <c r="AW42" s="2"/>
      <c r="AX42" s="2"/>
      <c r="AY42" s="2"/>
      <c r="AZ42" s="2"/>
      <c r="BA42" s="2"/>
      <c r="BB42" s="2"/>
      <c r="BC42" s="2"/>
      <c r="BD42" s="2"/>
      <c r="BE42" s="2"/>
      <c r="BF42" s="2"/>
    </row>
    <row r="43" spans="2:58" ht="18" customHeight="1" x14ac:dyDescent="0.15">
      <c r="B43" s="608" t="s">
        <v>55</v>
      </c>
      <c r="C43" s="609"/>
      <c r="D43" s="609"/>
      <c r="E43" s="609"/>
      <c r="F43" s="610"/>
      <c r="G43" s="680"/>
      <c r="H43" s="679"/>
      <c r="I43" s="679"/>
      <c r="J43" s="679"/>
      <c r="K43" s="679"/>
      <c r="L43" s="679"/>
      <c r="M43" s="679"/>
      <c r="N43" s="679"/>
      <c r="O43" s="712"/>
      <c r="P43" s="680"/>
      <c r="Q43" s="679"/>
      <c r="R43" s="679"/>
      <c r="S43" s="679"/>
      <c r="T43" s="679"/>
      <c r="U43" s="679"/>
      <c r="V43" s="679"/>
      <c r="W43" s="679"/>
      <c r="X43" s="712"/>
      <c r="Y43" s="680"/>
      <c r="Z43" s="679"/>
      <c r="AA43" s="679"/>
      <c r="AB43" s="679"/>
      <c r="AC43" s="679"/>
      <c r="AD43" s="679"/>
      <c r="AE43" s="679"/>
      <c r="AF43" s="679"/>
      <c r="AG43" s="712"/>
      <c r="AH43" s="680"/>
      <c r="AI43" s="679"/>
      <c r="AJ43" s="679"/>
      <c r="AK43" s="679"/>
      <c r="AL43" s="679"/>
      <c r="AM43" s="679"/>
      <c r="AN43" s="679"/>
      <c r="AO43" s="679"/>
      <c r="AP43" s="712"/>
      <c r="AQ43" s="2"/>
      <c r="AR43" s="2"/>
      <c r="AS43" s="2"/>
      <c r="AT43" s="2"/>
      <c r="AV43" s="2"/>
      <c r="AW43" s="2"/>
      <c r="AX43" s="2"/>
      <c r="AY43" s="2"/>
      <c r="AZ43" s="2"/>
      <c r="BA43" s="2"/>
      <c r="BB43" s="2"/>
      <c r="BC43" s="2"/>
      <c r="BD43" s="2"/>
      <c r="BE43" s="2"/>
      <c r="BF43" s="2"/>
    </row>
    <row r="44" spans="2:58" ht="18" customHeight="1" x14ac:dyDescent="0.15">
      <c r="B44" s="608" t="s">
        <v>56</v>
      </c>
      <c r="C44" s="609"/>
      <c r="D44" s="609"/>
      <c r="E44" s="609"/>
      <c r="F44" s="610"/>
      <c r="G44" s="680"/>
      <c r="H44" s="679"/>
      <c r="I44" s="679"/>
      <c r="J44" s="679"/>
      <c r="K44" s="679"/>
      <c r="L44" s="679"/>
      <c r="M44" s="679"/>
      <c r="N44" s="679"/>
      <c r="O44" s="712"/>
      <c r="P44" s="680"/>
      <c r="Q44" s="679"/>
      <c r="R44" s="679"/>
      <c r="S44" s="679"/>
      <c r="T44" s="679"/>
      <c r="U44" s="679"/>
      <c r="V44" s="679"/>
      <c r="W44" s="679"/>
      <c r="X44" s="712"/>
      <c r="Y44" s="680"/>
      <c r="Z44" s="679"/>
      <c r="AA44" s="679"/>
      <c r="AB44" s="679"/>
      <c r="AC44" s="679"/>
      <c r="AD44" s="679"/>
      <c r="AE44" s="679"/>
      <c r="AF44" s="679"/>
      <c r="AG44" s="712"/>
      <c r="AH44" s="680"/>
      <c r="AI44" s="679"/>
      <c r="AJ44" s="679"/>
      <c r="AK44" s="679"/>
      <c r="AL44" s="679"/>
      <c r="AM44" s="679"/>
      <c r="AN44" s="679"/>
      <c r="AO44" s="679"/>
      <c r="AP44" s="712"/>
      <c r="AQ44" s="2"/>
      <c r="AR44" s="2"/>
      <c r="AS44" s="2"/>
      <c r="AT44" s="2"/>
      <c r="AV44" s="2"/>
      <c r="AW44" s="2"/>
      <c r="AX44" s="2"/>
      <c r="AY44" s="2"/>
      <c r="AZ44" s="2"/>
      <c r="BA44" s="2"/>
      <c r="BB44" s="2"/>
      <c r="BC44" s="2"/>
      <c r="BD44" s="2"/>
      <c r="BE44" s="2"/>
      <c r="BF44" s="2"/>
    </row>
    <row r="45" spans="2:58" ht="18" customHeight="1" x14ac:dyDescent="0.15">
      <c r="B45" s="608" t="s">
        <v>57</v>
      </c>
      <c r="C45" s="609"/>
      <c r="D45" s="609"/>
      <c r="E45" s="609"/>
      <c r="F45" s="610"/>
      <c r="G45" s="680"/>
      <c r="H45" s="679"/>
      <c r="I45" s="679"/>
      <c r="J45" s="679"/>
      <c r="K45" s="679"/>
      <c r="L45" s="679"/>
      <c r="M45" s="679"/>
      <c r="N45" s="679"/>
      <c r="O45" s="712"/>
      <c r="P45" s="680"/>
      <c r="Q45" s="679"/>
      <c r="R45" s="679"/>
      <c r="S45" s="679"/>
      <c r="T45" s="679"/>
      <c r="U45" s="679"/>
      <c r="V45" s="679"/>
      <c r="W45" s="679"/>
      <c r="X45" s="712"/>
      <c r="Y45" s="680"/>
      <c r="Z45" s="679"/>
      <c r="AA45" s="679"/>
      <c r="AB45" s="679"/>
      <c r="AC45" s="679"/>
      <c r="AD45" s="679"/>
      <c r="AE45" s="679"/>
      <c r="AF45" s="679"/>
      <c r="AG45" s="712"/>
      <c r="AH45" s="680"/>
      <c r="AI45" s="679"/>
      <c r="AJ45" s="679"/>
      <c r="AK45" s="679"/>
      <c r="AL45" s="679"/>
      <c r="AM45" s="679"/>
      <c r="AN45" s="679"/>
      <c r="AO45" s="679"/>
      <c r="AP45" s="712"/>
      <c r="AQ45" s="2"/>
      <c r="AR45" s="2"/>
      <c r="AS45" s="2"/>
      <c r="AT45" s="2"/>
      <c r="AV45" s="2"/>
      <c r="AW45" s="2"/>
      <c r="AX45" s="2"/>
      <c r="AY45" s="2"/>
      <c r="AZ45" s="2"/>
      <c r="BA45" s="2"/>
      <c r="BB45" s="2"/>
      <c r="BC45" s="2"/>
      <c r="BD45" s="2"/>
      <c r="BE45" s="2"/>
      <c r="BF45" s="2"/>
    </row>
    <row r="46" spans="2:58" ht="18" customHeight="1" x14ac:dyDescent="0.15">
      <c r="B46" s="680" t="s">
        <v>58</v>
      </c>
      <c r="C46" s="679"/>
      <c r="D46" s="679"/>
      <c r="E46" s="679"/>
      <c r="F46" s="712"/>
      <c r="G46" s="900"/>
      <c r="H46" s="901"/>
      <c r="I46" s="901"/>
      <c r="J46" s="901"/>
      <c r="K46" s="901"/>
      <c r="L46" s="901"/>
      <c r="M46" s="901"/>
      <c r="N46" s="901"/>
      <c r="O46" s="902"/>
      <c r="P46" s="900"/>
      <c r="Q46" s="901"/>
      <c r="R46" s="901"/>
      <c r="S46" s="901"/>
      <c r="T46" s="901"/>
      <c r="U46" s="901"/>
      <c r="V46" s="901"/>
      <c r="W46" s="901"/>
      <c r="X46" s="902"/>
      <c r="Y46" s="889"/>
      <c r="Z46" s="890"/>
      <c r="AA46" s="890"/>
      <c r="AB46" s="890"/>
      <c r="AC46" s="890"/>
      <c r="AD46" s="890"/>
      <c r="AE46" s="890"/>
      <c r="AF46" s="890"/>
      <c r="AG46" s="891"/>
      <c r="AH46" s="889"/>
      <c r="AI46" s="890"/>
      <c r="AJ46" s="890"/>
      <c r="AK46" s="890"/>
      <c r="AL46" s="890"/>
      <c r="AM46" s="890"/>
      <c r="AN46" s="890"/>
      <c r="AO46" s="890"/>
      <c r="AP46" s="891"/>
      <c r="AQ46" s="2"/>
      <c r="AR46" s="2"/>
      <c r="AS46" s="2"/>
      <c r="AT46" s="2"/>
      <c r="AV46" s="2"/>
      <c r="AW46" s="2"/>
      <c r="AX46" s="2"/>
      <c r="AY46" s="2"/>
      <c r="AZ46" s="2"/>
      <c r="BA46" s="2"/>
      <c r="BB46" s="2"/>
      <c r="BC46" s="2"/>
      <c r="BD46" s="2"/>
      <c r="BE46" s="2"/>
      <c r="BF46" s="2"/>
    </row>
    <row r="47" spans="2:58" ht="18" customHeight="1" x14ac:dyDescent="0.15">
      <c r="B47" s="608" t="s">
        <v>4</v>
      </c>
      <c r="C47" s="609"/>
      <c r="D47" s="609"/>
      <c r="E47" s="609"/>
      <c r="F47" s="610"/>
      <c r="G47" s="680"/>
      <c r="H47" s="679"/>
      <c r="I47" s="679"/>
      <c r="J47" s="679"/>
      <c r="K47" s="679"/>
      <c r="L47" s="679"/>
      <c r="M47" s="679"/>
      <c r="N47" s="679"/>
      <c r="O47" s="712"/>
      <c r="P47" s="680"/>
      <c r="Q47" s="679"/>
      <c r="R47" s="679"/>
      <c r="S47" s="679"/>
      <c r="T47" s="679"/>
      <c r="U47" s="679"/>
      <c r="V47" s="679"/>
      <c r="W47" s="679"/>
      <c r="X47" s="712"/>
      <c r="Y47" s="680"/>
      <c r="Z47" s="679"/>
      <c r="AA47" s="679"/>
      <c r="AB47" s="679"/>
      <c r="AC47" s="679"/>
      <c r="AD47" s="679"/>
      <c r="AE47" s="679"/>
      <c r="AF47" s="679"/>
      <c r="AG47" s="712"/>
      <c r="AH47" s="680"/>
      <c r="AI47" s="679"/>
      <c r="AJ47" s="679"/>
      <c r="AK47" s="679"/>
      <c r="AL47" s="679"/>
      <c r="AM47" s="679"/>
      <c r="AN47" s="679"/>
      <c r="AO47" s="679"/>
      <c r="AP47" s="712"/>
      <c r="AQ47" s="2"/>
      <c r="AR47" s="2"/>
      <c r="AS47" s="2"/>
      <c r="AT47" s="2"/>
      <c r="AW47" s="2"/>
      <c r="AX47" s="2"/>
      <c r="AY47" s="2"/>
      <c r="AZ47" s="2"/>
      <c r="BA47" s="2"/>
      <c r="BB47" s="2"/>
      <c r="BC47" s="2"/>
      <c r="BD47" s="2"/>
      <c r="BE47" s="2"/>
      <c r="BF47" s="2"/>
    </row>
    <row r="48" spans="2:58" ht="18" customHeight="1" x14ac:dyDescent="0.15">
      <c r="B48" s="608" t="s">
        <v>59</v>
      </c>
      <c r="C48" s="609"/>
      <c r="D48" s="609"/>
      <c r="E48" s="609"/>
      <c r="F48" s="610"/>
      <c r="G48" s="680"/>
      <c r="H48" s="679"/>
      <c r="I48" s="679"/>
      <c r="J48" s="679"/>
      <c r="K48" s="679"/>
      <c r="L48" s="679"/>
      <c r="M48" s="679"/>
      <c r="N48" s="679"/>
      <c r="O48" s="712"/>
      <c r="P48" s="680"/>
      <c r="Q48" s="679"/>
      <c r="R48" s="679"/>
      <c r="S48" s="679"/>
      <c r="T48" s="679"/>
      <c r="U48" s="679"/>
      <c r="V48" s="679"/>
      <c r="W48" s="679"/>
      <c r="X48" s="712"/>
      <c r="Y48" s="680"/>
      <c r="Z48" s="679"/>
      <c r="AA48" s="679"/>
      <c r="AB48" s="679"/>
      <c r="AC48" s="679"/>
      <c r="AD48" s="679"/>
      <c r="AE48" s="679"/>
      <c r="AF48" s="679"/>
      <c r="AG48" s="712"/>
      <c r="AH48" s="680"/>
      <c r="AI48" s="679"/>
      <c r="AJ48" s="679"/>
      <c r="AK48" s="679"/>
      <c r="AL48" s="679"/>
      <c r="AM48" s="679"/>
      <c r="AN48" s="679"/>
      <c r="AO48" s="679"/>
      <c r="AP48" s="712"/>
      <c r="AQ48" s="2"/>
      <c r="AR48" s="2"/>
      <c r="AS48" s="2"/>
      <c r="AT48" s="2"/>
      <c r="AV48" s="2"/>
      <c r="AW48" s="2"/>
      <c r="AX48" s="2"/>
      <c r="AY48" s="2"/>
      <c r="AZ48" s="2"/>
      <c r="BA48" s="2"/>
      <c r="BB48" s="2"/>
      <c r="BC48" s="2"/>
      <c r="BD48" s="2"/>
      <c r="BE48" s="2"/>
      <c r="BF48" s="2"/>
    </row>
    <row r="49" spans="2:58" ht="18" customHeight="1" x14ac:dyDescent="0.15">
      <c r="B49" s="896" t="s">
        <v>60</v>
      </c>
      <c r="C49" s="897"/>
      <c r="D49" s="903" t="s">
        <v>61</v>
      </c>
      <c r="E49" s="904"/>
      <c r="F49" s="905"/>
      <c r="G49" s="1282"/>
      <c r="H49" s="1283"/>
      <c r="I49" s="1283"/>
      <c r="J49" s="1283"/>
      <c r="K49" s="1283"/>
      <c r="L49" s="1283"/>
      <c r="M49" s="1283"/>
      <c r="N49" s="1283"/>
      <c r="O49" s="1284"/>
      <c r="P49" s="889"/>
      <c r="Q49" s="890"/>
      <c r="R49" s="890"/>
      <c r="S49" s="890"/>
      <c r="T49" s="890"/>
      <c r="U49" s="890"/>
      <c r="V49" s="890"/>
      <c r="W49" s="890"/>
      <c r="X49" s="891"/>
      <c r="Y49" s="680"/>
      <c r="Z49" s="679"/>
      <c r="AA49" s="679"/>
      <c r="AB49" s="679"/>
      <c r="AC49" s="679"/>
      <c r="AD49" s="679"/>
      <c r="AE49" s="679"/>
      <c r="AF49" s="679"/>
      <c r="AG49" s="712"/>
      <c r="AH49" s="680"/>
      <c r="AI49" s="679"/>
      <c r="AJ49" s="679"/>
      <c r="AK49" s="679"/>
      <c r="AL49" s="679"/>
      <c r="AM49" s="679"/>
      <c r="AN49" s="679"/>
      <c r="AO49" s="679"/>
      <c r="AP49" s="712"/>
      <c r="AQ49" s="2"/>
      <c r="AR49" s="2"/>
      <c r="AS49" s="2"/>
      <c r="AT49" s="2"/>
      <c r="AV49" s="2"/>
      <c r="AW49" s="2"/>
      <c r="AX49" s="2"/>
      <c r="AY49" s="2"/>
      <c r="AZ49" s="2"/>
      <c r="BA49" s="2"/>
      <c r="BB49" s="2"/>
      <c r="BC49" s="2"/>
      <c r="BD49" s="2"/>
      <c r="BE49" s="2"/>
      <c r="BF49" s="2"/>
    </row>
    <row r="50" spans="2:58" ht="18" customHeight="1" x14ac:dyDescent="0.15">
      <c r="B50" s="898"/>
      <c r="C50" s="899"/>
      <c r="D50" s="903" t="s">
        <v>62</v>
      </c>
      <c r="E50" s="904"/>
      <c r="F50" s="905"/>
      <c r="G50" s="1282"/>
      <c r="H50" s="1283"/>
      <c r="I50" s="1283"/>
      <c r="J50" s="1283"/>
      <c r="K50" s="1283"/>
      <c r="L50" s="1283"/>
      <c r="M50" s="1283"/>
      <c r="N50" s="1283"/>
      <c r="O50" s="1284"/>
      <c r="P50" s="900"/>
      <c r="Q50" s="901"/>
      <c r="R50" s="901"/>
      <c r="S50" s="901"/>
      <c r="T50" s="901"/>
      <c r="U50" s="901"/>
      <c r="V50" s="901"/>
      <c r="W50" s="901"/>
      <c r="X50" s="902"/>
      <c r="Y50" s="680"/>
      <c r="Z50" s="679"/>
      <c r="AA50" s="679"/>
      <c r="AB50" s="679"/>
      <c r="AC50" s="679"/>
      <c r="AD50" s="679"/>
      <c r="AE50" s="679"/>
      <c r="AF50" s="679"/>
      <c r="AG50" s="712"/>
      <c r="AH50" s="680"/>
      <c r="AI50" s="679"/>
      <c r="AJ50" s="679"/>
      <c r="AK50" s="679"/>
      <c r="AL50" s="679"/>
      <c r="AM50" s="679"/>
      <c r="AN50" s="679"/>
      <c r="AO50" s="679"/>
      <c r="AP50" s="712"/>
      <c r="AQ50" s="2"/>
      <c r="AR50" s="2"/>
      <c r="AS50" s="2"/>
      <c r="AT50" s="2"/>
      <c r="AV50" s="2"/>
      <c r="AW50" s="2"/>
      <c r="AX50" s="2"/>
      <c r="AY50" s="2"/>
      <c r="AZ50" s="2"/>
      <c r="BA50" s="2"/>
      <c r="BB50" s="2"/>
      <c r="BC50" s="2"/>
      <c r="BD50" s="2"/>
      <c r="BE50" s="2"/>
      <c r="BF50" s="2"/>
    </row>
    <row r="51" spans="2:58" ht="18" customHeight="1" x14ac:dyDescent="0.15">
      <c r="B51" s="680" t="s">
        <v>172</v>
      </c>
      <c r="C51" s="679"/>
      <c r="D51" s="679"/>
      <c r="E51" s="679"/>
      <c r="F51" s="712"/>
      <c r="G51" s="878"/>
      <c r="H51" s="879"/>
      <c r="I51" s="879"/>
      <c r="J51" s="879"/>
      <c r="K51" s="879"/>
      <c r="L51" s="879"/>
      <c r="M51" s="879"/>
      <c r="N51" s="879"/>
      <c r="O51" s="880"/>
      <c r="P51" s="878"/>
      <c r="Q51" s="879"/>
      <c r="R51" s="879"/>
      <c r="S51" s="879"/>
      <c r="T51" s="879"/>
      <c r="U51" s="879"/>
      <c r="V51" s="879"/>
      <c r="W51" s="879"/>
      <c r="X51" s="880"/>
      <c r="Y51" s="680"/>
      <c r="Z51" s="679"/>
      <c r="AA51" s="679"/>
      <c r="AB51" s="679"/>
      <c r="AC51" s="679"/>
      <c r="AD51" s="679"/>
      <c r="AE51" s="679"/>
      <c r="AF51" s="679"/>
      <c r="AG51" s="712"/>
      <c r="AH51" s="680"/>
      <c r="AI51" s="679"/>
      <c r="AJ51" s="679"/>
      <c r="AK51" s="679"/>
      <c r="AL51" s="679"/>
      <c r="AM51" s="679"/>
      <c r="AN51" s="679"/>
      <c r="AO51" s="679"/>
      <c r="AP51" s="712"/>
      <c r="AQ51" s="2"/>
      <c r="AR51" s="2"/>
      <c r="AS51" s="2"/>
      <c r="AT51" s="2"/>
      <c r="AV51" s="2"/>
      <c r="AW51" s="2"/>
      <c r="AX51" s="2"/>
      <c r="AY51" s="2"/>
      <c r="AZ51" s="2"/>
      <c r="BA51" s="2"/>
      <c r="BB51" s="2"/>
      <c r="BC51" s="2"/>
      <c r="BD51" s="2"/>
      <c r="BE51" s="2"/>
      <c r="BF51" s="2"/>
    </row>
    <row r="52" spans="2:58" ht="18" customHeight="1" x14ac:dyDescent="0.15">
      <c r="B52" s="874" t="s">
        <v>64</v>
      </c>
      <c r="C52" s="874"/>
      <c r="D52" s="874"/>
      <c r="E52" s="874"/>
      <c r="F52" s="874"/>
      <c r="G52" s="892"/>
      <c r="H52" s="892"/>
      <c r="I52" s="892"/>
      <c r="J52" s="892"/>
      <c r="K52" s="892"/>
      <c r="L52" s="892"/>
      <c r="M52" s="892"/>
      <c r="N52" s="892"/>
      <c r="O52" s="892"/>
      <c r="P52" s="892"/>
      <c r="Q52" s="892"/>
      <c r="R52" s="892"/>
      <c r="S52" s="892"/>
      <c r="T52" s="892"/>
      <c r="U52" s="892"/>
      <c r="V52" s="892"/>
      <c r="W52" s="892"/>
      <c r="X52" s="892"/>
      <c r="Y52" s="892"/>
      <c r="Z52" s="892"/>
      <c r="AA52" s="892"/>
      <c r="AB52" s="892"/>
      <c r="AC52" s="892"/>
      <c r="AD52" s="892"/>
      <c r="AE52" s="892"/>
      <c r="AF52" s="892"/>
      <c r="AG52" s="892"/>
      <c r="AH52" s="892"/>
      <c r="AI52" s="892"/>
      <c r="AJ52" s="892"/>
      <c r="AK52" s="892"/>
      <c r="AL52" s="892"/>
      <c r="AM52" s="892"/>
      <c r="AN52" s="892"/>
      <c r="AO52" s="892"/>
      <c r="AP52" s="892"/>
      <c r="AQ52" s="2"/>
      <c r="AR52" s="2"/>
      <c r="AS52" s="2"/>
      <c r="AT52" s="2"/>
      <c r="AU52" s="2"/>
      <c r="AV52" s="2"/>
      <c r="AW52" s="2"/>
      <c r="AX52" s="2"/>
      <c r="AY52" s="2"/>
      <c r="AZ52" s="2"/>
      <c r="BA52" s="2"/>
      <c r="BB52" s="2"/>
      <c r="BC52" s="2"/>
      <c r="BD52" s="2"/>
      <c r="BE52" s="2"/>
      <c r="BF52" s="2"/>
    </row>
    <row r="53" spans="2:58" ht="84.75" customHeight="1" x14ac:dyDescent="0.15">
      <c r="B53" s="1505" t="s">
        <v>222</v>
      </c>
      <c r="C53" s="1505"/>
      <c r="D53" s="1505"/>
      <c r="E53" s="1521"/>
      <c r="F53" s="1521"/>
      <c r="G53" s="1521"/>
      <c r="H53" s="1521"/>
      <c r="I53" s="1521"/>
      <c r="J53" s="1521"/>
      <c r="K53" s="1521"/>
      <c r="L53" s="1521"/>
      <c r="M53" s="1521"/>
      <c r="N53" s="1521"/>
      <c r="O53" s="1521"/>
      <c r="P53" s="1521"/>
      <c r="Q53" s="1521"/>
      <c r="R53" s="1521"/>
      <c r="S53" s="1521"/>
      <c r="T53" s="1521"/>
      <c r="U53" s="1521"/>
      <c r="V53" s="1521"/>
      <c r="W53" s="1521"/>
      <c r="X53" s="1521"/>
      <c r="Y53" s="1521"/>
      <c r="Z53" s="1521"/>
      <c r="AA53" s="1521"/>
      <c r="AB53" s="1521"/>
      <c r="AC53" s="1521"/>
      <c r="AD53" s="1521"/>
      <c r="AE53" s="1521"/>
      <c r="AF53" s="1521"/>
      <c r="AG53" s="1521"/>
      <c r="AH53" s="1521"/>
      <c r="AI53" s="1521"/>
      <c r="AJ53" s="1521"/>
      <c r="AK53" s="1521"/>
      <c r="AL53" s="1521"/>
      <c r="AM53" s="1521"/>
      <c r="AN53" s="1521"/>
      <c r="AO53" s="1521"/>
      <c r="AP53" s="1521"/>
      <c r="AQ53" s="2"/>
      <c r="AR53" s="2"/>
      <c r="AS53" s="2"/>
      <c r="AT53" s="2"/>
      <c r="AU53" s="2"/>
      <c r="AV53" s="2"/>
      <c r="AW53" s="2"/>
      <c r="AX53" s="2"/>
      <c r="AY53" s="2"/>
      <c r="AZ53" s="2"/>
      <c r="BA53" s="2"/>
      <c r="BB53" s="2"/>
      <c r="BC53" s="2"/>
      <c r="BD53" s="2"/>
      <c r="BE53" s="2"/>
      <c r="BF53" s="2"/>
    </row>
    <row r="54" spans="2:58" ht="18" customHeight="1" x14ac:dyDescent="0.15"/>
    <row r="55" spans="2:58" s="25" customFormat="1" ht="18" customHeight="1" x14ac:dyDescent="0.15">
      <c r="B55" s="450" t="s">
        <v>65</v>
      </c>
      <c r="C55" s="451"/>
      <c r="D55" s="547"/>
      <c r="E55" s="275" t="s">
        <v>66</v>
      </c>
      <c r="F55" s="276"/>
      <c r="G55" s="276"/>
      <c r="H55" s="276"/>
      <c r="I55" s="276"/>
      <c r="J55" s="276"/>
      <c r="K55" s="276"/>
      <c r="L55" s="480"/>
      <c r="M55" s="554" t="s">
        <v>67</v>
      </c>
      <c r="N55" s="552"/>
      <c r="O55" s="552"/>
      <c r="P55" s="552"/>
      <c r="Q55" s="552"/>
      <c r="R55" s="552"/>
      <c r="S55" s="552"/>
      <c r="T55" s="552"/>
      <c r="U55" s="347" t="s">
        <v>68</v>
      </c>
      <c r="V55" s="311"/>
      <c r="W55" s="311"/>
      <c r="X55" s="311"/>
      <c r="Y55" s="311"/>
      <c r="Z55" s="347" t="s">
        <v>69</v>
      </c>
      <c r="AA55" s="311"/>
      <c r="AB55" s="311"/>
      <c r="AC55" s="311"/>
      <c r="AD55" s="311"/>
      <c r="AE55" s="311"/>
      <c r="AF55" s="311"/>
      <c r="AG55" s="311"/>
      <c r="AH55" s="312"/>
      <c r="AI55" s="552" t="s">
        <v>70</v>
      </c>
      <c r="AJ55" s="552"/>
      <c r="AK55" s="552"/>
      <c r="AL55" s="552"/>
      <c r="AM55" s="552"/>
      <c r="AN55" s="552"/>
      <c r="AO55" s="552"/>
      <c r="AP55" s="553"/>
    </row>
    <row r="56" spans="2:58" s="25" customFormat="1" ht="18" customHeight="1" x14ac:dyDescent="0.15">
      <c r="B56" s="548"/>
      <c r="C56" s="549"/>
      <c r="D56" s="550"/>
      <c r="E56" s="278" t="s">
        <v>71</v>
      </c>
      <c r="F56" s="279"/>
      <c r="G56" s="279"/>
      <c r="H56" s="279"/>
      <c r="I56" s="279"/>
      <c r="J56" s="279"/>
      <c r="K56" s="279"/>
      <c r="L56" s="481"/>
      <c r="M56" s="554" t="s">
        <v>72</v>
      </c>
      <c r="N56" s="552"/>
      <c r="O56" s="552"/>
      <c r="P56" s="553"/>
      <c r="Q56" s="552" t="s">
        <v>73</v>
      </c>
      <c r="R56" s="552"/>
      <c r="S56" s="552"/>
      <c r="T56" s="552"/>
      <c r="U56" s="309" t="s">
        <v>74</v>
      </c>
      <c r="V56" s="301"/>
      <c r="W56" s="301"/>
      <c r="X56" s="301"/>
      <c r="Y56" s="301"/>
      <c r="Z56" s="145"/>
      <c r="AA56" s="146"/>
      <c r="AB56" s="146"/>
      <c r="AC56" s="146"/>
      <c r="AD56" s="554" t="s">
        <v>75</v>
      </c>
      <c r="AE56" s="552"/>
      <c r="AF56" s="552"/>
      <c r="AG56" s="552"/>
      <c r="AH56" s="553"/>
      <c r="AI56" s="552" t="s">
        <v>76</v>
      </c>
      <c r="AJ56" s="552"/>
      <c r="AK56" s="552"/>
      <c r="AL56" s="553"/>
      <c r="AM56" s="554" t="s">
        <v>77</v>
      </c>
      <c r="AN56" s="552"/>
      <c r="AO56" s="552"/>
      <c r="AP56" s="553"/>
    </row>
    <row r="57" spans="2:58" s="25" customFormat="1" ht="18" customHeight="1" x14ac:dyDescent="0.15">
      <c r="B57" s="452"/>
      <c r="C57" s="453"/>
      <c r="D57" s="551"/>
      <c r="E57" s="281">
        <f>SUM(M57:AP57)</f>
        <v>0</v>
      </c>
      <c r="F57" s="282"/>
      <c r="G57" s="282"/>
      <c r="H57" s="282"/>
      <c r="I57" s="282"/>
      <c r="J57" s="282"/>
      <c r="K57" s="282"/>
      <c r="L57" s="1500"/>
      <c r="M57" s="313"/>
      <c r="N57" s="314"/>
      <c r="O57" s="314"/>
      <c r="P57" s="315"/>
      <c r="Q57" s="313"/>
      <c r="R57" s="314"/>
      <c r="S57" s="314"/>
      <c r="T57" s="315"/>
      <c r="U57" s="313"/>
      <c r="V57" s="314"/>
      <c r="W57" s="314"/>
      <c r="X57" s="314"/>
      <c r="Y57" s="315"/>
      <c r="Z57" s="316"/>
      <c r="AA57" s="317"/>
      <c r="AB57" s="317"/>
      <c r="AC57" s="318"/>
      <c r="AD57" s="316"/>
      <c r="AE57" s="317"/>
      <c r="AF57" s="317"/>
      <c r="AG57" s="317"/>
      <c r="AH57" s="318"/>
      <c r="AI57" s="313"/>
      <c r="AJ57" s="314"/>
      <c r="AK57" s="314"/>
      <c r="AL57" s="315"/>
      <c r="AM57" s="313"/>
      <c r="AN57" s="314"/>
      <c r="AO57" s="314"/>
      <c r="AP57" s="315"/>
    </row>
    <row r="58" spans="2:58" ht="72" customHeight="1" x14ac:dyDescent="0.15">
      <c r="B58" s="1505" t="s">
        <v>78</v>
      </c>
      <c r="C58" s="1505"/>
      <c r="D58" s="1505"/>
      <c r="E58" s="1277" t="s">
        <v>307</v>
      </c>
      <c r="F58" s="1277"/>
      <c r="G58" s="1277"/>
      <c r="H58" s="1277"/>
      <c r="I58" s="1277"/>
      <c r="J58" s="1277"/>
      <c r="K58" s="1277"/>
      <c r="L58" s="1277"/>
      <c r="M58" s="1277"/>
      <c r="N58" s="1277"/>
      <c r="O58" s="1277"/>
      <c r="P58" s="1277"/>
      <c r="Q58" s="1277"/>
      <c r="R58" s="1277"/>
      <c r="S58" s="1277"/>
      <c r="T58" s="1277"/>
      <c r="U58" s="1277"/>
      <c r="V58" s="1277"/>
      <c r="W58" s="1277"/>
      <c r="X58" s="1277"/>
      <c r="Y58" s="1277"/>
      <c r="Z58" s="1277"/>
      <c r="AA58" s="1277"/>
      <c r="AB58" s="1277"/>
      <c r="AC58" s="1277"/>
      <c r="AD58" s="1277"/>
      <c r="AE58" s="1277"/>
      <c r="AF58" s="1277"/>
      <c r="AG58" s="1277"/>
      <c r="AH58" s="1277"/>
      <c r="AI58" s="1277"/>
      <c r="AJ58" s="1277"/>
      <c r="AK58" s="1277"/>
      <c r="AL58" s="1277"/>
      <c r="AM58" s="1277"/>
      <c r="AN58" s="1277"/>
      <c r="AO58" s="1277"/>
      <c r="AP58" s="1277"/>
    </row>
    <row r="59" spans="2:58" ht="18" customHeight="1" x14ac:dyDescent="0.15">
      <c r="B59" s="20"/>
      <c r="C59" s="20"/>
      <c r="D59" s="20"/>
      <c r="E59" s="21"/>
      <c r="F59" s="21"/>
      <c r="G59" s="21"/>
      <c r="H59" s="21"/>
      <c r="I59" s="21"/>
      <c r="J59" s="21"/>
      <c r="K59" s="21"/>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row>
    <row r="60" spans="2:58" ht="18" customHeight="1" x14ac:dyDescent="0.15">
      <c r="B60" s="7" t="s">
        <v>162</v>
      </c>
    </row>
    <row r="61" spans="2:58" ht="18" customHeight="1" x14ac:dyDescent="0.15">
      <c r="B61" s="1330" t="s">
        <v>163</v>
      </c>
      <c r="C61" s="1331"/>
      <c r="D61" s="1331"/>
      <c r="E61" s="1331"/>
      <c r="F61" s="1331"/>
      <c r="G61" s="1331"/>
      <c r="H61" s="1331"/>
      <c r="I61" s="1331"/>
      <c r="J61" s="1331"/>
      <c r="K61" s="781" t="s">
        <v>164</v>
      </c>
      <c r="L61" s="782"/>
      <c r="M61" s="782"/>
      <c r="N61" s="782"/>
      <c r="O61" s="782"/>
      <c r="P61" s="782"/>
      <c r="Q61" s="782"/>
      <c r="R61" s="783"/>
      <c r="S61" s="608" t="s">
        <v>165</v>
      </c>
      <c r="T61" s="609"/>
      <c r="U61" s="609"/>
      <c r="V61" s="609"/>
      <c r="W61" s="609"/>
      <c r="X61" s="609"/>
      <c r="Y61" s="609"/>
      <c r="Z61" s="609"/>
      <c r="AA61" s="609"/>
      <c r="AB61" s="609"/>
      <c r="AC61" s="609"/>
      <c r="AD61" s="609"/>
      <c r="AE61" s="609"/>
      <c r="AF61" s="609"/>
      <c r="AG61" s="609"/>
      <c r="AH61" s="609"/>
      <c r="AI61" s="609"/>
      <c r="AJ61" s="609"/>
      <c r="AK61" s="609"/>
      <c r="AL61" s="609"/>
      <c r="AM61" s="609"/>
      <c r="AN61" s="609"/>
      <c r="AO61" s="609"/>
      <c r="AP61" s="610"/>
    </row>
    <row r="62" spans="2:58" ht="18" customHeight="1" x14ac:dyDescent="0.15">
      <c r="B62" s="720"/>
      <c r="C62" s="721"/>
      <c r="D62" s="721"/>
      <c r="E62" s="721"/>
      <c r="F62" s="721"/>
      <c r="G62" s="721"/>
      <c r="H62" s="721"/>
      <c r="I62" s="721"/>
      <c r="J62" s="721"/>
      <c r="K62" s="784"/>
      <c r="L62" s="785"/>
      <c r="M62" s="785"/>
      <c r="N62" s="785"/>
      <c r="O62" s="785"/>
      <c r="P62" s="785"/>
      <c r="Q62" s="785"/>
      <c r="R62" s="786"/>
      <c r="S62" s="608">
        <v>4</v>
      </c>
      <c r="T62" s="610"/>
      <c r="U62" s="608">
        <v>5</v>
      </c>
      <c r="V62" s="610"/>
      <c r="W62" s="608">
        <v>6</v>
      </c>
      <c r="X62" s="610"/>
      <c r="Y62" s="608">
        <v>7</v>
      </c>
      <c r="Z62" s="610"/>
      <c r="AA62" s="608">
        <v>8</v>
      </c>
      <c r="AB62" s="610"/>
      <c r="AC62" s="608">
        <v>9</v>
      </c>
      <c r="AD62" s="610"/>
      <c r="AE62" s="608">
        <v>10</v>
      </c>
      <c r="AF62" s="610"/>
      <c r="AG62" s="608">
        <v>11</v>
      </c>
      <c r="AH62" s="610"/>
      <c r="AI62" s="608">
        <v>12</v>
      </c>
      <c r="AJ62" s="610"/>
      <c r="AK62" s="608">
        <v>1</v>
      </c>
      <c r="AL62" s="610"/>
      <c r="AM62" s="608">
        <v>2</v>
      </c>
      <c r="AN62" s="610"/>
      <c r="AO62" s="608">
        <v>3</v>
      </c>
      <c r="AP62" s="610"/>
    </row>
    <row r="63" spans="2:58" ht="27.6" customHeight="1" x14ac:dyDescent="0.15">
      <c r="B63" s="195"/>
      <c r="C63" s="692"/>
      <c r="D63" s="693"/>
      <c r="E63" s="693"/>
      <c r="F63" s="693"/>
      <c r="G63" s="693"/>
      <c r="H63" s="693"/>
      <c r="I63" s="693"/>
      <c r="J63" s="694"/>
      <c r="K63" s="1496"/>
      <c r="L63" s="1417"/>
      <c r="M63" s="1417"/>
      <c r="N63" s="1417"/>
      <c r="O63" s="1417"/>
      <c r="P63" s="1417"/>
      <c r="Q63" s="1417"/>
      <c r="R63" s="1418"/>
      <c r="S63" s="171"/>
      <c r="T63" s="172"/>
      <c r="U63" s="172"/>
      <c r="V63" s="172"/>
      <c r="W63" s="172"/>
      <c r="X63" s="172"/>
      <c r="Y63" s="173"/>
      <c r="Z63" s="173"/>
      <c r="AA63" s="173"/>
      <c r="AB63" s="173"/>
      <c r="AC63" s="173"/>
      <c r="AD63" s="173"/>
      <c r="AE63" s="173"/>
      <c r="AF63" s="173"/>
      <c r="AG63" s="173"/>
      <c r="AH63" s="173"/>
      <c r="AI63" s="173"/>
      <c r="AJ63" s="173"/>
      <c r="AK63" s="173"/>
      <c r="AL63" s="173"/>
      <c r="AM63" s="173"/>
      <c r="AN63" s="173"/>
      <c r="AO63" s="173"/>
      <c r="AP63" s="174"/>
    </row>
    <row r="64" spans="2:58" ht="27.6" customHeight="1" x14ac:dyDescent="0.15">
      <c r="B64" s="196"/>
      <c r="C64" s="692"/>
      <c r="D64" s="693"/>
      <c r="E64" s="693"/>
      <c r="F64" s="693"/>
      <c r="G64" s="693"/>
      <c r="H64" s="693"/>
      <c r="I64" s="693"/>
      <c r="J64" s="694"/>
      <c r="K64" s="695"/>
      <c r="L64" s="693"/>
      <c r="M64" s="693"/>
      <c r="N64" s="693"/>
      <c r="O64" s="693"/>
      <c r="P64" s="693"/>
      <c r="Q64" s="693"/>
      <c r="R64" s="694"/>
      <c r="S64" s="171"/>
      <c r="T64" s="172"/>
      <c r="U64" s="172"/>
      <c r="V64" s="172"/>
      <c r="W64" s="172"/>
      <c r="X64" s="172"/>
      <c r="Y64" s="173"/>
      <c r="Z64" s="173"/>
      <c r="AA64" s="173"/>
      <c r="AB64" s="173"/>
      <c r="AC64" s="173"/>
      <c r="AD64" s="173"/>
      <c r="AE64" s="173"/>
      <c r="AF64" s="173"/>
      <c r="AG64" s="173"/>
      <c r="AH64" s="173"/>
      <c r="AI64" s="173"/>
      <c r="AJ64" s="173"/>
      <c r="AK64" s="173"/>
      <c r="AL64" s="173"/>
      <c r="AM64" s="173"/>
      <c r="AN64" s="173"/>
      <c r="AO64" s="173"/>
      <c r="AP64" s="174"/>
    </row>
    <row r="65" spans="2:81" ht="27.6" customHeight="1" x14ac:dyDescent="0.15">
      <c r="B65" s="196"/>
      <c r="C65" s="692"/>
      <c r="D65" s="693"/>
      <c r="E65" s="693"/>
      <c r="F65" s="693"/>
      <c r="G65" s="693"/>
      <c r="H65" s="693"/>
      <c r="I65" s="693"/>
      <c r="J65" s="694"/>
      <c r="K65" s="695"/>
      <c r="L65" s="693"/>
      <c r="M65" s="693"/>
      <c r="N65" s="693"/>
      <c r="O65" s="693"/>
      <c r="P65" s="693"/>
      <c r="Q65" s="693"/>
      <c r="R65" s="694"/>
      <c r="S65" s="171"/>
      <c r="T65" s="172"/>
      <c r="U65" s="172"/>
      <c r="V65" s="172"/>
      <c r="W65" s="172"/>
      <c r="X65" s="172"/>
      <c r="Y65" s="173"/>
      <c r="Z65" s="173"/>
      <c r="AA65" s="173"/>
      <c r="AB65" s="173"/>
      <c r="AC65" s="173"/>
      <c r="AD65" s="173"/>
      <c r="AE65" s="173"/>
      <c r="AF65" s="173"/>
      <c r="AG65" s="173"/>
      <c r="AH65" s="173"/>
      <c r="AI65" s="173"/>
      <c r="AJ65" s="173"/>
      <c r="AK65" s="173"/>
      <c r="AL65" s="173"/>
      <c r="AM65" s="173"/>
      <c r="AN65" s="173"/>
      <c r="AO65" s="173"/>
      <c r="AP65" s="174"/>
    </row>
    <row r="66" spans="2:81" ht="27.6" customHeight="1" x14ac:dyDescent="0.15">
      <c r="B66" s="196"/>
      <c r="C66" s="692"/>
      <c r="D66" s="693"/>
      <c r="E66" s="693"/>
      <c r="F66" s="693"/>
      <c r="G66" s="693"/>
      <c r="H66" s="693"/>
      <c r="I66" s="693"/>
      <c r="J66" s="694"/>
      <c r="K66" s="695"/>
      <c r="L66" s="693"/>
      <c r="M66" s="693"/>
      <c r="N66" s="693"/>
      <c r="O66" s="693"/>
      <c r="P66" s="693"/>
      <c r="Q66" s="693"/>
      <c r="R66" s="694"/>
      <c r="S66" s="171"/>
      <c r="T66" s="172"/>
      <c r="U66" s="172"/>
      <c r="V66" s="172"/>
      <c r="W66" s="172"/>
      <c r="X66" s="172"/>
      <c r="Y66" s="173"/>
      <c r="Z66" s="173"/>
      <c r="AA66" s="173"/>
      <c r="AB66" s="173"/>
      <c r="AC66" s="173"/>
      <c r="AD66" s="173"/>
      <c r="AE66" s="173"/>
      <c r="AF66" s="173"/>
      <c r="AG66" s="173"/>
      <c r="AH66" s="173"/>
      <c r="AI66" s="173"/>
      <c r="AJ66" s="173"/>
      <c r="AK66" s="173"/>
      <c r="AL66" s="173"/>
      <c r="AM66" s="173"/>
      <c r="AN66" s="173"/>
      <c r="AO66" s="173"/>
      <c r="AP66" s="174"/>
    </row>
    <row r="67" spans="2:81" ht="27.6" customHeight="1" x14ac:dyDescent="0.15">
      <c r="B67" s="195"/>
      <c r="C67" s="692"/>
      <c r="D67" s="693"/>
      <c r="E67" s="693"/>
      <c r="F67" s="693"/>
      <c r="G67" s="693"/>
      <c r="H67" s="693"/>
      <c r="I67" s="693"/>
      <c r="J67" s="694"/>
      <c r="K67" s="695"/>
      <c r="L67" s="693"/>
      <c r="M67" s="693"/>
      <c r="N67" s="693"/>
      <c r="O67" s="693"/>
      <c r="P67" s="693"/>
      <c r="Q67" s="693"/>
      <c r="R67" s="694"/>
      <c r="S67" s="171"/>
      <c r="T67" s="172"/>
      <c r="U67" s="172"/>
      <c r="V67" s="172"/>
      <c r="W67" s="172"/>
      <c r="X67" s="172"/>
      <c r="Y67" s="173"/>
      <c r="Z67" s="173"/>
      <c r="AA67" s="173"/>
      <c r="AB67" s="173"/>
      <c r="AC67" s="173"/>
      <c r="AD67" s="173"/>
      <c r="AE67" s="173"/>
      <c r="AF67" s="173"/>
      <c r="AG67" s="173"/>
      <c r="AH67" s="173"/>
      <c r="AI67" s="173"/>
      <c r="AJ67" s="173"/>
      <c r="AK67" s="173"/>
      <c r="AL67" s="173"/>
      <c r="AM67" s="173"/>
      <c r="AN67" s="173"/>
      <c r="AO67" s="173"/>
      <c r="AP67" s="174"/>
    </row>
    <row r="68" spans="2:81" ht="27.6" customHeight="1" x14ac:dyDescent="0.15">
      <c r="B68" s="195"/>
      <c r="C68" s="1504"/>
      <c r="D68" s="708"/>
      <c r="E68" s="708"/>
      <c r="F68" s="708"/>
      <c r="G68" s="708"/>
      <c r="H68" s="708"/>
      <c r="I68" s="708"/>
      <c r="J68" s="708"/>
      <c r="K68" s="708"/>
      <c r="L68" s="708"/>
      <c r="M68" s="708"/>
      <c r="N68" s="708"/>
      <c r="O68" s="708"/>
      <c r="P68" s="708"/>
      <c r="Q68" s="708"/>
      <c r="R68" s="708"/>
      <c r="S68" s="171"/>
      <c r="T68" s="172"/>
      <c r="U68" s="172"/>
      <c r="V68" s="172"/>
      <c r="W68" s="172"/>
      <c r="X68" s="172"/>
      <c r="Y68" s="173"/>
      <c r="Z68" s="173"/>
      <c r="AA68" s="173"/>
      <c r="AB68" s="173"/>
      <c r="AC68" s="173"/>
      <c r="AD68" s="173"/>
      <c r="AE68" s="173"/>
      <c r="AF68" s="173"/>
      <c r="AG68" s="173"/>
      <c r="AH68" s="173"/>
      <c r="AI68" s="173"/>
      <c r="AJ68" s="173"/>
      <c r="AK68" s="173"/>
      <c r="AL68" s="173"/>
      <c r="AM68" s="173"/>
      <c r="AN68" s="173"/>
      <c r="AO68" s="173"/>
      <c r="AP68" s="174"/>
    </row>
    <row r="69" spans="2:81" ht="18" customHeight="1" x14ac:dyDescent="0.15">
      <c r="B69" s="15" t="s">
        <v>166</v>
      </c>
      <c r="S69" s="15"/>
    </row>
    <row r="70" spans="2:81" ht="18" customHeight="1" x14ac:dyDescent="0.15">
      <c r="B70" s="15" t="s">
        <v>223</v>
      </c>
      <c r="S70" s="15"/>
    </row>
    <row r="71" spans="2:81" ht="18" customHeight="1" x14ac:dyDescent="0.15">
      <c r="S71" s="15"/>
    </row>
    <row r="72" spans="2:81" ht="115.9" customHeight="1" x14ac:dyDescent="0.15">
      <c r="B72" s="1501" t="s">
        <v>224</v>
      </c>
      <c r="C72" s="1501"/>
      <c r="D72" s="1501"/>
      <c r="E72" s="1502" t="s">
        <v>308</v>
      </c>
      <c r="F72" s="1503"/>
      <c r="G72" s="1503"/>
      <c r="H72" s="1503"/>
      <c r="I72" s="1503"/>
      <c r="J72" s="1503"/>
      <c r="K72" s="1503"/>
      <c r="L72" s="1503"/>
      <c r="M72" s="1503"/>
      <c r="N72" s="1503"/>
      <c r="O72" s="1503"/>
      <c r="P72" s="1503"/>
      <c r="Q72" s="1503"/>
      <c r="R72" s="1503"/>
      <c r="S72" s="1503"/>
      <c r="T72" s="1503"/>
      <c r="U72" s="1503"/>
      <c r="V72" s="1503"/>
      <c r="W72" s="1503"/>
      <c r="X72" s="1503"/>
      <c r="Y72" s="1503"/>
      <c r="Z72" s="1503"/>
      <c r="AA72" s="1503"/>
      <c r="AB72" s="1503"/>
      <c r="AC72" s="1503"/>
      <c r="AD72" s="1503"/>
      <c r="AE72" s="1503"/>
      <c r="AF72" s="1503"/>
      <c r="AG72" s="1503"/>
      <c r="AH72" s="1503"/>
      <c r="AI72" s="1503"/>
      <c r="AJ72" s="1503"/>
      <c r="AK72" s="1503"/>
      <c r="AL72" s="1503"/>
      <c r="AM72" s="1503"/>
      <c r="AN72" s="1503"/>
      <c r="AO72" s="1503"/>
      <c r="AP72" s="1503"/>
    </row>
    <row r="73" spans="2:81" ht="18" customHeight="1" x14ac:dyDescent="0.15">
      <c r="B73" s="149"/>
      <c r="C73" s="149"/>
      <c r="D73" s="149"/>
      <c r="E73" s="152"/>
      <c r="F73" s="152"/>
      <c r="G73" s="152"/>
      <c r="H73" s="152"/>
      <c r="I73" s="152"/>
      <c r="J73" s="152"/>
      <c r="K73" s="152"/>
      <c r="L73" s="152"/>
      <c r="M73" s="150"/>
      <c r="N73" s="150"/>
      <c r="O73" s="150"/>
      <c r="P73" s="150"/>
      <c r="Q73" s="150"/>
      <c r="R73" s="150"/>
      <c r="S73" s="150"/>
      <c r="T73" s="150"/>
      <c r="U73" s="150"/>
      <c r="V73" s="150"/>
      <c r="W73" s="150"/>
      <c r="X73" s="150"/>
      <c r="Y73" s="151"/>
      <c r="Z73" s="151"/>
      <c r="AA73" s="151"/>
      <c r="AB73" s="151"/>
      <c r="AC73" s="151"/>
      <c r="AD73" s="151"/>
      <c r="AE73" s="150"/>
      <c r="AF73" s="150"/>
      <c r="AG73" s="150"/>
      <c r="AH73" s="150"/>
      <c r="AI73" s="150"/>
      <c r="AJ73" s="150"/>
      <c r="AK73" s="150"/>
      <c r="AL73" s="150"/>
      <c r="AM73" s="150"/>
      <c r="AN73" s="150"/>
      <c r="AO73" s="150"/>
      <c r="AP73" s="150"/>
    </row>
    <row r="74" spans="2:81" ht="18" customHeight="1" x14ac:dyDescent="0.15">
      <c r="B74" s="7" t="s">
        <v>225</v>
      </c>
    </row>
    <row r="75" spans="2:81" ht="19.899999999999999" customHeight="1" x14ac:dyDescent="0.15">
      <c r="B75" s="1424" t="s">
        <v>226</v>
      </c>
      <c r="C75" s="1498"/>
      <c r="D75" s="1425"/>
      <c r="E75" s="828" t="s">
        <v>227</v>
      </c>
      <c r="F75" s="829"/>
      <c r="G75" s="829"/>
      <c r="H75" s="829"/>
      <c r="I75" s="829"/>
      <c r="J75" s="829"/>
      <c r="K75" s="829"/>
      <c r="L75" s="828" t="s">
        <v>346</v>
      </c>
      <c r="M75" s="829"/>
      <c r="N75" s="829"/>
      <c r="O75" s="829"/>
      <c r="P75" s="829"/>
      <c r="Q75" s="829"/>
      <c r="R75" s="829"/>
      <c r="S75" s="829"/>
      <c r="T75" s="829"/>
      <c r="U75" s="829"/>
      <c r="V75" s="867"/>
      <c r="W75" s="829" t="s">
        <v>347</v>
      </c>
      <c r="X75" s="829"/>
      <c r="Y75" s="829"/>
      <c r="Z75" s="829"/>
      <c r="AA75" s="829"/>
      <c r="AB75" s="829"/>
      <c r="AC75" s="829"/>
      <c r="AD75" s="829"/>
      <c r="AE75" s="829"/>
      <c r="AF75" s="829"/>
      <c r="AG75" s="829"/>
      <c r="AH75" s="828" t="s">
        <v>87</v>
      </c>
      <c r="AI75" s="829"/>
      <c r="AJ75" s="829"/>
      <c r="AK75" s="829"/>
      <c r="AL75" s="829"/>
      <c r="AM75" s="829"/>
      <c r="AN75" s="829"/>
      <c r="AO75" s="829"/>
      <c r="AP75" s="867"/>
    </row>
    <row r="76" spans="2:81" ht="19.899999999999999" customHeight="1" x14ac:dyDescent="0.15">
      <c r="B76" s="1426"/>
      <c r="C76" s="1499"/>
      <c r="D76" s="1427"/>
      <c r="E76" s="1496"/>
      <c r="F76" s="1506"/>
      <c r="G76" s="1506"/>
      <c r="H76" s="1506"/>
      <c r="I76" s="1506"/>
      <c r="J76" s="1506"/>
      <c r="K76" s="1507"/>
      <c r="L76" s="1508"/>
      <c r="M76" s="1509"/>
      <c r="N76" s="1509"/>
      <c r="O76" s="1509"/>
      <c r="P76" s="1509"/>
      <c r="Q76" s="1509"/>
      <c r="R76" s="1509"/>
      <c r="S76" s="1509"/>
      <c r="T76" s="1509"/>
      <c r="U76" s="1509"/>
      <c r="V76" s="1510"/>
      <c r="W76" s="1508"/>
      <c r="X76" s="1509"/>
      <c r="Y76" s="1509"/>
      <c r="Z76" s="1509"/>
      <c r="AA76" s="1509"/>
      <c r="AB76" s="1509"/>
      <c r="AC76" s="1509"/>
      <c r="AD76" s="1509"/>
      <c r="AE76" s="1509"/>
      <c r="AF76" s="1509"/>
      <c r="AG76" s="1510"/>
      <c r="AH76" s="1511"/>
      <c r="AI76" s="1512"/>
      <c r="AJ76" s="1512"/>
      <c r="AK76" s="1512"/>
      <c r="AL76" s="1512"/>
      <c r="AM76" s="1512"/>
      <c r="AN76" s="1512"/>
      <c r="AO76" s="1512"/>
      <c r="AP76" s="1513"/>
      <c r="AQ76" s="10"/>
      <c r="BB76" s="2"/>
      <c r="BC76" s="2"/>
      <c r="BD76" s="2"/>
      <c r="BE76" s="2"/>
      <c r="BF76" s="125"/>
      <c r="BG76" s="125"/>
      <c r="BH76" s="125"/>
      <c r="BI76" s="125"/>
      <c r="BJ76" s="125"/>
      <c r="BK76" s="125"/>
      <c r="BL76" s="125"/>
      <c r="BM76" s="125"/>
      <c r="BN76" s="125"/>
      <c r="BO76" s="125"/>
      <c r="BP76" s="2"/>
      <c r="BQ76" s="2"/>
      <c r="BR76" s="2"/>
      <c r="BS76" s="2"/>
      <c r="BT76" s="125"/>
      <c r="BU76" s="125"/>
      <c r="BV76" s="125"/>
      <c r="BW76" s="125"/>
      <c r="BX76" s="125"/>
      <c r="BY76" s="125"/>
      <c r="BZ76" s="125"/>
      <c r="CA76" s="125"/>
      <c r="CB76" s="125"/>
      <c r="CC76" s="125"/>
    </row>
    <row r="77" spans="2:81" ht="19.899999999999999" customHeight="1" x14ac:dyDescent="0.15">
      <c r="B77" s="1426"/>
      <c r="C77" s="1499"/>
      <c r="D77" s="1427"/>
      <c r="E77" s="1345"/>
      <c r="F77" s="1346"/>
      <c r="G77" s="1346"/>
      <c r="H77" s="1346"/>
      <c r="I77" s="1346"/>
      <c r="J77" s="1346"/>
      <c r="K77" s="1347"/>
      <c r="L77" s="1478"/>
      <c r="M77" s="1479"/>
      <c r="N77" s="1479"/>
      <c r="O77" s="1479"/>
      <c r="P77" s="1479"/>
      <c r="Q77" s="1479"/>
      <c r="R77" s="1479"/>
      <c r="S77" s="1479"/>
      <c r="T77" s="1479"/>
      <c r="U77" s="1479"/>
      <c r="V77" s="1480"/>
      <c r="W77" s="1478"/>
      <c r="X77" s="1479"/>
      <c r="Y77" s="1479"/>
      <c r="Z77" s="1479"/>
      <c r="AA77" s="1479"/>
      <c r="AB77" s="1479"/>
      <c r="AC77" s="1479"/>
      <c r="AD77" s="1479"/>
      <c r="AE77" s="1479"/>
      <c r="AF77" s="1479"/>
      <c r="AG77" s="1480"/>
      <c r="AH77" s="1332"/>
      <c r="AI77" s="1333"/>
      <c r="AJ77" s="1333"/>
      <c r="AK77" s="1333"/>
      <c r="AL77" s="1333"/>
      <c r="AM77" s="1333"/>
      <c r="AN77" s="1333"/>
      <c r="AO77" s="1333"/>
      <c r="AP77" s="1334"/>
      <c r="BB77" s="8"/>
      <c r="BC77" s="8"/>
      <c r="BD77" s="8"/>
      <c r="BE77" s="8"/>
      <c r="BF77" s="8"/>
      <c r="BG77" s="8"/>
      <c r="BH77" s="8"/>
      <c r="BI77" s="8"/>
      <c r="BJ77" s="8"/>
      <c r="BK77" s="126"/>
      <c r="BL77" s="126"/>
      <c r="BM77" s="126"/>
      <c r="BN77" s="126"/>
      <c r="BO77" s="126"/>
      <c r="BP77" s="8"/>
      <c r="BQ77" s="8"/>
      <c r="BR77" s="8"/>
      <c r="BS77" s="8"/>
      <c r="BT77" s="8"/>
      <c r="BU77" s="8"/>
      <c r="BV77" s="8"/>
      <c r="BW77" s="8"/>
      <c r="BX77" s="8"/>
      <c r="BY77" s="126"/>
      <c r="BZ77" s="126"/>
      <c r="CA77" s="126"/>
      <c r="CB77" s="126"/>
      <c r="CC77" s="126"/>
    </row>
    <row r="78" spans="2:81" ht="19.899999999999999" customHeight="1" x14ac:dyDescent="0.15">
      <c r="B78" s="1426"/>
      <c r="C78" s="1499"/>
      <c r="D78" s="1427"/>
      <c r="E78" s="1345"/>
      <c r="F78" s="1346"/>
      <c r="G78" s="1346"/>
      <c r="H78" s="1346"/>
      <c r="I78" s="1346"/>
      <c r="J78" s="1346"/>
      <c r="K78" s="1347"/>
      <c r="L78" s="1478"/>
      <c r="M78" s="1479"/>
      <c r="N78" s="1479"/>
      <c r="O78" s="1479"/>
      <c r="P78" s="1479"/>
      <c r="Q78" s="1479"/>
      <c r="R78" s="1479"/>
      <c r="S78" s="1479"/>
      <c r="T78" s="1479"/>
      <c r="U78" s="1479"/>
      <c r="V78" s="1480"/>
      <c r="W78" s="1478"/>
      <c r="X78" s="1479"/>
      <c r="Y78" s="1479"/>
      <c r="Z78" s="1479"/>
      <c r="AA78" s="1479"/>
      <c r="AB78" s="1479"/>
      <c r="AC78" s="1479"/>
      <c r="AD78" s="1479"/>
      <c r="AE78" s="1479"/>
      <c r="AF78" s="1479"/>
      <c r="AG78" s="1480"/>
      <c r="AH78" s="1332"/>
      <c r="AI78" s="1333"/>
      <c r="AJ78" s="1333"/>
      <c r="AK78" s="1333"/>
      <c r="AL78" s="1333"/>
      <c r="AM78" s="1333"/>
      <c r="AN78" s="1333"/>
      <c r="AO78" s="1333"/>
      <c r="AP78" s="1334"/>
      <c r="AU78" s="8"/>
      <c r="AV78" s="8"/>
      <c r="AW78" s="8"/>
      <c r="AX78" s="8"/>
      <c r="AY78" s="8"/>
      <c r="AZ78" s="8"/>
      <c r="BA78" s="8"/>
      <c r="BB78" s="8"/>
      <c r="BC78" s="8"/>
      <c r="BD78" s="8"/>
      <c r="BE78" s="8"/>
      <c r="BF78" s="8"/>
      <c r="BG78" s="8"/>
      <c r="BH78" s="8"/>
      <c r="BI78" s="8"/>
      <c r="BJ78" s="8"/>
      <c r="BK78" s="126"/>
      <c r="BL78" s="126"/>
      <c r="BM78" s="126"/>
      <c r="BN78" s="126"/>
      <c r="BO78" s="126"/>
      <c r="BP78" s="8"/>
      <c r="BQ78" s="8"/>
      <c r="BR78" s="8"/>
      <c r="BS78" s="8"/>
      <c r="BT78" s="8"/>
      <c r="BU78" s="8"/>
      <c r="BV78" s="8"/>
      <c r="BW78" s="8"/>
      <c r="BX78" s="8"/>
      <c r="BY78" s="126"/>
      <c r="BZ78" s="126"/>
      <c r="CA78" s="126"/>
      <c r="CB78" s="126"/>
      <c r="CC78" s="126"/>
    </row>
    <row r="79" spans="2:81" ht="19.899999999999999" customHeight="1" x14ac:dyDescent="0.15">
      <c r="B79" s="1426"/>
      <c r="C79" s="1499"/>
      <c r="D79" s="1427"/>
      <c r="E79" s="1345"/>
      <c r="F79" s="1346"/>
      <c r="G79" s="1346"/>
      <c r="H79" s="1346"/>
      <c r="I79" s="1346"/>
      <c r="J79" s="1346"/>
      <c r="K79" s="1347"/>
      <c r="L79" s="1478"/>
      <c r="M79" s="1479"/>
      <c r="N79" s="1479"/>
      <c r="O79" s="1479"/>
      <c r="P79" s="1479"/>
      <c r="Q79" s="1479"/>
      <c r="R79" s="1479"/>
      <c r="S79" s="1479"/>
      <c r="T79" s="1479"/>
      <c r="U79" s="1479"/>
      <c r="V79" s="1480"/>
      <c r="W79" s="1478"/>
      <c r="X79" s="1479"/>
      <c r="Y79" s="1479"/>
      <c r="Z79" s="1479"/>
      <c r="AA79" s="1479"/>
      <c r="AB79" s="1479"/>
      <c r="AC79" s="1479"/>
      <c r="AD79" s="1479"/>
      <c r="AE79" s="1479"/>
      <c r="AF79" s="1479"/>
      <c r="AG79" s="1480"/>
      <c r="AH79" s="1332"/>
      <c r="AI79" s="1333"/>
      <c r="AJ79" s="1333"/>
      <c r="AK79" s="1333"/>
      <c r="AL79" s="1333"/>
      <c r="AM79" s="1333"/>
      <c r="AN79" s="1333"/>
      <c r="AO79" s="1333"/>
      <c r="AP79" s="1334"/>
      <c r="AU79" s="8"/>
      <c r="AV79" s="8"/>
      <c r="AW79" s="8"/>
      <c r="AX79" s="8"/>
      <c r="AY79" s="8"/>
      <c r="AZ79" s="8"/>
      <c r="BA79" s="8"/>
      <c r="BB79" s="8"/>
      <c r="BC79" s="8"/>
      <c r="BD79" s="8"/>
      <c r="BE79" s="8"/>
      <c r="BF79" s="8"/>
      <c r="BG79" s="8"/>
      <c r="BH79" s="8"/>
      <c r="BI79" s="8"/>
      <c r="BJ79" s="8"/>
      <c r="BK79" s="126"/>
      <c r="BL79" s="126"/>
      <c r="BM79" s="126"/>
      <c r="BN79" s="126"/>
      <c r="BO79" s="126"/>
      <c r="BP79" s="8"/>
      <c r="BQ79" s="8"/>
      <c r="BR79" s="8"/>
      <c r="BS79" s="8"/>
      <c r="BT79" s="8"/>
      <c r="BU79" s="8"/>
      <c r="BV79" s="8"/>
      <c r="BW79" s="8"/>
      <c r="BX79" s="8"/>
      <c r="BY79" s="126"/>
      <c r="BZ79" s="126"/>
      <c r="CA79" s="126"/>
      <c r="CB79" s="126"/>
      <c r="CC79" s="126"/>
    </row>
    <row r="80" spans="2:81" ht="19.899999999999999" customHeight="1" x14ac:dyDescent="0.15">
      <c r="B80" s="1426"/>
      <c r="C80" s="1499"/>
      <c r="D80" s="1427"/>
      <c r="E80" s="1345"/>
      <c r="F80" s="1346"/>
      <c r="G80" s="1346"/>
      <c r="H80" s="1346"/>
      <c r="I80" s="1346"/>
      <c r="J80" s="1346"/>
      <c r="K80" s="1347"/>
      <c r="L80" s="1478"/>
      <c r="M80" s="1479"/>
      <c r="N80" s="1479"/>
      <c r="O80" s="1479"/>
      <c r="P80" s="1479"/>
      <c r="Q80" s="1479"/>
      <c r="R80" s="1479"/>
      <c r="S80" s="1479"/>
      <c r="T80" s="1479"/>
      <c r="U80" s="1479"/>
      <c r="V80" s="1480"/>
      <c r="W80" s="1478"/>
      <c r="X80" s="1479"/>
      <c r="Y80" s="1479"/>
      <c r="Z80" s="1479"/>
      <c r="AA80" s="1479"/>
      <c r="AB80" s="1479"/>
      <c r="AC80" s="1479"/>
      <c r="AD80" s="1479"/>
      <c r="AE80" s="1479"/>
      <c r="AF80" s="1479"/>
      <c r="AG80" s="1480"/>
      <c r="AH80" s="1332"/>
      <c r="AI80" s="1333"/>
      <c r="AJ80" s="1333"/>
      <c r="AK80" s="1333"/>
      <c r="AL80" s="1333"/>
      <c r="AM80" s="1333"/>
      <c r="AN80" s="1333"/>
      <c r="AO80" s="1333"/>
      <c r="AP80" s="1334"/>
      <c r="AU80" s="8"/>
      <c r="AV80" s="8"/>
      <c r="AW80" s="8"/>
      <c r="AX80" s="8"/>
      <c r="AY80" s="8"/>
      <c r="AZ80" s="8"/>
      <c r="BA80" s="8"/>
      <c r="BB80" s="8"/>
      <c r="BC80" s="8"/>
      <c r="BD80" s="8"/>
      <c r="BE80" s="8"/>
      <c r="BF80" s="8"/>
      <c r="BG80" s="8"/>
      <c r="BH80" s="8"/>
      <c r="BI80" s="8"/>
      <c r="BJ80" s="8"/>
      <c r="BK80" s="126"/>
      <c r="BL80" s="126"/>
      <c r="BM80" s="126"/>
      <c r="BN80" s="126"/>
      <c r="BO80" s="126"/>
      <c r="BP80" s="8"/>
      <c r="BQ80" s="8"/>
      <c r="BR80" s="8"/>
      <c r="BS80" s="8"/>
      <c r="BT80" s="8"/>
      <c r="BU80" s="8"/>
      <c r="BV80" s="8"/>
      <c r="BW80" s="8"/>
      <c r="BX80" s="8"/>
      <c r="BY80" s="126"/>
      <c r="BZ80" s="126"/>
      <c r="CA80" s="126"/>
      <c r="CB80" s="126"/>
      <c r="CC80" s="126"/>
    </row>
    <row r="81" spans="2:81" ht="19.899999999999999" customHeight="1" x14ac:dyDescent="0.15">
      <c r="B81" s="1426"/>
      <c r="C81" s="1499"/>
      <c r="D81" s="1427"/>
      <c r="E81" s="1372"/>
      <c r="F81" s="1373"/>
      <c r="G81" s="1373"/>
      <c r="H81" s="1373"/>
      <c r="I81" s="1373"/>
      <c r="J81" s="1373"/>
      <c r="K81" s="1374"/>
      <c r="L81" s="1375"/>
      <c r="M81" s="1376"/>
      <c r="N81" s="1376"/>
      <c r="O81" s="1376"/>
      <c r="P81" s="1376"/>
      <c r="Q81" s="1376"/>
      <c r="R81" s="1376"/>
      <c r="S81" s="1376"/>
      <c r="T81" s="1376"/>
      <c r="U81" s="1376"/>
      <c r="V81" s="1377"/>
      <c r="W81" s="1493"/>
      <c r="X81" s="1494"/>
      <c r="Y81" s="1494"/>
      <c r="Z81" s="1494"/>
      <c r="AA81" s="1494"/>
      <c r="AB81" s="1494"/>
      <c r="AC81" s="1494"/>
      <c r="AD81" s="1494"/>
      <c r="AE81" s="1494"/>
      <c r="AF81" s="1494"/>
      <c r="AG81" s="1495"/>
      <c r="AH81" s="1365"/>
      <c r="AI81" s="1366"/>
      <c r="AJ81" s="1366"/>
      <c r="AK81" s="1366"/>
      <c r="AL81" s="1366"/>
      <c r="AM81" s="1366"/>
      <c r="AN81" s="1366"/>
      <c r="AO81" s="1366"/>
      <c r="AP81" s="1367"/>
      <c r="AU81" s="8"/>
      <c r="AV81" s="8"/>
      <c r="AW81" s="8"/>
      <c r="AX81" s="8"/>
      <c r="AY81" s="8"/>
      <c r="AZ81" s="8"/>
      <c r="BA81" s="8"/>
      <c r="BB81" s="8"/>
      <c r="BC81" s="8"/>
      <c r="BD81" s="8"/>
      <c r="BE81" s="8"/>
      <c r="BF81" s="8"/>
      <c r="BG81" s="8"/>
      <c r="BH81" s="8"/>
      <c r="BI81" s="8"/>
      <c r="BJ81" s="8"/>
      <c r="BK81" s="126"/>
      <c r="BL81" s="126"/>
      <c r="BM81" s="126"/>
      <c r="BN81" s="126"/>
      <c r="BO81" s="126"/>
      <c r="BP81" s="8"/>
      <c r="BQ81" s="8"/>
      <c r="BR81" s="8"/>
      <c r="BS81" s="8"/>
      <c r="BT81" s="8"/>
      <c r="BU81" s="8"/>
      <c r="BV81" s="8"/>
      <c r="BW81" s="8"/>
      <c r="BX81" s="8"/>
      <c r="BY81" s="126"/>
      <c r="BZ81" s="126"/>
      <c r="CA81" s="126"/>
      <c r="CB81" s="126"/>
      <c r="CC81" s="126"/>
    </row>
    <row r="82" spans="2:81" ht="19.899999999999999" customHeight="1" x14ac:dyDescent="0.15">
      <c r="B82" s="1497" t="s">
        <v>228</v>
      </c>
      <c r="C82" s="782"/>
      <c r="D82" s="782"/>
      <c r="E82" s="782"/>
      <c r="F82" s="782"/>
      <c r="G82" s="782"/>
      <c r="H82" s="782"/>
      <c r="I82" s="782"/>
      <c r="J82" s="782"/>
      <c r="K82" s="783"/>
      <c r="L82" s="680"/>
      <c r="M82" s="679"/>
      <c r="N82" s="679"/>
      <c r="O82" s="1331" t="s">
        <v>348</v>
      </c>
      <c r="P82" s="829"/>
      <c r="Q82" s="829"/>
      <c r="R82" s="829"/>
      <c r="S82" s="829"/>
      <c r="T82" s="829"/>
      <c r="U82" s="829"/>
      <c r="V82" s="867"/>
      <c r="W82" s="680"/>
      <c r="X82" s="679"/>
      <c r="Y82" s="679"/>
      <c r="Z82" s="1331" t="s">
        <v>349</v>
      </c>
      <c r="AA82" s="829"/>
      <c r="AB82" s="829"/>
      <c r="AC82" s="829"/>
      <c r="AD82" s="829"/>
      <c r="AE82" s="829"/>
      <c r="AF82" s="829"/>
      <c r="AG82" s="867"/>
      <c r="AH82" s="1359" t="s">
        <v>64</v>
      </c>
      <c r="AI82" s="1360"/>
      <c r="AJ82" s="1360"/>
      <c r="AK82" s="1360"/>
      <c r="AL82" s="1360"/>
      <c r="AM82" s="1360"/>
      <c r="AN82" s="1360"/>
      <c r="AO82" s="1360"/>
      <c r="AP82" s="1361"/>
      <c r="AU82" s="8"/>
      <c r="AV82" s="8"/>
      <c r="AW82" s="8"/>
      <c r="AX82" s="8"/>
      <c r="AY82" s="8"/>
      <c r="AZ82" s="8"/>
      <c r="BA82" s="8"/>
      <c r="BB82" s="8"/>
      <c r="BC82" s="8"/>
      <c r="BD82" s="8"/>
      <c r="BE82" s="8"/>
      <c r="BF82" s="8"/>
      <c r="BG82" s="8"/>
      <c r="BH82" s="8"/>
      <c r="BI82" s="8"/>
      <c r="BJ82" s="8"/>
      <c r="BK82" s="126"/>
      <c r="BL82" s="126"/>
      <c r="BM82" s="126"/>
      <c r="BN82" s="126"/>
      <c r="BO82" s="126"/>
      <c r="BP82" s="8"/>
      <c r="BQ82" s="8"/>
      <c r="BR82" s="8"/>
      <c r="BS82" s="8"/>
      <c r="BT82" s="8"/>
      <c r="BU82" s="8"/>
      <c r="BV82" s="8"/>
      <c r="BW82" s="8"/>
      <c r="BX82" s="8"/>
      <c r="BY82" s="126"/>
      <c r="BZ82" s="126"/>
      <c r="CA82" s="126"/>
      <c r="CB82" s="126"/>
      <c r="CC82" s="126"/>
    </row>
    <row r="83" spans="2:81" ht="19.899999999999999" customHeight="1" x14ac:dyDescent="0.15">
      <c r="B83" s="784"/>
      <c r="C83" s="785"/>
      <c r="D83" s="785"/>
      <c r="E83" s="785"/>
      <c r="F83" s="785"/>
      <c r="G83" s="785"/>
      <c r="H83" s="785"/>
      <c r="I83" s="785"/>
      <c r="J83" s="785"/>
      <c r="K83" s="786"/>
      <c r="L83" s="680" t="s">
        <v>229</v>
      </c>
      <c r="M83" s="679"/>
      <c r="N83" s="712"/>
      <c r="O83" s="705"/>
      <c r="P83" s="706"/>
      <c r="Q83" s="706"/>
      <c r="R83" s="706"/>
      <c r="S83" s="706"/>
      <c r="T83" s="706"/>
      <c r="U83" s="706"/>
      <c r="V83" s="707"/>
      <c r="W83" s="680" t="s">
        <v>229</v>
      </c>
      <c r="X83" s="679"/>
      <c r="Y83" s="712"/>
      <c r="Z83" s="705"/>
      <c r="AA83" s="706"/>
      <c r="AB83" s="706"/>
      <c r="AC83" s="706"/>
      <c r="AD83" s="706"/>
      <c r="AE83" s="706"/>
      <c r="AF83" s="706"/>
      <c r="AG83" s="707"/>
      <c r="AH83" s="1362"/>
      <c r="AI83" s="1363"/>
      <c r="AJ83" s="1363"/>
      <c r="AK83" s="1363"/>
      <c r="AL83" s="1363"/>
      <c r="AM83" s="1363"/>
      <c r="AN83" s="1363"/>
      <c r="AO83" s="1363"/>
      <c r="AP83" s="1364"/>
      <c r="AR83" s="11"/>
      <c r="AS83" s="11"/>
      <c r="AT83" s="11"/>
      <c r="AU83" s="119"/>
      <c r="AV83" s="119"/>
      <c r="AW83" s="119"/>
      <c r="AX83" s="119"/>
      <c r="AY83" s="119"/>
      <c r="AZ83" s="119"/>
      <c r="BA83" s="119"/>
      <c r="BB83" s="120"/>
      <c r="BC83" s="120"/>
      <c r="BD83" s="120"/>
      <c r="BE83" s="120"/>
      <c r="BF83" s="120"/>
      <c r="BG83" s="120"/>
      <c r="BH83" s="120"/>
      <c r="BI83" s="120"/>
      <c r="BJ83" s="120"/>
      <c r="BK83" s="121"/>
      <c r="BL83" s="121"/>
      <c r="BM83" s="121"/>
      <c r="BN83" s="121"/>
      <c r="BO83" s="121"/>
      <c r="BP83" s="120"/>
      <c r="BQ83" s="120"/>
      <c r="BR83" s="120"/>
      <c r="BS83" s="120"/>
      <c r="BT83" s="120"/>
      <c r="BU83" s="120"/>
      <c r="BV83" s="120"/>
      <c r="BW83" s="120"/>
      <c r="BX83" s="120"/>
      <c r="BY83" s="122"/>
      <c r="BZ83" s="122"/>
      <c r="CA83" s="122"/>
      <c r="CB83" s="122"/>
      <c r="CC83" s="122"/>
    </row>
    <row r="84" spans="2:81" ht="19.899999999999999" customHeight="1" x14ac:dyDescent="0.15">
      <c r="B84" s="848" t="s">
        <v>230</v>
      </c>
      <c r="C84" s="881"/>
      <c r="D84" s="1481"/>
      <c r="E84" s="1482"/>
      <c r="F84" s="1482"/>
      <c r="G84" s="1482"/>
      <c r="H84" s="1482"/>
      <c r="I84" s="1482"/>
      <c r="J84" s="1482"/>
      <c r="K84" s="1483"/>
      <c r="L84" s="1357"/>
      <c r="M84" s="1358"/>
      <c r="N84" s="1358"/>
      <c r="O84" s="1416"/>
      <c r="P84" s="1417"/>
      <c r="Q84" s="1417"/>
      <c r="R84" s="1417"/>
      <c r="S84" s="1417"/>
      <c r="T84" s="1417"/>
      <c r="U84" s="1417"/>
      <c r="V84" s="1418"/>
      <c r="W84" s="1357"/>
      <c r="X84" s="1358"/>
      <c r="Y84" s="1358"/>
      <c r="Z84" s="1496"/>
      <c r="AA84" s="1417"/>
      <c r="AB84" s="1417"/>
      <c r="AC84" s="1417"/>
      <c r="AD84" s="1417"/>
      <c r="AE84" s="1417"/>
      <c r="AF84" s="1417"/>
      <c r="AG84" s="1418"/>
      <c r="AH84" s="1369"/>
      <c r="AI84" s="1370"/>
      <c r="AJ84" s="1370"/>
      <c r="AK84" s="1370"/>
      <c r="AL84" s="1370"/>
      <c r="AM84" s="1370"/>
      <c r="AN84" s="1370"/>
      <c r="AO84" s="1370"/>
      <c r="AP84" s="1371"/>
      <c r="AR84" s="11"/>
      <c r="AS84" s="11"/>
      <c r="AT84" s="11"/>
      <c r="AU84" s="119"/>
      <c r="AV84" s="119"/>
      <c r="AW84" s="119"/>
      <c r="AX84" s="119"/>
      <c r="AY84" s="119"/>
      <c r="AZ84" s="119"/>
      <c r="BA84" s="119"/>
      <c r="BB84" s="120"/>
      <c r="BC84" s="120"/>
      <c r="BD84" s="120"/>
      <c r="BE84" s="120"/>
      <c r="BF84" s="120"/>
      <c r="BG84" s="120"/>
      <c r="BH84" s="120"/>
      <c r="BI84" s="120"/>
      <c r="BJ84" s="120"/>
      <c r="BK84" s="121"/>
      <c r="BL84" s="121"/>
      <c r="BM84" s="121"/>
      <c r="BN84" s="121"/>
      <c r="BO84" s="121"/>
      <c r="BP84" s="120"/>
      <c r="BQ84" s="120"/>
      <c r="BR84" s="120"/>
      <c r="BS84" s="120"/>
      <c r="BT84" s="120"/>
      <c r="BU84" s="120"/>
      <c r="BV84" s="120"/>
      <c r="BW84" s="120"/>
      <c r="BX84" s="120"/>
      <c r="BY84" s="122"/>
      <c r="BZ84" s="122"/>
      <c r="CA84" s="122"/>
      <c r="CB84" s="122"/>
      <c r="CC84" s="122"/>
    </row>
    <row r="85" spans="2:81" ht="19.899999999999999" customHeight="1" x14ac:dyDescent="0.15">
      <c r="B85" s="850"/>
      <c r="C85" s="882"/>
      <c r="D85" s="1321"/>
      <c r="E85" s="1322"/>
      <c r="F85" s="1327"/>
      <c r="G85" s="1328"/>
      <c r="H85" s="1328"/>
      <c r="I85" s="1328"/>
      <c r="J85" s="1328"/>
      <c r="K85" s="1329"/>
      <c r="L85" s="1298"/>
      <c r="M85" s="1299"/>
      <c r="N85" s="1300"/>
      <c r="O85" s="1298"/>
      <c r="P85" s="1299"/>
      <c r="Q85" s="1299"/>
      <c r="R85" s="1299"/>
      <c r="S85" s="1299"/>
      <c r="T85" s="1299"/>
      <c r="U85" s="1299"/>
      <c r="V85" s="1300"/>
      <c r="W85" s="1298"/>
      <c r="X85" s="1299"/>
      <c r="Y85" s="1300"/>
      <c r="Z85" s="1298"/>
      <c r="AA85" s="1299"/>
      <c r="AB85" s="1299"/>
      <c r="AC85" s="1299"/>
      <c r="AD85" s="1299"/>
      <c r="AE85" s="1299"/>
      <c r="AF85" s="1299"/>
      <c r="AG85" s="1300"/>
      <c r="AH85" s="1332"/>
      <c r="AI85" s="1333"/>
      <c r="AJ85" s="1333"/>
      <c r="AK85" s="1333"/>
      <c r="AL85" s="1333"/>
      <c r="AM85" s="1333"/>
      <c r="AN85" s="1333"/>
      <c r="AO85" s="1333"/>
      <c r="AP85" s="1334"/>
      <c r="BB85" s="123"/>
      <c r="BC85" s="123"/>
      <c r="BD85" s="123"/>
      <c r="BE85" s="123"/>
      <c r="BF85" s="123"/>
      <c r="BG85" s="123"/>
      <c r="BH85" s="123"/>
      <c r="BI85" s="123"/>
      <c r="BJ85" s="123"/>
      <c r="BK85" s="124"/>
      <c r="BL85" s="124"/>
      <c r="BM85" s="124"/>
      <c r="BN85" s="124"/>
      <c r="BO85" s="124"/>
      <c r="BP85" s="123"/>
      <c r="BQ85" s="123"/>
      <c r="BR85" s="123"/>
      <c r="BS85" s="123"/>
      <c r="BT85" s="123"/>
      <c r="BU85" s="123"/>
      <c r="BV85" s="123"/>
      <c r="BW85" s="123"/>
      <c r="BX85" s="123"/>
      <c r="BY85" s="124"/>
      <c r="BZ85" s="124"/>
      <c r="CA85" s="124"/>
      <c r="CB85" s="124"/>
      <c r="CC85" s="124"/>
    </row>
    <row r="86" spans="2:81" ht="19.899999999999999" customHeight="1" x14ac:dyDescent="0.15">
      <c r="B86" s="850"/>
      <c r="C86" s="882"/>
      <c r="D86" s="1323"/>
      <c r="E86" s="1324"/>
      <c r="F86" s="1327"/>
      <c r="G86" s="1328"/>
      <c r="H86" s="1328"/>
      <c r="I86" s="1328"/>
      <c r="J86" s="1328"/>
      <c r="K86" s="1329"/>
      <c r="L86" s="1298"/>
      <c r="M86" s="1299"/>
      <c r="N86" s="1300"/>
      <c r="O86" s="1298"/>
      <c r="P86" s="1299"/>
      <c r="Q86" s="1299"/>
      <c r="R86" s="1299"/>
      <c r="S86" s="1299"/>
      <c r="T86" s="1299"/>
      <c r="U86" s="1299"/>
      <c r="V86" s="1300"/>
      <c r="W86" s="1298"/>
      <c r="X86" s="1299"/>
      <c r="Y86" s="1300"/>
      <c r="Z86" s="1368"/>
      <c r="AA86" s="1299"/>
      <c r="AB86" s="1299"/>
      <c r="AC86" s="1299"/>
      <c r="AD86" s="1299"/>
      <c r="AE86" s="1299"/>
      <c r="AF86" s="1299"/>
      <c r="AG86" s="1300"/>
      <c r="AH86" s="1332"/>
      <c r="AI86" s="1333"/>
      <c r="AJ86" s="1333"/>
      <c r="AK86" s="1333"/>
      <c r="AL86" s="1333"/>
      <c r="AM86" s="1333"/>
      <c r="AN86" s="1333"/>
      <c r="AO86" s="1333"/>
      <c r="AP86" s="1334"/>
      <c r="BB86" s="8"/>
      <c r="BC86" s="8"/>
      <c r="BD86" s="8"/>
      <c r="BE86" s="8"/>
      <c r="BF86" s="8"/>
      <c r="BG86" s="8"/>
      <c r="BH86" s="8"/>
      <c r="BI86" s="8"/>
      <c r="BJ86" s="8"/>
      <c r="BK86" s="126"/>
      <c r="BL86" s="126"/>
      <c r="BM86" s="126"/>
      <c r="BN86" s="126"/>
      <c r="BO86" s="126"/>
      <c r="BP86" s="8"/>
      <c r="BQ86" s="8"/>
      <c r="BR86" s="8"/>
      <c r="BS86" s="8"/>
      <c r="BT86" s="8"/>
      <c r="BU86" s="8"/>
      <c r="BV86" s="8"/>
      <c r="BW86" s="8"/>
      <c r="BX86" s="8"/>
      <c r="BY86" s="126"/>
      <c r="BZ86" s="126"/>
      <c r="CA86" s="126"/>
      <c r="CB86" s="126"/>
      <c r="CC86" s="126"/>
    </row>
    <row r="87" spans="2:81" ht="19.899999999999999" customHeight="1" x14ac:dyDescent="0.15">
      <c r="B87" s="850"/>
      <c r="C87" s="882"/>
      <c r="D87" s="1323"/>
      <c r="E87" s="1324"/>
      <c r="F87" s="1327"/>
      <c r="G87" s="1328"/>
      <c r="H87" s="1328"/>
      <c r="I87" s="1328"/>
      <c r="J87" s="1328"/>
      <c r="K87" s="1329"/>
      <c r="L87" s="1298"/>
      <c r="M87" s="1299"/>
      <c r="N87" s="1300"/>
      <c r="O87" s="1298"/>
      <c r="P87" s="1299"/>
      <c r="Q87" s="1299"/>
      <c r="R87" s="1299"/>
      <c r="S87" s="1299"/>
      <c r="T87" s="1299"/>
      <c r="U87" s="1299"/>
      <c r="V87" s="1300"/>
      <c r="W87" s="1298"/>
      <c r="X87" s="1299"/>
      <c r="Y87" s="1300"/>
      <c r="Z87" s="1298"/>
      <c r="AA87" s="1299"/>
      <c r="AB87" s="1299"/>
      <c r="AC87" s="1299"/>
      <c r="AD87" s="1299"/>
      <c r="AE87" s="1299"/>
      <c r="AF87" s="1299"/>
      <c r="AG87" s="1300"/>
      <c r="AH87" s="1332"/>
      <c r="AI87" s="1333"/>
      <c r="AJ87" s="1333"/>
      <c r="AK87" s="1333"/>
      <c r="AL87" s="1333"/>
      <c r="AM87" s="1333"/>
      <c r="AN87" s="1333"/>
      <c r="AO87" s="1333"/>
      <c r="AP87" s="1334"/>
      <c r="AR87" s="11"/>
      <c r="AS87" s="11"/>
      <c r="AT87" s="11"/>
      <c r="AU87" s="127"/>
      <c r="AV87" s="127"/>
      <c r="AW87" s="127"/>
      <c r="AX87" s="127"/>
      <c r="AY87" s="127"/>
      <c r="AZ87" s="127"/>
      <c r="BA87" s="127"/>
      <c r="BB87" s="120"/>
      <c r="BC87" s="120"/>
      <c r="BD87" s="120"/>
      <c r="BE87" s="120"/>
      <c r="BF87" s="120"/>
      <c r="BG87" s="120"/>
      <c r="BH87" s="120"/>
      <c r="BI87" s="120"/>
      <c r="BJ87" s="120"/>
      <c r="BK87" s="122"/>
      <c r="BL87" s="122"/>
      <c r="BM87" s="122"/>
      <c r="BN87" s="122"/>
      <c r="BO87" s="122"/>
      <c r="BP87" s="120"/>
      <c r="BQ87" s="120"/>
      <c r="BR87" s="120"/>
      <c r="BS87" s="120"/>
      <c r="BT87" s="120"/>
      <c r="BU87" s="120"/>
      <c r="BV87" s="120"/>
      <c r="BW87" s="120"/>
      <c r="BX87" s="120"/>
      <c r="BY87" s="122"/>
      <c r="BZ87" s="122"/>
      <c r="CA87" s="122"/>
      <c r="CB87" s="122"/>
      <c r="CC87" s="122"/>
    </row>
    <row r="88" spans="2:81" ht="19.899999999999999" customHeight="1" x14ac:dyDescent="0.15">
      <c r="B88" s="850"/>
      <c r="C88" s="882"/>
      <c r="D88" s="1325"/>
      <c r="E88" s="1326"/>
      <c r="F88" s="1327"/>
      <c r="G88" s="1328"/>
      <c r="H88" s="1328"/>
      <c r="I88" s="1328"/>
      <c r="J88" s="1328"/>
      <c r="K88" s="1329"/>
      <c r="L88" s="1298"/>
      <c r="M88" s="1299"/>
      <c r="N88" s="1300"/>
      <c r="O88" s="1298"/>
      <c r="P88" s="1299"/>
      <c r="Q88" s="1299"/>
      <c r="R88" s="1299"/>
      <c r="S88" s="1299"/>
      <c r="T88" s="1299"/>
      <c r="U88" s="1299"/>
      <c r="V88" s="1300"/>
      <c r="W88" s="1298"/>
      <c r="X88" s="1299"/>
      <c r="Y88" s="1300"/>
      <c r="Z88" s="1298"/>
      <c r="AA88" s="1299"/>
      <c r="AB88" s="1299"/>
      <c r="AC88" s="1299"/>
      <c r="AD88" s="1299"/>
      <c r="AE88" s="1299"/>
      <c r="AF88" s="1299"/>
      <c r="AG88" s="1300"/>
      <c r="AH88" s="1332"/>
      <c r="AI88" s="1333"/>
      <c r="AJ88" s="1333"/>
      <c r="AK88" s="1333"/>
      <c r="AL88" s="1333"/>
      <c r="AM88" s="1333"/>
      <c r="AN88" s="1333"/>
      <c r="AO88" s="1333"/>
      <c r="AP88" s="1334"/>
      <c r="AR88" s="11"/>
      <c r="AS88" s="11"/>
      <c r="AT88" s="11"/>
      <c r="AU88" s="127"/>
      <c r="AV88" s="127"/>
      <c r="AW88" s="127"/>
      <c r="AX88" s="127"/>
      <c r="AY88" s="127"/>
      <c r="AZ88" s="127"/>
      <c r="BA88" s="127"/>
      <c r="BB88" s="120"/>
      <c r="BC88" s="120"/>
      <c r="BD88" s="120"/>
      <c r="BE88" s="120"/>
      <c r="BF88" s="120"/>
      <c r="BG88" s="120"/>
      <c r="BH88" s="120"/>
      <c r="BI88" s="120"/>
      <c r="BJ88" s="120"/>
      <c r="BK88" s="122"/>
      <c r="BL88" s="122"/>
      <c r="BM88" s="122"/>
      <c r="BN88" s="122"/>
      <c r="BO88" s="122"/>
      <c r="BP88" s="120"/>
      <c r="BQ88" s="120"/>
      <c r="BR88" s="120"/>
      <c r="BS88" s="120"/>
      <c r="BT88" s="120"/>
      <c r="BU88" s="120"/>
      <c r="BV88" s="120"/>
      <c r="BW88" s="120"/>
      <c r="BX88" s="120"/>
      <c r="BY88" s="122"/>
      <c r="BZ88" s="122"/>
      <c r="CA88" s="122"/>
      <c r="CB88" s="122"/>
      <c r="CC88" s="122"/>
    </row>
    <row r="89" spans="2:81" ht="19.899999999999999" customHeight="1" x14ac:dyDescent="0.15">
      <c r="B89" s="852"/>
      <c r="C89" s="1272"/>
      <c r="D89" s="1342"/>
      <c r="E89" s="1343"/>
      <c r="F89" s="1343"/>
      <c r="G89" s="1343"/>
      <c r="H89" s="1343"/>
      <c r="I89" s="1343"/>
      <c r="J89" s="1343"/>
      <c r="K89" s="1344"/>
      <c r="L89" s="1381"/>
      <c r="M89" s="1382"/>
      <c r="N89" s="1382"/>
      <c r="O89" s="1383"/>
      <c r="P89" s="1384"/>
      <c r="Q89" s="1384"/>
      <c r="R89" s="1384"/>
      <c r="S89" s="1384"/>
      <c r="T89" s="1384"/>
      <c r="U89" s="1384"/>
      <c r="V89" s="1385"/>
      <c r="W89" s="1381"/>
      <c r="X89" s="1382"/>
      <c r="Y89" s="1382"/>
      <c r="Z89" s="1383"/>
      <c r="AA89" s="1384"/>
      <c r="AB89" s="1384"/>
      <c r="AC89" s="1384"/>
      <c r="AD89" s="1384"/>
      <c r="AE89" s="1384"/>
      <c r="AF89" s="1384"/>
      <c r="AG89" s="1385"/>
      <c r="AH89" s="1332"/>
      <c r="AI89" s="1333"/>
      <c r="AJ89" s="1333"/>
      <c r="AK89" s="1333"/>
      <c r="AL89" s="1333"/>
      <c r="AM89" s="1333"/>
      <c r="AN89" s="1333"/>
      <c r="AO89" s="1333"/>
      <c r="AP89" s="1334"/>
      <c r="AR89" s="11"/>
      <c r="AS89" s="11"/>
      <c r="AT89" s="11"/>
      <c r="AU89" s="127"/>
      <c r="AV89" s="127"/>
      <c r="AW89" s="127"/>
      <c r="AX89" s="127"/>
      <c r="AY89" s="127"/>
      <c r="AZ89" s="127"/>
      <c r="BA89" s="127"/>
      <c r="BB89" s="120"/>
      <c r="BC89" s="120"/>
      <c r="BD89" s="120"/>
      <c r="BE89" s="120"/>
      <c r="BF89" s="120"/>
      <c r="BG89" s="120"/>
      <c r="BH89" s="120"/>
      <c r="BI89" s="120"/>
      <c r="BJ89" s="120"/>
      <c r="BK89" s="122"/>
      <c r="BL89" s="122"/>
      <c r="BM89" s="122"/>
      <c r="BN89" s="122"/>
      <c r="BO89" s="122"/>
      <c r="BP89" s="120"/>
      <c r="BQ89" s="120"/>
      <c r="BR89" s="120"/>
      <c r="BS89" s="120"/>
      <c r="BT89" s="120"/>
      <c r="BU89" s="120"/>
      <c r="BV89" s="120"/>
      <c r="BW89" s="120"/>
      <c r="BX89" s="120"/>
      <c r="BY89" s="122"/>
      <c r="BZ89" s="122"/>
      <c r="CA89" s="122"/>
      <c r="CB89" s="122"/>
      <c r="CC89" s="122"/>
    </row>
    <row r="90" spans="2:81" ht="19.899999999999999" customHeight="1" x14ac:dyDescent="0.15">
      <c r="B90" s="1461" t="s">
        <v>231</v>
      </c>
      <c r="C90" s="1462"/>
      <c r="D90" s="1481"/>
      <c r="E90" s="1482"/>
      <c r="F90" s="1482"/>
      <c r="G90" s="1482"/>
      <c r="H90" s="1482"/>
      <c r="I90" s="1482"/>
      <c r="J90" s="1482"/>
      <c r="K90" s="1483"/>
      <c r="L90" s="1358"/>
      <c r="M90" s="1358"/>
      <c r="N90" s="1358"/>
      <c r="O90" s="1416"/>
      <c r="P90" s="1417"/>
      <c r="Q90" s="1417"/>
      <c r="R90" s="1417"/>
      <c r="S90" s="1417"/>
      <c r="T90" s="1417"/>
      <c r="U90" s="1417"/>
      <c r="V90" s="1418"/>
      <c r="W90" s="1358"/>
      <c r="X90" s="1358"/>
      <c r="Y90" s="1358"/>
      <c r="Z90" s="1416"/>
      <c r="AA90" s="1417"/>
      <c r="AB90" s="1417"/>
      <c r="AC90" s="1417"/>
      <c r="AD90" s="1417"/>
      <c r="AE90" s="1417"/>
      <c r="AF90" s="1417"/>
      <c r="AG90" s="1418"/>
      <c r="AH90" s="1351"/>
      <c r="AI90" s="1352"/>
      <c r="AJ90" s="1352"/>
      <c r="AK90" s="1352"/>
      <c r="AL90" s="1352"/>
      <c r="AM90" s="1352"/>
      <c r="AN90" s="1352"/>
      <c r="AO90" s="1352"/>
      <c r="AP90" s="1353"/>
    </row>
    <row r="91" spans="2:81" ht="19.899999999999999" customHeight="1" x14ac:dyDescent="0.15">
      <c r="B91" s="1463"/>
      <c r="C91" s="1464"/>
      <c r="D91" s="1372"/>
      <c r="E91" s="1373"/>
      <c r="F91" s="1373"/>
      <c r="G91" s="1373"/>
      <c r="H91" s="1373"/>
      <c r="I91" s="1373"/>
      <c r="J91" s="1373"/>
      <c r="K91" s="1374"/>
      <c r="L91" s="1298"/>
      <c r="M91" s="1299"/>
      <c r="N91" s="1300"/>
      <c r="O91" s="1298"/>
      <c r="P91" s="1299"/>
      <c r="Q91" s="1299"/>
      <c r="R91" s="1299"/>
      <c r="S91" s="1299"/>
      <c r="T91" s="1299"/>
      <c r="U91" s="1299"/>
      <c r="V91" s="1300"/>
      <c r="W91" s="1298"/>
      <c r="X91" s="1299"/>
      <c r="Y91" s="1300"/>
      <c r="Z91" s="1298"/>
      <c r="AA91" s="1299"/>
      <c r="AB91" s="1299"/>
      <c r="AC91" s="1299"/>
      <c r="AD91" s="1299"/>
      <c r="AE91" s="1299"/>
      <c r="AF91" s="1299"/>
      <c r="AG91" s="1300"/>
      <c r="AH91" s="1332"/>
      <c r="AI91" s="1333"/>
      <c r="AJ91" s="1333"/>
      <c r="AK91" s="1333"/>
      <c r="AL91" s="1333"/>
      <c r="AM91" s="1333"/>
      <c r="AN91" s="1333"/>
      <c r="AO91" s="1333"/>
      <c r="AP91" s="1334"/>
      <c r="AR91" s="11"/>
      <c r="AS91" s="11"/>
      <c r="AT91" s="11"/>
      <c r="AU91" s="119"/>
      <c r="AV91" s="119"/>
      <c r="AW91" s="119"/>
      <c r="AX91" s="119"/>
      <c r="AY91" s="119"/>
      <c r="AZ91" s="119"/>
      <c r="BA91" s="119"/>
      <c r="BB91" s="120"/>
      <c r="BC91" s="120"/>
      <c r="BD91" s="120"/>
      <c r="BE91" s="120"/>
      <c r="BF91" s="120"/>
      <c r="BG91" s="120"/>
      <c r="BH91" s="120"/>
      <c r="BI91" s="120"/>
      <c r="BJ91" s="120"/>
      <c r="BK91" s="121"/>
      <c r="BL91" s="121"/>
      <c r="BM91" s="121"/>
      <c r="BN91" s="121"/>
      <c r="BO91" s="121"/>
      <c r="BP91" s="120"/>
      <c r="BQ91" s="120"/>
      <c r="BR91" s="120"/>
      <c r="BS91" s="120"/>
      <c r="BT91" s="120"/>
      <c r="BU91" s="120"/>
      <c r="BV91" s="120"/>
      <c r="BW91" s="120"/>
      <c r="BX91" s="120"/>
      <c r="BY91" s="122"/>
      <c r="BZ91" s="122"/>
      <c r="CA91" s="122"/>
      <c r="CB91" s="122"/>
      <c r="CC91" s="122"/>
    </row>
    <row r="92" spans="2:81" ht="19.899999999999999" customHeight="1" x14ac:dyDescent="0.15">
      <c r="B92" s="1463"/>
      <c r="C92" s="1464"/>
      <c r="D92" s="1342"/>
      <c r="E92" s="1343"/>
      <c r="F92" s="1343"/>
      <c r="G92" s="1343"/>
      <c r="H92" s="1343"/>
      <c r="I92" s="1343"/>
      <c r="J92" s="1343"/>
      <c r="K92" s="1344"/>
      <c r="L92" s="1383"/>
      <c r="M92" s="1384"/>
      <c r="N92" s="1385"/>
      <c r="O92" s="1383"/>
      <c r="P92" s="1384"/>
      <c r="Q92" s="1384"/>
      <c r="R92" s="1384"/>
      <c r="S92" s="1384"/>
      <c r="T92" s="1384"/>
      <c r="U92" s="1384"/>
      <c r="V92" s="1385"/>
      <c r="W92" s="1383"/>
      <c r="X92" s="1384"/>
      <c r="Y92" s="1385"/>
      <c r="Z92" s="1383"/>
      <c r="AA92" s="1384"/>
      <c r="AB92" s="1384"/>
      <c r="AC92" s="1384"/>
      <c r="AD92" s="1384"/>
      <c r="AE92" s="1384"/>
      <c r="AF92" s="1384"/>
      <c r="AG92" s="1385"/>
      <c r="AH92" s="1487"/>
      <c r="AI92" s="1488"/>
      <c r="AJ92" s="1488"/>
      <c r="AK92" s="1488"/>
      <c r="AL92" s="1488"/>
      <c r="AM92" s="1488"/>
      <c r="AN92" s="1488"/>
      <c r="AO92" s="1488"/>
      <c r="AP92" s="1489"/>
      <c r="AW92" s="8"/>
    </row>
    <row r="93" spans="2:81" ht="19.899999999999999" customHeight="1" x14ac:dyDescent="0.15">
      <c r="B93" s="1465"/>
      <c r="C93" s="1466"/>
      <c r="D93" s="1484"/>
      <c r="E93" s="1485"/>
      <c r="F93" s="1485"/>
      <c r="G93" s="1485"/>
      <c r="H93" s="1485"/>
      <c r="I93" s="1485"/>
      <c r="J93" s="1485"/>
      <c r="K93" s="1486"/>
      <c r="L93" s="1467"/>
      <c r="M93" s="1468"/>
      <c r="N93" s="1469"/>
      <c r="O93" s="1419"/>
      <c r="P93" s="1420"/>
      <c r="Q93" s="1420"/>
      <c r="R93" s="1420"/>
      <c r="S93" s="1420"/>
      <c r="T93" s="1420"/>
      <c r="U93" s="1420"/>
      <c r="V93" s="1421"/>
      <c r="W93" s="1467"/>
      <c r="X93" s="1468"/>
      <c r="Y93" s="1469"/>
      <c r="Z93" s="1419"/>
      <c r="AA93" s="1420"/>
      <c r="AB93" s="1420"/>
      <c r="AC93" s="1420"/>
      <c r="AD93" s="1420"/>
      <c r="AE93" s="1420"/>
      <c r="AF93" s="1420"/>
      <c r="AG93" s="1421"/>
      <c r="AH93" s="1354"/>
      <c r="AI93" s="1355"/>
      <c r="AJ93" s="1355"/>
      <c r="AK93" s="1355"/>
      <c r="AL93" s="1355"/>
      <c r="AM93" s="1355"/>
      <c r="AN93" s="1355"/>
      <c r="AO93" s="1355"/>
      <c r="AP93" s="1356"/>
    </row>
    <row r="94" spans="2:81" ht="19.899999999999999" customHeight="1" x14ac:dyDescent="0.15">
      <c r="B94" s="1439" t="s">
        <v>84</v>
      </c>
      <c r="C94" s="1440"/>
      <c r="D94" s="1378"/>
      <c r="E94" s="1379"/>
      <c r="F94" s="1379"/>
      <c r="G94" s="1379"/>
      <c r="H94" s="1379"/>
      <c r="I94" s="1379"/>
      <c r="J94" s="1379"/>
      <c r="K94" s="1380"/>
      <c r="L94" s="1415"/>
      <c r="M94" s="1415"/>
      <c r="N94" s="1415"/>
      <c r="O94" s="1433"/>
      <c r="P94" s="1434"/>
      <c r="Q94" s="1434"/>
      <c r="R94" s="1434"/>
      <c r="S94" s="1434"/>
      <c r="T94" s="1434"/>
      <c r="U94" s="1434"/>
      <c r="V94" s="1435"/>
      <c r="W94" s="1415"/>
      <c r="X94" s="1415"/>
      <c r="Y94" s="1415"/>
      <c r="Z94" s="1433"/>
      <c r="AA94" s="1434"/>
      <c r="AB94" s="1434"/>
      <c r="AC94" s="1434"/>
      <c r="AD94" s="1434"/>
      <c r="AE94" s="1434"/>
      <c r="AF94" s="1434"/>
      <c r="AG94" s="1435"/>
      <c r="AH94" s="1348"/>
      <c r="AI94" s="1349"/>
      <c r="AJ94" s="1349"/>
      <c r="AK94" s="1349"/>
      <c r="AL94" s="1349"/>
      <c r="AM94" s="1349"/>
      <c r="AN94" s="1349"/>
      <c r="AO94" s="1349"/>
      <c r="AP94" s="1350"/>
      <c r="AW94" s="8"/>
    </row>
    <row r="95" spans="2:81" ht="19.899999999999999" customHeight="1" x14ac:dyDescent="0.15">
      <c r="B95" s="1441"/>
      <c r="C95" s="1442"/>
      <c r="D95" s="1447"/>
      <c r="E95" s="1448"/>
      <c r="F95" s="1448"/>
      <c r="G95" s="1448"/>
      <c r="H95" s="1448"/>
      <c r="I95" s="1448"/>
      <c r="J95" s="1448"/>
      <c r="K95" s="1449"/>
      <c r="L95" s="1412"/>
      <c r="M95" s="1413"/>
      <c r="N95" s="1414"/>
      <c r="O95" s="1412"/>
      <c r="P95" s="1413"/>
      <c r="Q95" s="1413"/>
      <c r="R95" s="1413"/>
      <c r="S95" s="1413"/>
      <c r="T95" s="1413"/>
      <c r="U95" s="1413"/>
      <c r="V95" s="1414"/>
      <c r="W95" s="1412"/>
      <c r="X95" s="1413"/>
      <c r="Y95" s="1414"/>
      <c r="Z95" s="1412"/>
      <c r="AA95" s="1413"/>
      <c r="AB95" s="1413"/>
      <c r="AC95" s="1413"/>
      <c r="AD95" s="1413"/>
      <c r="AE95" s="1413"/>
      <c r="AF95" s="1413"/>
      <c r="AG95" s="1414"/>
      <c r="AH95" s="1314"/>
      <c r="AI95" s="1315"/>
      <c r="AJ95" s="1315"/>
      <c r="AK95" s="1315"/>
      <c r="AL95" s="1315"/>
      <c r="AM95" s="1315"/>
      <c r="AN95" s="1315"/>
      <c r="AO95" s="1315"/>
      <c r="AP95" s="1316"/>
      <c r="BB95" s="123"/>
      <c r="BC95" s="123"/>
      <c r="BD95" s="123"/>
      <c r="BE95" s="123"/>
      <c r="BF95" s="123"/>
      <c r="BG95" s="123"/>
      <c r="BH95" s="123"/>
      <c r="BI95" s="123"/>
      <c r="BJ95" s="123"/>
      <c r="BK95" s="124"/>
      <c r="BL95" s="124"/>
      <c r="BM95" s="124"/>
      <c r="BN95" s="124"/>
      <c r="BO95" s="124"/>
      <c r="BP95" s="123"/>
      <c r="BQ95" s="123"/>
      <c r="BR95" s="123"/>
      <c r="BS95" s="123"/>
      <c r="BT95" s="123"/>
      <c r="BU95" s="123"/>
      <c r="BV95" s="123"/>
      <c r="BW95" s="123"/>
      <c r="BX95" s="123"/>
      <c r="BY95" s="124"/>
      <c r="BZ95" s="124"/>
      <c r="CA95" s="124"/>
      <c r="CB95" s="124"/>
      <c r="CC95" s="124"/>
    </row>
    <row r="96" spans="2:81" ht="19.899999999999999" customHeight="1" x14ac:dyDescent="0.15">
      <c r="B96" s="1443"/>
      <c r="C96" s="1444"/>
      <c r="D96" s="1474"/>
      <c r="E96" s="1475"/>
      <c r="F96" s="1475"/>
      <c r="G96" s="1475"/>
      <c r="H96" s="1475"/>
      <c r="I96" s="1475"/>
      <c r="J96" s="1475"/>
      <c r="K96" s="1476"/>
      <c r="L96" s="1306"/>
      <c r="M96" s="1307"/>
      <c r="N96" s="1308"/>
      <c r="O96" s="1306"/>
      <c r="P96" s="1307"/>
      <c r="Q96" s="1307"/>
      <c r="R96" s="1307"/>
      <c r="S96" s="1307"/>
      <c r="T96" s="1307"/>
      <c r="U96" s="1307"/>
      <c r="V96" s="1308"/>
      <c r="W96" s="1306"/>
      <c r="X96" s="1307"/>
      <c r="Y96" s="1308"/>
      <c r="Z96" s="1306"/>
      <c r="AA96" s="1307"/>
      <c r="AB96" s="1307"/>
      <c r="AC96" s="1307"/>
      <c r="AD96" s="1307"/>
      <c r="AE96" s="1307"/>
      <c r="AF96" s="1307"/>
      <c r="AG96" s="1308"/>
      <c r="AH96" s="1311"/>
      <c r="AI96" s="1312"/>
      <c r="AJ96" s="1312"/>
      <c r="AK96" s="1312"/>
      <c r="AL96" s="1312"/>
      <c r="AM96" s="1312"/>
      <c r="AN96" s="1312"/>
      <c r="AO96" s="1312"/>
      <c r="AP96" s="1313"/>
      <c r="AW96" s="8"/>
    </row>
    <row r="97" spans="2:68" ht="19.899999999999999" customHeight="1" x14ac:dyDescent="0.15">
      <c r="B97" s="1445"/>
      <c r="C97" s="1446"/>
      <c r="D97" s="1471"/>
      <c r="E97" s="1472"/>
      <c r="F97" s="1472"/>
      <c r="G97" s="1472"/>
      <c r="H97" s="1472"/>
      <c r="I97" s="1472"/>
      <c r="J97" s="1472"/>
      <c r="K97" s="1473"/>
      <c r="L97" s="1304"/>
      <c r="M97" s="1304"/>
      <c r="N97" s="1304"/>
      <c r="O97" s="1430"/>
      <c r="P97" s="1431"/>
      <c r="Q97" s="1431"/>
      <c r="R97" s="1431"/>
      <c r="S97" s="1431"/>
      <c r="T97" s="1431"/>
      <c r="U97" s="1431"/>
      <c r="V97" s="1432"/>
      <c r="W97" s="1304"/>
      <c r="X97" s="1304"/>
      <c r="Y97" s="1304"/>
      <c r="Z97" s="1430"/>
      <c r="AA97" s="1431"/>
      <c r="AB97" s="1431"/>
      <c r="AC97" s="1431"/>
      <c r="AD97" s="1431"/>
      <c r="AE97" s="1431"/>
      <c r="AF97" s="1431"/>
      <c r="AG97" s="1432"/>
      <c r="AH97" s="1490"/>
      <c r="AI97" s="1491"/>
      <c r="AJ97" s="1491"/>
      <c r="AK97" s="1491"/>
      <c r="AL97" s="1491"/>
      <c r="AM97" s="1491"/>
      <c r="AN97" s="1491"/>
      <c r="AO97" s="1491"/>
      <c r="AP97" s="1492"/>
      <c r="AW97" s="8"/>
    </row>
    <row r="98" spans="2:68" ht="36" customHeight="1" x14ac:dyDescent="0.15">
      <c r="B98" s="1458" t="s">
        <v>232</v>
      </c>
      <c r="C98" s="1458"/>
      <c r="D98" s="1305" t="s">
        <v>233</v>
      </c>
      <c r="E98" s="1305"/>
      <c r="F98" s="1305"/>
      <c r="G98" s="1305"/>
      <c r="H98" s="1305"/>
      <c r="I98" s="1305"/>
      <c r="J98" s="1305"/>
      <c r="K98" s="1305"/>
      <c r="L98" s="1470" t="s">
        <v>350</v>
      </c>
      <c r="M98" s="1305"/>
      <c r="N98" s="1305"/>
      <c r="O98" s="1305"/>
      <c r="P98" s="1305"/>
      <c r="Q98" s="1305"/>
      <c r="R98" s="1305"/>
      <c r="S98" s="1305"/>
      <c r="T98" s="1305"/>
      <c r="U98" s="1305"/>
      <c r="V98" s="1305"/>
      <c r="W98" s="1470" t="s">
        <v>351</v>
      </c>
      <c r="X98" s="1305"/>
      <c r="Y98" s="1305"/>
      <c r="Z98" s="1305"/>
      <c r="AA98" s="1305"/>
      <c r="AB98" s="1305"/>
      <c r="AC98" s="1305"/>
      <c r="AD98" s="1305"/>
      <c r="AE98" s="1305"/>
      <c r="AF98" s="1305"/>
      <c r="AG98" s="1305"/>
      <c r="AH98" s="874" t="s">
        <v>87</v>
      </c>
      <c r="AI98" s="874"/>
      <c r="AJ98" s="874"/>
      <c r="AK98" s="874"/>
      <c r="AL98" s="874"/>
      <c r="AM98" s="874"/>
      <c r="AN98" s="874"/>
      <c r="AO98" s="874"/>
      <c r="AP98" s="874"/>
      <c r="AW98" s="8"/>
    </row>
    <row r="99" spans="2:68" ht="19.899999999999999" customHeight="1" x14ac:dyDescent="0.15">
      <c r="B99" s="1459"/>
      <c r="C99" s="1459"/>
      <c r="D99" s="1450" t="s">
        <v>234</v>
      </c>
      <c r="E99" s="1450"/>
      <c r="F99" s="1450"/>
      <c r="G99" s="1450"/>
      <c r="H99" s="1450"/>
      <c r="I99" s="1450"/>
      <c r="J99" s="1450"/>
      <c r="K99" s="1450"/>
      <c r="L99" s="1309"/>
      <c r="M99" s="1309"/>
      <c r="N99" s="1309"/>
      <c r="O99" s="1309"/>
      <c r="P99" s="1309"/>
      <c r="Q99" s="1309"/>
      <c r="R99" s="1309"/>
      <c r="S99" s="1309"/>
      <c r="T99" s="1309"/>
      <c r="U99" s="1309"/>
      <c r="V99" s="1309"/>
      <c r="W99" s="1309"/>
      <c r="X99" s="1309"/>
      <c r="Y99" s="1309"/>
      <c r="Z99" s="1309"/>
      <c r="AA99" s="1309"/>
      <c r="AB99" s="1309"/>
      <c r="AC99" s="1309"/>
      <c r="AD99" s="1309"/>
      <c r="AE99" s="1309"/>
      <c r="AF99" s="1309"/>
      <c r="AG99" s="1309"/>
      <c r="AH99" s="1310"/>
      <c r="AI99" s="1310"/>
      <c r="AJ99" s="1310"/>
      <c r="AK99" s="1310"/>
      <c r="AL99" s="1310"/>
      <c r="AM99" s="1310"/>
      <c r="AN99" s="1310"/>
      <c r="AO99" s="1310"/>
      <c r="AP99" s="1310"/>
      <c r="AW99" s="8"/>
    </row>
    <row r="100" spans="2:68" ht="19.899999999999999" customHeight="1" thickBot="1" x14ac:dyDescent="0.2">
      <c r="B100" s="1459"/>
      <c r="C100" s="1459"/>
      <c r="D100" s="1437" t="s">
        <v>97</v>
      </c>
      <c r="E100" s="1437"/>
      <c r="F100" s="1437"/>
      <c r="G100" s="1437"/>
      <c r="H100" s="1437"/>
      <c r="I100" s="1437"/>
      <c r="J100" s="1437"/>
      <c r="K100" s="1437"/>
      <c r="L100" s="1318"/>
      <c r="M100" s="1318"/>
      <c r="N100" s="1318"/>
      <c r="O100" s="1318"/>
      <c r="P100" s="1318"/>
      <c r="Q100" s="1318"/>
      <c r="R100" s="1318"/>
      <c r="S100" s="1318"/>
      <c r="T100" s="1318"/>
      <c r="U100" s="1318"/>
      <c r="V100" s="1318"/>
      <c r="W100" s="1318"/>
      <c r="X100" s="1318"/>
      <c r="Y100" s="1318"/>
      <c r="Z100" s="1318"/>
      <c r="AA100" s="1318"/>
      <c r="AB100" s="1318"/>
      <c r="AC100" s="1318"/>
      <c r="AD100" s="1318"/>
      <c r="AE100" s="1318"/>
      <c r="AF100" s="1318"/>
      <c r="AG100" s="1318"/>
      <c r="AH100" s="1317"/>
      <c r="AI100" s="1317"/>
      <c r="AJ100" s="1317"/>
      <c r="AK100" s="1317"/>
      <c r="AL100" s="1317"/>
      <c r="AM100" s="1317"/>
      <c r="AN100" s="1317"/>
      <c r="AO100" s="1317"/>
      <c r="AP100" s="1317"/>
      <c r="AW100" s="8"/>
    </row>
    <row r="101" spans="2:68" ht="22.15" customHeight="1" thickTop="1" x14ac:dyDescent="0.15">
      <c r="B101" s="1460"/>
      <c r="C101" s="1460"/>
      <c r="D101" s="1438" t="s">
        <v>235</v>
      </c>
      <c r="E101" s="1438"/>
      <c r="F101" s="1438"/>
      <c r="G101" s="1438"/>
      <c r="H101" s="1438"/>
      <c r="I101" s="1438"/>
      <c r="J101" s="1438"/>
      <c r="K101" s="1438"/>
      <c r="L101" s="1477">
        <f>SUM(L99:V100)</f>
        <v>0</v>
      </c>
      <c r="M101" s="1477"/>
      <c r="N101" s="1477"/>
      <c r="O101" s="1477"/>
      <c r="P101" s="1477"/>
      <c r="Q101" s="1477"/>
      <c r="R101" s="1477"/>
      <c r="S101" s="1477"/>
      <c r="T101" s="1477"/>
      <c r="U101" s="1477"/>
      <c r="V101" s="1477"/>
      <c r="W101" s="1477">
        <f>SUM(W99:AG100)</f>
        <v>0</v>
      </c>
      <c r="X101" s="1477"/>
      <c r="Y101" s="1477"/>
      <c r="Z101" s="1477"/>
      <c r="AA101" s="1477"/>
      <c r="AB101" s="1477"/>
      <c r="AC101" s="1477"/>
      <c r="AD101" s="1477"/>
      <c r="AE101" s="1477"/>
      <c r="AF101" s="1477"/>
      <c r="AG101" s="1477"/>
      <c r="AH101" s="1301">
        <f>W101-L101</f>
        <v>0</v>
      </c>
      <c r="AI101" s="1301"/>
      <c r="AJ101" s="1301"/>
      <c r="AK101" s="1301"/>
      <c r="AL101" s="1301"/>
      <c r="AM101" s="1301"/>
      <c r="AN101" s="1301"/>
      <c r="AO101" s="1301"/>
      <c r="AP101" s="1301"/>
      <c r="AW101" s="8"/>
    </row>
    <row r="102" spans="2:68" ht="36" customHeight="1" x14ac:dyDescent="0.15">
      <c r="B102" s="1424" t="s">
        <v>236</v>
      </c>
      <c r="C102" s="1425"/>
      <c r="D102" s="778" t="s">
        <v>237</v>
      </c>
      <c r="E102" s="778"/>
      <c r="F102" s="778"/>
      <c r="G102" s="778"/>
      <c r="H102" s="778"/>
      <c r="I102" s="778"/>
      <c r="J102" s="778"/>
      <c r="K102" s="778"/>
      <c r="L102" s="1436" t="s">
        <v>352</v>
      </c>
      <c r="M102" s="1436"/>
      <c r="N102" s="1436"/>
      <c r="O102" s="1436"/>
      <c r="P102" s="1436"/>
      <c r="Q102" s="1436"/>
      <c r="R102" s="1436"/>
      <c r="S102" s="1436"/>
      <c r="T102" s="1436"/>
      <c r="U102" s="1436"/>
      <c r="V102" s="1436"/>
      <c r="W102" s="1436" t="s">
        <v>353</v>
      </c>
      <c r="X102" s="1436"/>
      <c r="Y102" s="1436"/>
      <c r="Z102" s="1436"/>
      <c r="AA102" s="1436"/>
      <c r="AB102" s="1436"/>
      <c r="AC102" s="1436"/>
      <c r="AD102" s="1436"/>
      <c r="AE102" s="1436"/>
      <c r="AF102" s="1436"/>
      <c r="AG102" s="1436"/>
      <c r="AH102" s="874" t="s">
        <v>87</v>
      </c>
      <c r="AI102" s="874"/>
      <c r="AJ102" s="874"/>
      <c r="AK102" s="874"/>
      <c r="AL102" s="874"/>
      <c r="AM102" s="874"/>
      <c r="AN102" s="874"/>
      <c r="AO102" s="874"/>
      <c r="AP102" s="874"/>
      <c r="AW102" s="8"/>
    </row>
    <row r="103" spans="2:68" ht="19.899999999999999" customHeight="1" x14ac:dyDescent="0.15">
      <c r="B103" s="1426"/>
      <c r="C103" s="1427"/>
      <c r="D103" s="1450"/>
      <c r="E103" s="1450"/>
      <c r="F103" s="1450"/>
      <c r="G103" s="1450"/>
      <c r="H103" s="1450"/>
      <c r="I103" s="1450"/>
      <c r="J103" s="1450"/>
      <c r="K103" s="1450"/>
      <c r="L103" s="1457"/>
      <c r="M103" s="1457"/>
      <c r="N103" s="1457"/>
      <c r="O103" s="1457"/>
      <c r="P103" s="1457"/>
      <c r="Q103" s="1457"/>
      <c r="R103" s="1457"/>
      <c r="S103" s="1457"/>
      <c r="T103" s="1457"/>
      <c r="U103" s="1457"/>
      <c r="V103" s="1457"/>
      <c r="W103" s="1457"/>
      <c r="X103" s="1457"/>
      <c r="Y103" s="1457"/>
      <c r="Z103" s="1457"/>
      <c r="AA103" s="1457"/>
      <c r="AB103" s="1457"/>
      <c r="AC103" s="1457"/>
      <c r="AD103" s="1457"/>
      <c r="AE103" s="1457"/>
      <c r="AF103" s="1457"/>
      <c r="AG103" s="1457"/>
      <c r="AH103" s="1319"/>
      <c r="AI103" s="1319"/>
      <c r="AJ103" s="1319"/>
      <c r="AK103" s="1319"/>
      <c r="AL103" s="1319"/>
      <c r="AM103" s="1319"/>
      <c r="AN103" s="1319"/>
      <c r="AO103" s="1319"/>
      <c r="AP103" s="1319"/>
      <c r="AW103" s="8"/>
    </row>
    <row r="104" spans="2:68" ht="19.899999999999999" customHeight="1" x14ac:dyDescent="0.15">
      <c r="B104" s="1426"/>
      <c r="C104" s="1427"/>
      <c r="D104" s="1302"/>
      <c r="E104" s="1302"/>
      <c r="F104" s="1302"/>
      <c r="G104" s="1302"/>
      <c r="H104" s="1302"/>
      <c r="I104" s="1302"/>
      <c r="J104" s="1302"/>
      <c r="K104" s="1302"/>
      <c r="L104" s="1303"/>
      <c r="M104" s="1303"/>
      <c r="N104" s="1303"/>
      <c r="O104" s="1303"/>
      <c r="P104" s="1303"/>
      <c r="Q104" s="1303"/>
      <c r="R104" s="1303"/>
      <c r="S104" s="1303"/>
      <c r="T104" s="1303"/>
      <c r="U104" s="1303"/>
      <c r="V104" s="1303"/>
      <c r="W104" s="1303"/>
      <c r="X104" s="1303"/>
      <c r="Y104" s="1303"/>
      <c r="Z104" s="1303"/>
      <c r="AA104" s="1303"/>
      <c r="AB104" s="1303"/>
      <c r="AC104" s="1303"/>
      <c r="AD104" s="1303"/>
      <c r="AE104" s="1303"/>
      <c r="AF104" s="1303"/>
      <c r="AG104" s="1303"/>
      <c r="AH104" s="1320"/>
      <c r="AI104" s="1320"/>
      <c r="AJ104" s="1320"/>
      <c r="AK104" s="1320"/>
      <c r="AL104" s="1320"/>
      <c r="AM104" s="1320"/>
      <c r="AN104" s="1320"/>
      <c r="AO104" s="1320"/>
      <c r="AP104" s="1320"/>
      <c r="AW104" s="8"/>
    </row>
    <row r="105" spans="2:68" ht="19.899999999999999" customHeight="1" x14ac:dyDescent="0.15">
      <c r="B105" s="1426"/>
      <c r="C105" s="1427"/>
      <c r="D105" s="1302"/>
      <c r="E105" s="1302"/>
      <c r="F105" s="1302"/>
      <c r="G105" s="1302"/>
      <c r="H105" s="1302"/>
      <c r="I105" s="1302"/>
      <c r="J105" s="1302"/>
      <c r="K105" s="1302"/>
      <c r="L105" s="1303"/>
      <c r="M105" s="1303"/>
      <c r="N105" s="1303"/>
      <c r="O105" s="1303"/>
      <c r="P105" s="1303"/>
      <c r="Q105" s="1303"/>
      <c r="R105" s="1303"/>
      <c r="S105" s="1303"/>
      <c r="T105" s="1303"/>
      <c r="U105" s="1303"/>
      <c r="V105" s="1303"/>
      <c r="W105" s="1303"/>
      <c r="X105" s="1303"/>
      <c r="Y105" s="1303"/>
      <c r="Z105" s="1303"/>
      <c r="AA105" s="1303"/>
      <c r="AB105" s="1303"/>
      <c r="AC105" s="1303"/>
      <c r="AD105" s="1303"/>
      <c r="AE105" s="1303"/>
      <c r="AF105" s="1303"/>
      <c r="AG105" s="1303"/>
      <c r="AH105" s="1320"/>
      <c r="AI105" s="1320"/>
      <c r="AJ105" s="1320"/>
      <c r="AK105" s="1320"/>
      <c r="AL105" s="1320"/>
      <c r="AM105" s="1320"/>
      <c r="AN105" s="1320"/>
      <c r="AO105" s="1320"/>
      <c r="AP105" s="1320"/>
      <c r="AW105" s="8"/>
    </row>
    <row r="106" spans="2:68" ht="19.899999999999999" customHeight="1" x14ac:dyDescent="0.15">
      <c r="B106" s="1426"/>
      <c r="C106" s="1427"/>
      <c r="D106" s="1302"/>
      <c r="E106" s="1302"/>
      <c r="F106" s="1302"/>
      <c r="G106" s="1302"/>
      <c r="H106" s="1302"/>
      <c r="I106" s="1302"/>
      <c r="J106" s="1302"/>
      <c r="K106" s="1302"/>
      <c r="L106" s="1303"/>
      <c r="M106" s="1303"/>
      <c r="N106" s="1303"/>
      <c r="O106" s="1303"/>
      <c r="P106" s="1303"/>
      <c r="Q106" s="1303"/>
      <c r="R106" s="1303"/>
      <c r="S106" s="1303"/>
      <c r="T106" s="1303"/>
      <c r="U106" s="1303"/>
      <c r="V106" s="1303"/>
      <c r="W106" s="1303"/>
      <c r="X106" s="1303"/>
      <c r="Y106" s="1303"/>
      <c r="Z106" s="1303"/>
      <c r="AA106" s="1303"/>
      <c r="AB106" s="1303"/>
      <c r="AC106" s="1303"/>
      <c r="AD106" s="1303"/>
      <c r="AE106" s="1303"/>
      <c r="AF106" s="1303"/>
      <c r="AG106" s="1303"/>
      <c r="AH106" s="1320"/>
      <c r="AI106" s="1320"/>
      <c r="AJ106" s="1320"/>
      <c r="AK106" s="1320"/>
      <c r="AL106" s="1320"/>
      <c r="AM106" s="1320"/>
      <c r="AN106" s="1320"/>
      <c r="AO106" s="1320"/>
      <c r="AP106" s="1320"/>
      <c r="AW106" s="8"/>
    </row>
    <row r="107" spans="2:68" ht="19.899999999999999" customHeight="1" thickBot="1" x14ac:dyDescent="0.2">
      <c r="B107" s="1426"/>
      <c r="C107" s="1427"/>
      <c r="D107" s="1302"/>
      <c r="E107" s="1302"/>
      <c r="F107" s="1302"/>
      <c r="G107" s="1302"/>
      <c r="H107" s="1302"/>
      <c r="I107" s="1302"/>
      <c r="J107" s="1302"/>
      <c r="K107" s="1302"/>
      <c r="L107" s="1303"/>
      <c r="M107" s="1303"/>
      <c r="N107" s="1303"/>
      <c r="O107" s="1303"/>
      <c r="P107" s="1303"/>
      <c r="Q107" s="1303"/>
      <c r="R107" s="1303"/>
      <c r="S107" s="1303"/>
      <c r="T107" s="1303"/>
      <c r="U107" s="1303"/>
      <c r="V107" s="1303"/>
      <c r="W107" s="1303"/>
      <c r="X107" s="1303"/>
      <c r="Y107" s="1303"/>
      <c r="Z107" s="1303"/>
      <c r="AA107" s="1303"/>
      <c r="AB107" s="1303"/>
      <c r="AC107" s="1303"/>
      <c r="AD107" s="1303"/>
      <c r="AE107" s="1303"/>
      <c r="AF107" s="1303"/>
      <c r="AG107" s="1303"/>
      <c r="AH107" s="1320"/>
      <c r="AI107" s="1320"/>
      <c r="AJ107" s="1320"/>
      <c r="AK107" s="1320"/>
      <c r="AL107" s="1320"/>
      <c r="AM107" s="1320"/>
      <c r="AN107" s="1320"/>
      <c r="AO107" s="1320"/>
      <c r="AP107" s="1320"/>
      <c r="AW107" s="8"/>
    </row>
    <row r="108" spans="2:68" ht="22.15" customHeight="1" thickTop="1" x14ac:dyDescent="0.15">
      <c r="B108" s="1428"/>
      <c r="C108" s="1429"/>
      <c r="D108" s="1438" t="s">
        <v>235</v>
      </c>
      <c r="E108" s="1438"/>
      <c r="F108" s="1438"/>
      <c r="G108" s="1438"/>
      <c r="H108" s="1438"/>
      <c r="I108" s="1438"/>
      <c r="J108" s="1438"/>
      <c r="K108" s="1438"/>
      <c r="L108" s="1337">
        <f>SUM(L103:V107)</f>
        <v>0</v>
      </c>
      <c r="M108" s="1337"/>
      <c r="N108" s="1337"/>
      <c r="O108" s="1337"/>
      <c r="P108" s="1337"/>
      <c r="Q108" s="1337"/>
      <c r="R108" s="1337"/>
      <c r="S108" s="1337"/>
      <c r="T108" s="1337"/>
      <c r="U108" s="1337"/>
      <c r="V108" s="1337"/>
      <c r="W108" s="1338">
        <f>SUM(W103:AG107)</f>
        <v>0</v>
      </c>
      <c r="X108" s="1339"/>
      <c r="Y108" s="1339"/>
      <c r="Z108" s="1339"/>
      <c r="AA108" s="1339"/>
      <c r="AB108" s="1339"/>
      <c r="AC108" s="1339"/>
      <c r="AD108" s="1339"/>
      <c r="AE108" s="1339"/>
      <c r="AF108" s="1339"/>
      <c r="AG108" s="1340"/>
      <c r="AH108" s="1341">
        <f>W108-L108</f>
        <v>0</v>
      </c>
      <c r="AI108" s="1341"/>
      <c r="AJ108" s="1341"/>
      <c r="AK108" s="1341"/>
      <c r="AL108" s="1341"/>
      <c r="AM108" s="1341"/>
      <c r="AN108" s="1341"/>
      <c r="AO108" s="1341"/>
      <c r="AP108" s="1341"/>
      <c r="AW108" s="8"/>
    </row>
    <row r="109" spans="2:68" ht="36" customHeight="1" x14ac:dyDescent="0.15">
      <c r="B109" s="1422" t="s">
        <v>238</v>
      </c>
      <c r="C109" s="1422"/>
      <c r="D109" s="1305" t="s">
        <v>239</v>
      </c>
      <c r="E109" s="1305"/>
      <c r="F109" s="1305"/>
      <c r="G109" s="1305"/>
      <c r="H109" s="1305"/>
      <c r="I109" s="1305"/>
      <c r="J109" s="1305"/>
      <c r="K109" s="1305"/>
      <c r="L109" s="1451"/>
      <c r="M109" s="1452"/>
      <c r="N109" s="1452"/>
      <c r="O109" s="1452"/>
      <c r="P109" s="1452"/>
      <c r="Q109" s="1452"/>
      <c r="R109" s="1452"/>
      <c r="S109" s="1452"/>
      <c r="T109" s="1452"/>
      <c r="U109" s="1452"/>
      <c r="V109" s="1452"/>
      <c r="W109" s="1452"/>
      <c r="X109" s="1452"/>
      <c r="Y109" s="1452"/>
      <c r="Z109" s="1452"/>
      <c r="AA109" s="1452"/>
      <c r="AB109" s="1452"/>
      <c r="AC109" s="1452"/>
      <c r="AD109" s="1452"/>
      <c r="AE109" s="1452"/>
      <c r="AF109" s="1452"/>
      <c r="AG109" s="1453"/>
      <c r="AH109" s="1335" t="s">
        <v>64</v>
      </c>
      <c r="AI109" s="1335"/>
      <c r="AJ109" s="1335"/>
      <c r="AK109" s="1335"/>
      <c r="AL109" s="1335"/>
      <c r="AM109" s="1335"/>
      <c r="AN109" s="1335"/>
      <c r="AO109" s="1335"/>
      <c r="AP109" s="1335"/>
      <c r="AW109" s="8"/>
    </row>
    <row r="110" spans="2:68" ht="72" customHeight="1" x14ac:dyDescent="0.15">
      <c r="B110" s="1423"/>
      <c r="C110" s="1423"/>
      <c r="D110" s="1305" t="s">
        <v>240</v>
      </c>
      <c r="E110" s="1305"/>
      <c r="F110" s="1305"/>
      <c r="G110" s="1305"/>
      <c r="H110" s="1305"/>
      <c r="I110" s="1305"/>
      <c r="J110" s="1305"/>
      <c r="K110" s="1305"/>
      <c r="L110" s="1454"/>
      <c r="M110" s="1455"/>
      <c r="N110" s="1455"/>
      <c r="O110" s="1455"/>
      <c r="P110" s="1455"/>
      <c r="Q110" s="1455"/>
      <c r="R110" s="1455"/>
      <c r="S110" s="1455"/>
      <c r="T110" s="1455"/>
      <c r="U110" s="1455"/>
      <c r="V110" s="1455"/>
      <c r="W110" s="1455"/>
      <c r="X110" s="1455"/>
      <c r="Y110" s="1455"/>
      <c r="Z110" s="1455"/>
      <c r="AA110" s="1455"/>
      <c r="AB110" s="1455"/>
      <c r="AC110" s="1455"/>
      <c r="AD110" s="1455"/>
      <c r="AE110" s="1455"/>
      <c r="AF110" s="1455"/>
      <c r="AG110" s="1456"/>
      <c r="AH110" s="1336"/>
      <c r="AI110" s="1336"/>
      <c r="AJ110" s="1336"/>
      <c r="AK110" s="1336"/>
      <c r="AL110" s="1336"/>
      <c r="AM110" s="1336"/>
      <c r="AN110" s="1336"/>
      <c r="AO110" s="1336"/>
      <c r="AP110" s="1336"/>
      <c r="BL110" s="2"/>
      <c r="BM110" s="2"/>
      <c r="BN110" s="2"/>
      <c r="BO110" s="2"/>
      <c r="BP110" s="2"/>
    </row>
    <row r="111" spans="2:68" ht="183" customHeight="1" x14ac:dyDescent="0.15">
      <c r="B111" s="1514" t="s">
        <v>241</v>
      </c>
      <c r="C111" s="1515"/>
      <c r="D111" s="1515"/>
      <c r="E111" s="1515"/>
      <c r="F111" s="1515"/>
      <c r="G111" s="1515"/>
      <c r="H111" s="1515"/>
      <c r="I111" s="1515"/>
      <c r="J111" s="1515"/>
      <c r="K111" s="1515"/>
      <c r="L111" s="1515"/>
      <c r="M111" s="1515"/>
      <c r="N111" s="1515"/>
      <c r="O111" s="1515"/>
      <c r="P111" s="1515"/>
      <c r="Q111" s="1515"/>
      <c r="R111" s="1515"/>
      <c r="S111" s="1515"/>
      <c r="T111" s="1515"/>
      <c r="U111" s="1515"/>
      <c r="V111" s="1515"/>
      <c r="W111" s="1515"/>
      <c r="X111" s="1515"/>
      <c r="Y111" s="1515"/>
      <c r="Z111" s="1515"/>
      <c r="AA111" s="1515"/>
      <c r="AB111" s="1515"/>
      <c r="AC111" s="1515"/>
      <c r="AD111" s="1515"/>
      <c r="AE111" s="1515"/>
      <c r="AF111" s="1515"/>
      <c r="AG111" s="1515"/>
      <c r="AH111" s="1515"/>
      <c r="AI111" s="1515"/>
      <c r="AJ111" s="1515"/>
      <c r="AK111" s="1515"/>
      <c r="AL111" s="1515"/>
      <c r="AM111" s="1515"/>
      <c r="AN111" s="1515"/>
      <c r="AO111" s="1515"/>
      <c r="AP111" s="1516"/>
    </row>
    <row r="112" spans="2:68" x14ac:dyDescent="0.15">
      <c r="C112" s="9"/>
      <c r="D112" s="9"/>
      <c r="E112" s="9"/>
      <c r="F112" s="9"/>
      <c r="G112" s="9"/>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11"/>
      <c r="AR112" s="11"/>
      <c r="AS112" s="11"/>
      <c r="AT112" s="11"/>
      <c r="AU112" s="11"/>
      <c r="AV112" s="11"/>
      <c r="AW112" s="11"/>
      <c r="AX112" s="11"/>
      <c r="AY112" s="11"/>
      <c r="AZ112" s="11"/>
      <c r="BA112" s="11"/>
    </row>
  </sheetData>
  <mergeCells count="466">
    <mergeCell ref="E16:M16"/>
    <mergeCell ref="E17:M17"/>
    <mergeCell ref="C23:M23"/>
    <mergeCell ref="C20:D20"/>
    <mergeCell ref="C21:D21"/>
    <mergeCell ref="C22:D22"/>
    <mergeCell ref="C26:D26"/>
    <mergeCell ref="C27:D27"/>
    <mergeCell ref="AB23:AF23"/>
    <mergeCell ref="N25:R25"/>
    <mergeCell ref="S25:W25"/>
    <mergeCell ref="X25:AA25"/>
    <mergeCell ref="N23:R23"/>
    <mergeCell ref="E25:M25"/>
    <mergeCell ref="E26:M26"/>
    <mergeCell ref="E27:M27"/>
    <mergeCell ref="E20:M20"/>
    <mergeCell ref="E21:M21"/>
    <mergeCell ref="E22:M22"/>
    <mergeCell ref="X23:AA23"/>
    <mergeCell ref="Y19:AP19"/>
    <mergeCell ref="B19:E19"/>
    <mergeCell ref="F19:X19"/>
    <mergeCell ref="B24:E24"/>
    <mergeCell ref="B42:F42"/>
    <mergeCell ref="G42:O42"/>
    <mergeCell ref="E53:AP53"/>
    <mergeCell ref="AB15:AF17"/>
    <mergeCell ref="AG15:AK17"/>
    <mergeCell ref="AL15:AP17"/>
    <mergeCell ref="N18:R18"/>
    <mergeCell ref="S18:W18"/>
    <mergeCell ref="X18:AA18"/>
    <mergeCell ref="AB18:AF18"/>
    <mergeCell ref="AG18:AK18"/>
    <mergeCell ref="AL18:AP18"/>
    <mergeCell ref="D35:F35"/>
    <mergeCell ref="G35:N35"/>
    <mergeCell ref="O35:S35"/>
    <mergeCell ref="T35:V35"/>
    <mergeCell ref="W35:Y35"/>
    <mergeCell ref="B30:H31"/>
    <mergeCell ref="B32:AP32"/>
    <mergeCell ref="I30:O30"/>
    <mergeCell ref="P30:V30"/>
    <mergeCell ref="N26:R26"/>
    <mergeCell ref="S26:W26"/>
    <mergeCell ref="X26:AA26"/>
    <mergeCell ref="Z35:AB35"/>
    <mergeCell ref="AC35:AE35"/>
    <mergeCell ref="B43:F43"/>
    <mergeCell ref="G43:O43"/>
    <mergeCell ref="B111:AP111"/>
    <mergeCell ref="B33:F34"/>
    <mergeCell ref="G33:N34"/>
    <mergeCell ref="O33:S34"/>
    <mergeCell ref="T33:AE33"/>
    <mergeCell ref="AF33:AH33"/>
    <mergeCell ref="AI33:AP33"/>
    <mergeCell ref="T34:V34"/>
    <mergeCell ref="W34:Y34"/>
    <mergeCell ref="Z34:AB34"/>
    <mergeCell ref="AC34:AE34"/>
    <mergeCell ref="AF34:AH34"/>
    <mergeCell ref="AI34:AP36"/>
    <mergeCell ref="B35:C36"/>
    <mergeCell ref="W76:AG76"/>
    <mergeCell ref="AH80:AP80"/>
    <mergeCell ref="W80:AG80"/>
    <mergeCell ref="AF35:AH35"/>
    <mergeCell ref="D36:F36"/>
    <mergeCell ref="G36:N36"/>
    <mergeCell ref="P47:X47"/>
    <mergeCell ref="Y47:AG47"/>
    <mergeCell ref="AH47:AP47"/>
    <mergeCell ref="Y52:AG52"/>
    <mergeCell ref="B53:D53"/>
    <mergeCell ref="Y51:AG51"/>
    <mergeCell ref="AH51:AP51"/>
    <mergeCell ref="AH49:AP49"/>
    <mergeCell ref="B51:F51"/>
    <mergeCell ref="G51:O51"/>
    <mergeCell ref="P51:X51"/>
    <mergeCell ref="D50:F50"/>
    <mergeCell ref="G50:O50"/>
    <mergeCell ref="P50:X50"/>
    <mergeCell ref="Y50:AG50"/>
    <mergeCell ref="B52:F52"/>
    <mergeCell ref="G52:O52"/>
    <mergeCell ref="AH50:AP50"/>
    <mergeCell ref="B49:C50"/>
    <mergeCell ref="D49:F49"/>
    <mergeCell ref="AH52:AP52"/>
    <mergeCell ref="P49:X49"/>
    <mergeCell ref="Y49:AG49"/>
    <mergeCell ref="P42:X42"/>
    <mergeCell ref="Y42:AG42"/>
    <mergeCell ref="AH42:AP42"/>
    <mergeCell ref="Y43:AG43"/>
    <mergeCell ref="AH43:AP43"/>
    <mergeCell ref="B48:F48"/>
    <mergeCell ref="G48:O48"/>
    <mergeCell ref="P48:X48"/>
    <mergeCell ref="Y48:AG48"/>
    <mergeCell ref="AH48:AP48"/>
    <mergeCell ref="Y45:AG45"/>
    <mergeCell ref="AH45:AP45"/>
    <mergeCell ref="B44:F44"/>
    <mergeCell ref="G44:O44"/>
    <mergeCell ref="P44:X44"/>
    <mergeCell ref="Y44:AG44"/>
    <mergeCell ref="AH44:AP44"/>
    <mergeCell ref="B45:F45"/>
    <mergeCell ref="G45:O45"/>
    <mergeCell ref="B46:F46"/>
    <mergeCell ref="G46:O46"/>
    <mergeCell ref="P46:X46"/>
    <mergeCell ref="B47:F47"/>
    <mergeCell ref="G47:O47"/>
    <mergeCell ref="AH77:AP77"/>
    <mergeCell ref="W75:AG75"/>
    <mergeCell ref="AH75:AP75"/>
    <mergeCell ref="AI56:AL56"/>
    <mergeCell ref="AM56:AP56"/>
    <mergeCell ref="M57:P57"/>
    <mergeCell ref="Q57:T57"/>
    <mergeCell ref="U57:Y57"/>
    <mergeCell ref="Z57:AC57"/>
    <mergeCell ref="AD57:AH57"/>
    <mergeCell ref="AI57:AL57"/>
    <mergeCell ref="E58:AP58"/>
    <mergeCell ref="E76:K76"/>
    <mergeCell ref="L76:V76"/>
    <mergeCell ref="L77:V77"/>
    <mergeCell ref="E77:K77"/>
    <mergeCell ref="AM57:AP57"/>
    <mergeCell ref="AH76:AP76"/>
    <mergeCell ref="B72:D72"/>
    <mergeCell ref="E72:AP72"/>
    <mergeCell ref="AM62:AN62"/>
    <mergeCell ref="AO62:AP62"/>
    <mergeCell ref="C63:J63"/>
    <mergeCell ref="K63:R63"/>
    <mergeCell ref="C68:J68"/>
    <mergeCell ref="K68:R68"/>
    <mergeCell ref="B58:D58"/>
    <mergeCell ref="AG62:AH62"/>
    <mergeCell ref="AI62:AJ62"/>
    <mergeCell ref="B55:D57"/>
    <mergeCell ref="E56:L56"/>
    <mergeCell ref="Y62:Z62"/>
    <mergeCell ref="AA62:AB62"/>
    <mergeCell ref="AC62:AD62"/>
    <mergeCell ref="AE62:AF62"/>
    <mergeCell ref="E55:L55"/>
    <mergeCell ref="E57:L57"/>
    <mergeCell ref="M56:P56"/>
    <mergeCell ref="Q56:T56"/>
    <mergeCell ref="U56:Y56"/>
    <mergeCell ref="AD56:AH56"/>
    <mergeCell ref="M55:T55"/>
    <mergeCell ref="U55:Y55"/>
    <mergeCell ref="Z55:AH55"/>
    <mergeCell ref="AH92:AP92"/>
    <mergeCell ref="AH97:AP97"/>
    <mergeCell ref="AH91:AP91"/>
    <mergeCell ref="W94:Y94"/>
    <mergeCell ref="W81:AG81"/>
    <mergeCell ref="D90:K90"/>
    <mergeCell ref="L79:V79"/>
    <mergeCell ref="L80:V80"/>
    <mergeCell ref="W86:Y86"/>
    <mergeCell ref="L88:N88"/>
    <mergeCell ref="O88:V88"/>
    <mergeCell ref="W88:Y88"/>
    <mergeCell ref="W87:Y87"/>
    <mergeCell ref="L87:N87"/>
    <mergeCell ref="O87:V87"/>
    <mergeCell ref="W79:AG79"/>
    <mergeCell ref="W83:Y83"/>
    <mergeCell ref="Z82:AG83"/>
    <mergeCell ref="W82:Y82"/>
    <mergeCell ref="Z88:AG88"/>
    <mergeCell ref="Z84:AG84"/>
    <mergeCell ref="E80:K80"/>
    <mergeCell ref="B82:K83"/>
    <mergeCell ref="B75:D81"/>
    <mergeCell ref="B84:C89"/>
    <mergeCell ref="W89:Y89"/>
    <mergeCell ref="Z89:AG89"/>
    <mergeCell ref="E75:K75"/>
    <mergeCell ref="L75:V75"/>
    <mergeCell ref="Z93:AG93"/>
    <mergeCell ref="W92:Y92"/>
    <mergeCell ref="Z92:AG92"/>
    <mergeCell ref="E78:K78"/>
    <mergeCell ref="L78:V78"/>
    <mergeCell ref="D84:K84"/>
    <mergeCell ref="O84:V84"/>
    <mergeCell ref="L83:N83"/>
    <mergeCell ref="L82:N82"/>
    <mergeCell ref="O85:V85"/>
    <mergeCell ref="L84:N84"/>
    <mergeCell ref="W77:AG77"/>
    <mergeCell ref="W78:AG78"/>
    <mergeCell ref="L85:N85"/>
    <mergeCell ref="O82:V83"/>
    <mergeCell ref="Z90:AG90"/>
    <mergeCell ref="D93:K93"/>
    <mergeCell ref="F86:K86"/>
    <mergeCell ref="F87:K87"/>
    <mergeCell ref="Z95:AG95"/>
    <mergeCell ref="L98:V98"/>
    <mergeCell ref="L99:V99"/>
    <mergeCell ref="D97:K97"/>
    <mergeCell ref="D96:K96"/>
    <mergeCell ref="L90:N90"/>
    <mergeCell ref="L93:N93"/>
    <mergeCell ref="L91:N91"/>
    <mergeCell ref="L101:V101"/>
    <mergeCell ref="W98:AG98"/>
    <mergeCell ref="W101:AG101"/>
    <mergeCell ref="D103:K103"/>
    <mergeCell ref="D104:K104"/>
    <mergeCell ref="D105:K105"/>
    <mergeCell ref="D106:K106"/>
    <mergeCell ref="B98:C101"/>
    <mergeCell ref="B90:C93"/>
    <mergeCell ref="D92:K92"/>
    <mergeCell ref="D91:K91"/>
    <mergeCell ref="W90:Y90"/>
    <mergeCell ref="W93:Y93"/>
    <mergeCell ref="W95:Y95"/>
    <mergeCell ref="B109:C110"/>
    <mergeCell ref="B102:C108"/>
    <mergeCell ref="Z97:AG97"/>
    <mergeCell ref="L97:N97"/>
    <mergeCell ref="O97:V97"/>
    <mergeCell ref="Z94:AG94"/>
    <mergeCell ref="L102:V102"/>
    <mergeCell ref="D110:K110"/>
    <mergeCell ref="D109:K109"/>
    <mergeCell ref="D100:K100"/>
    <mergeCell ref="D101:K101"/>
    <mergeCell ref="L95:N95"/>
    <mergeCell ref="B94:C97"/>
    <mergeCell ref="O94:V94"/>
    <mergeCell ref="O96:V96"/>
    <mergeCell ref="D95:K95"/>
    <mergeCell ref="D99:K99"/>
    <mergeCell ref="L109:AG109"/>
    <mergeCell ref="L110:AG110"/>
    <mergeCell ref="L103:V103"/>
    <mergeCell ref="W103:AG103"/>
    <mergeCell ref="W100:AG100"/>
    <mergeCell ref="D108:K108"/>
    <mergeCell ref="W102:AG102"/>
    <mergeCell ref="O86:V86"/>
    <mergeCell ref="L86:N86"/>
    <mergeCell ref="O95:V95"/>
    <mergeCell ref="L96:N96"/>
    <mergeCell ref="L94:N94"/>
    <mergeCell ref="O90:V90"/>
    <mergeCell ref="O93:V93"/>
    <mergeCell ref="L92:N92"/>
    <mergeCell ref="O92:V92"/>
    <mergeCell ref="B14:AP14"/>
    <mergeCell ref="AG13:AK13"/>
    <mergeCell ref="H8:I8"/>
    <mergeCell ref="J8:W8"/>
    <mergeCell ref="B9:G9"/>
    <mergeCell ref="H9:AP9"/>
    <mergeCell ref="B10:G10"/>
    <mergeCell ref="H10:AP10"/>
    <mergeCell ref="B11:G11"/>
    <mergeCell ref="H11:AP11"/>
    <mergeCell ref="B12:M13"/>
    <mergeCell ref="N12:R13"/>
    <mergeCell ref="S12:W13"/>
    <mergeCell ref="X12:AA13"/>
    <mergeCell ref="AB12:AK12"/>
    <mergeCell ref="AL12:AP13"/>
    <mergeCell ref="AB13:AF13"/>
    <mergeCell ref="B8:G8"/>
    <mergeCell ref="Z8:AP8"/>
    <mergeCell ref="X8:Y8"/>
    <mergeCell ref="N15:R15"/>
    <mergeCell ref="S15:W15"/>
    <mergeCell ref="X15:AA15"/>
    <mergeCell ref="AC3:AG3"/>
    <mergeCell ref="AH3:AP3"/>
    <mergeCell ref="AD6:AG6"/>
    <mergeCell ref="AH6:AP6"/>
    <mergeCell ref="H6:L6"/>
    <mergeCell ref="M6:S6"/>
    <mergeCell ref="T6:W6"/>
    <mergeCell ref="X6:AC6"/>
    <mergeCell ref="Q3:U3"/>
    <mergeCell ref="V3:AB3"/>
    <mergeCell ref="E15:M15"/>
    <mergeCell ref="B6:G7"/>
    <mergeCell ref="T7:AA7"/>
    <mergeCell ref="AB7:AP7"/>
    <mergeCell ref="H7:L7"/>
    <mergeCell ref="M7:S7"/>
    <mergeCell ref="B4:E4"/>
    <mergeCell ref="F4:V4"/>
    <mergeCell ref="W4:Y5"/>
    <mergeCell ref="Z4:AP5"/>
    <mergeCell ref="B5:E5"/>
    <mergeCell ref="F5:V5"/>
    <mergeCell ref="W30:AC30"/>
    <mergeCell ref="AD30:AJ30"/>
    <mergeCell ref="AK30:AP30"/>
    <mergeCell ref="N16:R16"/>
    <mergeCell ref="S16:W16"/>
    <mergeCell ref="X16:AA16"/>
    <mergeCell ref="B15:B18"/>
    <mergeCell ref="N17:R17"/>
    <mergeCell ref="S17:W17"/>
    <mergeCell ref="X17:AA17"/>
    <mergeCell ref="C18:M18"/>
    <mergeCell ref="C15:D15"/>
    <mergeCell ref="C16:D16"/>
    <mergeCell ref="C17:D17"/>
    <mergeCell ref="C28:M28"/>
    <mergeCell ref="AB28:AF28"/>
    <mergeCell ref="C25:D25"/>
    <mergeCell ref="B25:B28"/>
    <mergeCell ref="B20:B23"/>
    <mergeCell ref="N28:R28"/>
    <mergeCell ref="S28:W28"/>
    <mergeCell ref="X28:AA28"/>
    <mergeCell ref="S23:W23"/>
    <mergeCell ref="AI55:AP55"/>
    <mergeCell ref="G49:O49"/>
    <mergeCell ref="AG20:AK22"/>
    <mergeCell ref="AL20:AP22"/>
    <mergeCell ref="N22:R22"/>
    <mergeCell ref="S22:W22"/>
    <mergeCell ref="X22:AA22"/>
    <mergeCell ref="N20:R20"/>
    <mergeCell ref="S20:W20"/>
    <mergeCell ref="X20:AA20"/>
    <mergeCell ref="N21:R21"/>
    <mergeCell ref="S21:W21"/>
    <mergeCell ref="X21:AA21"/>
    <mergeCell ref="AB20:AF22"/>
    <mergeCell ref="B29:M29"/>
    <mergeCell ref="N29:R29"/>
    <mergeCell ref="S29:W29"/>
    <mergeCell ref="X29:AA29"/>
    <mergeCell ref="AB29:AF29"/>
    <mergeCell ref="AG29:AK29"/>
    <mergeCell ref="AL29:AP29"/>
    <mergeCell ref="AH46:AP46"/>
    <mergeCell ref="P45:X45"/>
    <mergeCell ref="P52:X52"/>
    <mergeCell ref="D89:K89"/>
    <mergeCell ref="E79:K79"/>
    <mergeCell ref="AH94:AP94"/>
    <mergeCell ref="AH90:AP90"/>
    <mergeCell ref="AH93:AP93"/>
    <mergeCell ref="W84:Y84"/>
    <mergeCell ref="W85:Y85"/>
    <mergeCell ref="AH86:AP86"/>
    <mergeCell ref="AH87:AP87"/>
    <mergeCell ref="AH82:AP83"/>
    <mergeCell ref="AH81:AP81"/>
    <mergeCell ref="AH79:AP79"/>
    <mergeCell ref="AH89:AP89"/>
    <mergeCell ref="AH88:AP88"/>
    <mergeCell ref="Z86:AG86"/>
    <mergeCell ref="Z87:AG87"/>
    <mergeCell ref="AH84:AP84"/>
    <mergeCell ref="AH85:AP85"/>
    <mergeCell ref="Z85:AG85"/>
    <mergeCell ref="E81:K81"/>
    <mergeCell ref="L81:V81"/>
    <mergeCell ref="D94:K94"/>
    <mergeCell ref="L89:N89"/>
    <mergeCell ref="O89:V89"/>
    <mergeCell ref="AH109:AP109"/>
    <mergeCell ref="AH110:AP110"/>
    <mergeCell ref="W106:AG106"/>
    <mergeCell ref="AH106:AP106"/>
    <mergeCell ref="AH105:AP105"/>
    <mergeCell ref="L106:V106"/>
    <mergeCell ref="L108:V108"/>
    <mergeCell ref="W108:AG108"/>
    <mergeCell ref="AH108:AP108"/>
    <mergeCell ref="L105:V105"/>
    <mergeCell ref="AH107:AP107"/>
    <mergeCell ref="W105:AG105"/>
    <mergeCell ref="D85:E88"/>
    <mergeCell ref="F85:K85"/>
    <mergeCell ref="B1:AP1"/>
    <mergeCell ref="B2:AP2"/>
    <mergeCell ref="B61:J62"/>
    <mergeCell ref="K61:R62"/>
    <mergeCell ref="S61:AP61"/>
    <mergeCell ref="S62:T62"/>
    <mergeCell ref="U62:V62"/>
    <mergeCell ref="W62:X62"/>
    <mergeCell ref="C67:J67"/>
    <mergeCell ref="K67:R67"/>
    <mergeCell ref="C64:J64"/>
    <mergeCell ref="K64:R64"/>
    <mergeCell ref="C65:J65"/>
    <mergeCell ref="K65:R65"/>
    <mergeCell ref="C66:J66"/>
    <mergeCell ref="K66:R66"/>
    <mergeCell ref="AK62:AL62"/>
    <mergeCell ref="AL23:AP23"/>
    <mergeCell ref="AB25:AF27"/>
    <mergeCell ref="Y46:AG46"/>
    <mergeCell ref="AH78:AP78"/>
    <mergeCell ref="F88:K88"/>
    <mergeCell ref="AH102:AP102"/>
    <mergeCell ref="O91:V91"/>
    <mergeCell ref="AH101:AP101"/>
    <mergeCell ref="D107:K107"/>
    <mergeCell ref="D102:K102"/>
    <mergeCell ref="L107:V107"/>
    <mergeCell ref="W107:AG107"/>
    <mergeCell ref="W97:Y97"/>
    <mergeCell ref="D98:K98"/>
    <mergeCell ref="W96:Y96"/>
    <mergeCell ref="W99:AG99"/>
    <mergeCell ref="AH99:AP99"/>
    <mergeCell ref="W91:Y91"/>
    <mergeCell ref="Z91:AG91"/>
    <mergeCell ref="AH98:AP98"/>
    <mergeCell ref="AH96:AP96"/>
    <mergeCell ref="AH95:AP95"/>
    <mergeCell ref="AH100:AP100"/>
    <mergeCell ref="L100:V100"/>
    <mergeCell ref="AH103:AP103"/>
    <mergeCell ref="L104:V104"/>
    <mergeCell ref="W104:AG104"/>
    <mergeCell ref="AH104:AP104"/>
    <mergeCell ref="Z96:AG96"/>
    <mergeCell ref="Y24:AP24"/>
    <mergeCell ref="F24:X24"/>
    <mergeCell ref="B38:AP38"/>
    <mergeCell ref="AG23:AK23"/>
    <mergeCell ref="AG25:AK27"/>
    <mergeCell ref="AL25:AP27"/>
    <mergeCell ref="N27:R27"/>
    <mergeCell ref="S27:W27"/>
    <mergeCell ref="P43:X43"/>
    <mergeCell ref="AL28:AP28"/>
    <mergeCell ref="X27:AA27"/>
    <mergeCell ref="AG28:AK28"/>
    <mergeCell ref="B41:F41"/>
    <mergeCell ref="G41:O41"/>
    <mergeCell ref="P41:X41"/>
    <mergeCell ref="Y41:AG41"/>
    <mergeCell ref="AH41:AP41"/>
    <mergeCell ref="B40:AP40"/>
    <mergeCell ref="O36:S36"/>
    <mergeCell ref="T36:V36"/>
    <mergeCell ref="W36:Y36"/>
    <mergeCell ref="Z36:AB36"/>
    <mergeCell ref="AC36:AE36"/>
    <mergeCell ref="AF36:AH36"/>
  </mergeCells>
  <phoneticPr fontId="1"/>
  <pageMargins left="0.7" right="0.7" top="0.75" bottom="0.75" header="0.3" footer="0.3"/>
  <pageSetup paperSize="9" scale="96" fitToHeight="0" orientation="portrait" cellComments="asDisplayed" errors="blank"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400-000000000000}">
          <x14:formula1>
            <xm:f>'計算用（書換え・削除禁止）'!$M$2:$M$14</xm:f>
          </x14:formula1>
          <xm:sqref>G42:AP42</xm:sqref>
        </x14:dataValidation>
        <x14:dataValidation type="list" allowBlank="1" showInputMessage="1" showErrorMessage="1" xr:uid="{25AB9B64-6535-4305-98CF-567960C7619B}">
          <x14:formula1>
            <xm:f>'計算用（書換え・削除禁止）'!$A$2:$A$11</xm:f>
          </x14:formula1>
          <xm:sqref>H8:I8</xm:sqref>
        </x14:dataValidation>
        <x14:dataValidation type="list" allowBlank="1" showInputMessage="1" showErrorMessage="1" xr:uid="{965055D2-1889-4B7E-9D32-CB5E852496F4}">
          <x14:formula1>
            <xm:f>'計算用（書換え・削除禁止）'!$G$2:$G$8</xm:f>
          </x14:formula1>
          <xm:sqref>F19:X19 F24:X24</xm:sqref>
        </x14:dataValidation>
        <x14:dataValidation type="list" allowBlank="1" showInputMessage="1" showErrorMessage="1" xr:uid="{3379283C-C7C9-4622-9E10-B58FF3703DBD}">
          <x14:formula1>
            <xm:f>'計算用（書換え・削除禁止）'!$D$3:$D$11</xm:f>
          </x14:formula1>
          <xm:sqref>C15:D17 C20:D22 C25:D27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dimension ref="A1:N16"/>
  <sheetViews>
    <sheetView topLeftCell="B1" workbookViewId="0">
      <selection activeCell="M14" sqref="M14"/>
    </sheetView>
  </sheetViews>
  <sheetFormatPr defaultRowHeight="13.5" x14ac:dyDescent="0.15"/>
  <cols>
    <col min="1" max="1" width="6.125" customWidth="1"/>
    <col min="2" max="2" width="23.125" bestFit="1" customWidth="1"/>
    <col min="3" max="3" width="15" customWidth="1"/>
    <col min="4" max="4" width="16.125" bestFit="1" customWidth="1"/>
    <col min="5" max="5" width="8.875" customWidth="1"/>
    <col min="6" max="6" width="8.125" customWidth="1"/>
    <col min="7" max="7" width="46.875" customWidth="1"/>
    <col min="8" max="8" width="11.25" customWidth="1"/>
    <col min="10" max="10" width="4.875" customWidth="1"/>
    <col min="11" max="11" width="18.375" customWidth="1"/>
    <col min="13" max="13" width="18.25" customWidth="1"/>
    <col min="14" max="14" width="22" customWidth="1"/>
  </cols>
  <sheetData>
    <row r="1" spans="1:14" ht="21.75" customHeight="1" x14ac:dyDescent="0.15">
      <c r="A1" s="1522" t="s">
        <v>242</v>
      </c>
      <c r="B1" s="1522"/>
      <c r="C1" s="55" t="s">
        <v>243</v>
      </c>
      <c r="D1" s="56" t="s">
        <v>322</v>
      </c>
      <c r="E1" s="56"/>
      <c r="F1" s="1522" t="s">
        <v>244</v>
      </c>
      <c r="G1" s="1522"/>
      <c r="H1" s="143" t="s">
        <v>245</v>
      </c>
      <c r="I1" s="56"/>
      <c r="J1" s="1522" t="s">
        <v>246</v>
      </c>
      <c r="K1" s="1522"/>
      <c r="L1" s="56"/>
      <c r="M1" s="144" t="s">
        <v>247</v>
      </c>
      <c r="N1" s="144" t="s">
        <v>248</v>
      </c>
    </row>
    <row r="2" spans="1:14" ht="13.15" customHeight="1" x14ac:dyDescent="0.15">
      <c r="A2" s="55" t="s">
        <v>168</v>
      </c>
      <c r="B2" s="57" t="s">
        <v>168</v>
      </c>
      <c r="C2" s="55"/>
      <c r="D2" s="56"/>
      <c r="E2" s="56"/>
      <c r="F2" s="58" t="s">
        <v>168</v>
      </c>
      <c r="G2" s="57" t="s">
        <v>249</v>
      </c>
      <c r="H2" s="140"/>
      <c r="I2" s="56"/>
      <c r="J2" s="22">
        <v>1</v>
      </c>
      <c r="K2" s="22" t="s">
        <v>250</v>
      </c>
      <c r="L2" s="56"/>
      <c r="M2" s="51" t="s">
        <v>251</v>
      </c>
      <c r="N2" s="22" t="s">
        <v>251</v>
      </c>
    </row>
    <row r="3" spans="1:14" ht="13.15" customHeight="1" x14ac:dyDescent="0.15">
      <c r="A3" s="22">
        <v>1</v>
      </c>
      <c r="B3" s="22" t="s">
        <v>252</v>
      </c>
      <c r="C3" s="59">
        <v>0.5</v>
      </c>
      <c r="D3" s="183" t="s">
        <v>323</v>
      </c>
      <c r="E3" s="183"/>
      <c r="F3" s="57">
        <v>1</v>
      </c>
      <c r="G3" s="59" t="s">
        <v>253</v>
      </c>
      <c r="H3" s="59">
        <v>0.25</v>
      </c>
      <c r="I3" s="56"/>
      <c r="J3" s="22">
        <v>2</v>
      </c>
      <c r="K3" s="22" t="s">
        <v>254</v>
      </c>
      <c r="L3" s="56"/>
      <c r="M3" s="51" t="s">
        <v>255</v>
      </c>
      <c r="N3" s="22" t="s">
        <v>255</v>
      </c>
    </row>
    <row r="4" spans="1:14" ht="13.15" customHeight="1" x14ac:dyDescent="0.15">
      <c r="A4" s="22">
        <v>2</v>
      </c>
      <c r="B4" s="22" t="s">
        <v>256</v>
      </c>
      <c r="C4" s="59">
        <v>0.5</v>
      </c>
      <c r="D4" s="183" t="s">
        <v>324</v>
      </c>
      <c r="E4" s="183"/>
      <c r="F4" s="57">
        <v>2</v>
      </c>
      <c r="G4" s="59" t="s">
        <v>257</v>
      </c>
      <c r="H4" s="59">
        <v>0.25</v>
      </c>
      <c r="I4" s="56"/>
      <c r="J4" s="22">
        <v>3</v>
      </c>
      <c r="K4" s="22" t="s">
        <v>258</v>
      </c>
      <c r="L4" s="56"/>
      <c r="M4" s="51" t="s">
        <v>259</v>
      </c>
      <c r="N4" s="22" t="s">
        <v>259</v>
      </c>
    </row>
    <row r="5" spans="1:14" ht="13.15" customHeight="1" x14ac:dyDescent="0.15">
      <c r="A5" s="22">
        <v>3</v>
      </c>
      <c r="B5" s="22" t="s">
        <v>260</v>
      </c>
      <c r="C5" s="59">
        <v>0.5</v>
      </c>
      <c r="D5" s="183" t="s">
        <v>325</v>
      </c>
      <c r="E5" s="183"/>
      <c r="F5" s="57">
        <v>3</v>
      </c>
      <c r="G5" s="141" t="s">
        <v>261</v>
      </c>
      <c r="H5" s="59">
        <v>0.25</v>
      </c>
      <c r="I5" s="56"/>
      <c r="J5" s="22">
        <v>4</v>
      </c>
      <c r="K5" s="22" t="s">
        <v>262</v>
      </c>
      <c r="L5" s="56"/>
      <c r="M5" s="51" t="s">
        <v>263</v>
      </c>
      <c r="N5" s="22" t="s">
        <v>263</v>
      </c>
    </row>
    <row r="6" spans="1:14" ht="13.15" customHeight="1" x14ac:dyDescent="0.15">
      <c r="A6" s="22">
        <v>4</v>
      </c>
      <c r="B6" s="22" t="s">
        <v>264</v>
      </c>
      <c r="C6" s="59">
        <v>0.5</v>
      </c>
      <c r="D6" s="183">
        <v>4</v>
      </c>
      <c r="E6" s="183"/>
      <c r="F6" s="57">
        <v>4</v>
      </c>
      <c r="G6" s="142" t="s">
        <v>265</v>
      </c>
      <c r="H6" s="59">
        <v>0.25</v>
      </c>
      <c r="I6" s="56"/>
      <c r="J6" s="22">
        <v>5</v>
      </c>
      <c r="K6" s="22" t="s">
        <v>266</v>
      </c>
      <c r="L6" s="56"/>
      <c r="M6" s="141" t="s">
        <v>316</v>
      </c>
      <c r="N6" s="141" t="s">
        <v>316</v>
      </c>
    </row>
    <row r="7" spans="1:14" ht="13.15" customHeight="1" x14ac:dyDescent="0.15">
      <c r="A7" s="22">
        <v>5</v>
      </c>
      <c r="B7" s="22" t="s">
        <v>269</v>
      </c>
      <c r="C7" s="59">
        <v>0.5</v>
      </c>
      <c r="D7" s="183">
        <v>5</v>
      </c>
      <c r="E7" s="183"/>
      <c r="F7" s="57">
        <v>5</v>
      </c>
      <c r="G7" s="142" t="s">
        <v>270</v>
      </c>
      <c r="H7" s="59">
        <v>0.25</v>
      </c>
      <c r="I7" s="56"/>
      <c r="J7" s="22">
        <v>6</v>
      </c>
      <c r="K7" s="22" t="s">
        <v>271</v>
      </c>
      <c r="L7" s="56"/>
      <c r="M7" s="51" t="s">
        <v>267</v>
      </c>
      <c r="N7" s="61" t="s">
        <v>268</v>
      </c>
    </row>
    <row r="8" spans="1:14" ht="13.15" customHeight="1" x14ac:dyDescent="0.15">
      <c r="A8" s="22">
        <v>6</v>
      </c>
      <c r="B8" s="22" t="s">
        <v>273</v>
      </c>
      <c r="C8" s="59">
        <v>0.5</v>
      </c>
      <c r="D8" s="183">
        <v>6</v>
      </c>
      <c r="E8" s="183"/>
      <c r="F8" s="57">
        <v>6</v>
      </c>
      <c r="G8" s="142" t="s">
        <v>274</v>
      </c>
      <c r="H8" s="59">
        <v>0.25</v>
      </c>
      <c r="I8" s="56"/>
      <c r="J8" s="22">
        <v>7</v>
      </c>
      <c r="K8" s="22" t="s">
        <v>275</v>
      </c>
      <c r="L8" s="56"/>
      <c r="M8" s="51" t="s">
        <v>272</v>
      </c>
      <c r="N8" s="22" t="s">
        <v>267</v>
      </c>
    </row>
    <row r="9" spans="1:14" ht="13.15" customHeight="1" x14ac:dyDescent="0.15">
      <c r="A9" s="22">
        <v>7</v>
      </c>
      <c r="B9" s="22" t="s">
        <v>277</v>
      </c>
      <c r="C9" s="59">
        <v>0.5</v>
      </c>
      <c r="D9" s="183" t="s">
        <v>326</v>
      </c>
      <c r="E9" s="183"/>
      <c r="F9" s="56"/>
      <c r="G9" s="139"/>
      <c r="H9" s="139"/>
      <c r="I9" s="56"/>
      <c r="J9" s="22">
        <v>8</v>
      </c>
      <c r="K9" s="22" t="s">
        <v>278</v>
      </c>
      <c r="L9" s="56"/>
      <c r="M9" s="51" t="s">
        <v>276</v>
      </c>
      <c r="N9" s="22" t="s">
        <v>272</v>
      </c>
    </row>
    <row r="10" spans="1:14" ht="13.15" customHeight="1" x14ac:dyDescent="0.15">
      <c r="A10" s="22">
        <v>8</v>
      </c>
      <c r="B10" s="22" t="s">
        <v>280</v>
      </c>
      <c r="C10" s="59">
        <v>0.5</v>
      </c>
      <c r="D10" s="183" t="s">
        <v>327</v>
      </c>
      <c r="E10" s="183"/>
      <c r="F10" s="56"/>
      <c r="G10" s="1523" t="s">
        <v>281</v>
      </c>
      <c r="H10" s="1523"/>
      <c r="I10" s="56"/>
      <c r="J10" s="22">
        <v>9</v>
      </c>
      <c r="K10" s="22" t="s">
        <v>282</v>
      </c>
      <c r="L10" s="56"/>
      <c r="M10" s="51" t="s">
        <v>279</v>
      </c>
      <c r="N10" s="22" t="s">
        <v>276</v>
      </c>
    </row>
    <row r="11" spans="1:14" ht="13.15" customHeight="1" x14ac:dyDescent="0.15">
      <c r="A11" s="22">
        <v>10</v>
      </c>
      <c r="B11" s="22" t="s">
        <v>284</v>
      </c>
      <c r="C11" s="59">
        <v>0.25</v>
      </c>
      <c r="D11" s="183">
        <v>10</v>
      </c>
      <c r="E11" s="183"/>
      <c r="F11" s="56"/>
      <c r="G11" s="1523"/>
      <c r="H11" s="1523"/>
      <c r="I11" s="56"/>
      <c r="J11" s="22">
        <v>10</v>
      </c>
      <c r="K11" s="22" t="s">
        <v>285</v>
      </c>
      <c r="L11" s="56"/>
      <c r="M11" s="51" t="s">
        <v>283</v>
      </c>
      <c r="N11" s="22" t="s">
        <v>279</v>
      </c>
    </row>
    <row r="12" spans="1:14" x14ac:dyDescent="0.15">
      <c r="A12" s="56"/>
      <c r="B12" s="56"/>
      <c r="C12" s="56"/>
      <c r="D12" s="56"/>
      <c r="E12" s="56"/>
      <c r="F12" s="56"/>
      <c r="G12" s="56"/>
      <c r="H12" s="56"/>
      <c r="I12" s="56"/>
      <c r="J12" s="22">
        <v>11</v>
      </c>
      <c r="K12" s="22" t="s">
        <v>287</v>
      </c>
      <c r="L12" s="56"/>
      <c r="M12" s="51" t="s">
        <v>286</v>
      </c>
      <c r="N12" s="61" t="s">
        <v>283</v>
      </c>
    </row>
    <row r="13" spans="1:14" x14ac:dyDescent="0.15">
      <c r="A13" s="56"/>
      <c r="B13" s="56"/>
      <c r="C13" s="56"/>
      <c r="D13" s="56"/>
      <c r="E13" s="56"/>
      <c r="F13" s="56"/>
      <c r="G13" s="56"/>
      <c r="H13" s="56"/>
      <c r="I13" s="56"/>
      <c r="J13" s="58" t="s">
        <v>289</v>
      </c>
      <c r="K13" s="57"/>
      <c r="L13" s="56"/>
      <c r="M13" s="60" t="s">
        <v>288</v>
      </c>
      <c r="N13" s="51" t="s">
        <v>286</v>
      </c>
    </row>
    <row r="14" spans="1:14" x14ac:dyDescent="0.15">
      <c r="A14" s="56"/>
      <c r="B14" s="56"/>
      <c r="C14" s="56"/>
      <c r="D14" s="56"/>
      <c r="E14" s="56"/>
      <c r="F14" s="56"/>
      <c r="G14" s="56"/>
      <c r="H14" s="56"/>
      <c r="I14" s="56"/>
      <c r="L14" s="56"/>
      <c r="M14" s="51" t="s">
        <v>290</v>
      </c>
      <c r="N14" s="60" t="s">
        <v>288</v>
      </c>
    </row>
    <row r="15" spans="1:14" x14ac:dyDescent="0.15">
      <c r="A15" s="56"/>
      <c r="B15" s="56"/>
      <c r="C15" s="56"/>
      <c r="D15" s="56"/>
      <c r="E15" s="56"/>
      <c r="F15" s="56"/>
      <c r="G15" s="56"/>
      <c r="H15" s="56"/>
      <c r="I15" s="56"/>
      <c r="J15" s="56"/>
      <c r="K15" s="56"/>
      <c r="L15" s="56"/>
      <c r="M15" s="56"/>
      <c r="N15" s="51" t="s">
        <v>290</v>
      </c>
    </row>
    <row r="16" spans="1:14" x14ac:dyDescent="0.15">
      <c r="D16" s="56"/>
      <c r="E16" s="56"/>
      <c r="F16" s="56"/>
      <c r="G16" s="56"/>
      <c r="H16" s="56"/>
      <c r="I16" s="56"/>
      <c r="J16" s="56"/>
      <c r="K16" s="56"/>
      <c r="L16" s="56"/>
    </row>
  </sheetData>
  <mergeCells count="4">
    <mergeCell ref="A1:B1"/>
    <mergeCell ref="J1:K1"/>
    <mergeCell ref="F1:G1"/>
    <mergeCell ref="G10:H11"/>
  </mergeCells>
  <phoneticPr fontId="1"/>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5243710BEA94A49A64F96B1EBB00952" ma:contentTypeVersion="8" ma:contentTypeDescription="新しいドキュメントを作成します。" ma:contentTypeScope="" ma:versionID="ac2773be421de6082a7cbbecd72b4149">
  <xsd:schema xmlns:xsd="http://www.w3.org/2001/XMLSchema" xmlns:xs="http://www.w3.org/2001/XMLSchema" xmlns:p="http://schemas.microsoft.com/office/2006/metadata/properties" xmlns:ns2="587308d9-0a4f-43e1-ba2a-b29522ac602e" targetNamespace="http://schemas.microsoft.com/office/2006/metadata/properties" ma:root="true" ma:fieldsID="306bc6e4569d77607b8eee4e2a6c05d3" ns2:_="">
    <xsd:import namespace="587308d9-0a4f-43e1-ba2a-b29522ac602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7308d9-0a4f-43e1-ba2a-b29522ac60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B6CFD-7792-4CFB-9672-761E3BA4161B}">
  <ds:schemaRefs>
    <ds:schemaRef ds:uri="http://www.w3.org/XML/1998/namespace"/>
    <ds:schemaRef ds:uri="http://purl.org/dc/terms/"/>
    <ds:schemaRef ds:uri="587308d9-0a4f-43e1-ba2a-b29522ac602e"/>
    <ds:schemaRef ds:uri="http://purl.org/dc/elements/1.1/"/>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EFFF3ED2-11E1-488D-8B44-BA715CDCAD2D}">
  <ds:schemaRefs>
    <ds:schemaRef ds:uri="http://schemas.microsoft.com/sharepoint/v3/contenttype/forms"/>
  </ds:schemaRefs>
</ds:datastoreItem>
</file>

<file path=customXml/itemProps3.xml><?xml version="1.0" encoding="utf-8"?>
<ds:datastoreItem xmlns:ds="http://schemas.openxmlformats.org/officeDocument/2006/customXml" ds:itemID="{DDAF3EEE-0B57-40BD-A90A-8EC8976202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7308d9-0a4f-43e1-ba2a-b29522ac60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野菜用 </vt:lpstr>
      <vt:lpstr>果樹用</vt:lpstr>
      <vt:lpstr>花卉用</vt:lpstr>
      <vt:lpstr>畜産用</vt:lpstr>
      <vt:lpstr>区市町・農協用</vt:lpstr>
      <vt:lpstr>計算用（書換え・削除禁止）</vt:lpstr>
      <vt:lpstr>果樹用!Print_Area</vt:lpstr>
      <vt:lpstr>花卉用!Print_Area</vt:lpstr>
      <vt:lpstr>区市町・農協用!Print_Area</vt:lpstr>
      <vt:lpstr>畜産用!Print_Area</vt:lpstr>
      <vt:lpstr>'野菜用 '!Print_Area</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2025-05-09T07:11:51Z</cp:lastPrinted>
  <dcterms:created xsi:type="dcterms:W3CDTF">2015-05-21T03:26:13Z</dcterms:created>
  <dcterms:modified xsi:type="dcterms:W3CDTF">2025-05-19T07:19:43Z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0x010100F5243710BEA94A49A64F96B1EBB00952</vt:lpwstr>
  </property>
</Properties>
</file>