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X:\2023\03_商工\06_商店街活性化支援事業\01_商店会イベント・活性化事業\01_商店街チャレンジ戦略支援事業\07_様式\02_実績報告\イベント\"/>
    </mc:Choice>
  </mc:AlternateContent>
  <xr:revisionPtr revIDLastSave="0" documentId="13_ncr:1_{C998AC50-645B-41A3-A5D6-5C7A6ABB3901}" xr6:coauthVersionLast="47" xr6:coauthVersionMax="47" xr10:uidLastSave="{00000000-0000-0000-0000-000000000000}"/>
  <bookViews>
    <workbookView xWindow="-120" yWindow="-120" windowWidth="20730" windowHeight="11760" xr2:uid="{00000000-000D-0000-FFFF-FFFF00000000}"/>
  </bookViews>
  <sheets>
    <sheet name="実績明細（イベント事業）" sheetId="3" r:id="rId1"/>
  </sheets>
  <externalReferences>
    <externalReference r:id="rId2"/>
  </externalReferences>
  <definedNames>
    <definedName name="_xlnm.Print_Area" localSheetId="0">'実績明細（イベント事業）'!$B$2:$K$48</definedName>
    <definedName name="Z_48C989DE_DD91_4391_B85F_9618A15230A5_.wvu.PrintArea" localSheetId="0" hidden="1">'実績明細（イベント事業）'!#REF!</definedName>
    <definedName name="データ活性化">'[1]データ (活性化)'!$A$2:$CK$107</definedName>
    <definedName name="項目日付以外">[1]データ!$B$1:$D$1,[1]データ!$F$1:$P$1,[1]データ!$X$1:$AO$1</definedName>
    <definedName name="町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3" i="3" l="1"/>
  <c r="G43" i="3" s="1"/>
  <c r="F42" i="3"/>
  <c r="G42" i="3" s="1"/>
  <c r="F41" i="3"/>
  <c r="G41" i="3" s="1"/>
  <c r="F40" i="3"/>
  <c r="G40" i="3" s="1"/>
  <c r="F39" i="3"/>
  <c r="G39" i="3" s="1"/>
  <c r="H38" i="3"/>
  <c r="F38" i="3"/>
  <c r="F31" i="3"/>
  <c r="G31" i="3" s="1"/>
  <c r="F30" i="3"/>
  <c r="G30" i="3" s="1"/>
  <c r="F29" i="3"/>
  <c r="G29" i="3" s="1"/>
  <c r="F28" i="3"/>
  <c r="G28" i="3" s="1"/>
  <c r="F27" i="3"/>
  <c r="G27" i="3" s="1"/>
  <c r="H26" i="3"/>
  <c r="F25" i="3"/>
  <c r="G25" i="3" s="1"/>
  <c r="F24" i="3"/>
  <c r="G24" i="3" s="1"/>
  <c r="F23" i="3"/>
  <c r="G23" i="3" s="1"/>
  <c r="F22" i="3"/>
  <c r="G22" i="3" s="1"/>
  <c r="F21" i="3"/>
  <c r="G21" i="3" s="1"/>
  <c r="H20" i="3"/>
  <c r="H14" i="3"/>
  <c r="F19" i="3"/>
  <c r="G19" i="3" s="1"/>
  <c r="F18" i="3"/>
  <c r="G18" i="3" s="1"/>
  <c r="F17" i="3"/>
  <c r="G17" i="3" s="1"/>
  <c r="F16" i="3"/>
  <c r="G16" i="3" s="1"/>
  <c r="F15" i="3"/>
  <c r="G15" i="3" s="1"/>
  <c r="H8" i="3"/>
  <c r="F13" i="3"/>
  <c r="G13" i="3" s="1"/>
  <c r="F12" i="3"/>
  <c r="G12" i="3" s="1"/>
  <c r="F11" i="3"/>
  <c r="G11" i="3" s="1"/>
  <c r="F10" i="3"/>
  <c r="G10" i="3" s="1"/>
  <c r="F9" i="3"/>
  <c r="G9" i="3" s="1"/>
  <c r="F26" i="3" l="1"/>
  <c r="F20" i="3"/>
  <c r="G8" i="3"/>
  <c r="F8" i="3"/>
  <c r="F14" i="3"/>
  <c r="G20" i="3"/>
  <c r="H32" i="3"/>
  <c r="H44" i="3" s="1"/>
  <c r="F33" i="3"/>
  <c r="G33" i="3" s="1"/>
  <c r="F34" i="3"/>
  <c r="G34" i="3" s="1"/>
  <c r="F35" i="3"/>
  <c r="G35" i="3" s="1"/>
  <c r="F36" i="3"/>
  <c r="G36" i="3" s="1"/>
  <c r="F37" i="3"/>
  <c r="G37" i="3" s="1"/>
  <c r="G14" i="3" l="1"/>
  <c r="F32" i="3"/>
  <c r="F44" i="3" s="1"/>
  <c r="G32" i="3"/>
  <c r="G38" i="3"/>
  <c r="G26" i="3"/>
  <c r="G44" i="3" l="1"/>
</calcChain>
</file>

<file path=xl/sharedStrings.xml><?xml version="1.0" encoding="utf-8"?>
<sst xmlns="http://schemas.openxmlformats.org/spreadsheetml/2006/main" count="22" uniqueCount="22">
  <si>
    <t>補助対象経費</t>
    <rPh sb="0" eb="2">
      <t>ホジョ</t>
    </rPh>
    <rPh sb="2" eb="4">
      <t>タイショウ</t>
    </rPh>
    <rPh sb="4" eb="6">
      <t>ケイヒ</t>
    </rPh>
    <phoneticPr fontId="1"/>
  </si>
  <si>
    <t>＊「景品を購入する経費」については、経費名称欄でそのことが確認できるように記載すること。</t>
    <rPh sb="2" eb="4">
      <t>ケイヒン</t>
    </rPh>
    <rPh sb="5" eb="7">
      <t>コウニュウ</t>
    </rPh>
    <rPh sb="9" eb="11">
      <t>ケイヒ</t>
    </rPh>
    <rPh sb="18" eb="20">
      <t>ケイヒ</t>
    </rPh>
    <rPh sb="20" eb="22">
      <t>メイショウ</t>
    </rPh>
    <rPh sb="22" eb="23">
      <t>ラン</t>
    </rPh>
    <rPh sb="29" eb="31">
      <t>カクニン</t>
    </rPh>
    <rPh sb="37" eb="39">
      <t>キサイ</t>
    </rPh>
    <phoneticPr fontId="1"/>
  </si>
  <si>
    <t>＊記載欄不足の場合は、適宜行を挿入し記載すること。</t>
    <rPh sb="1" eb="3">
      <t>キサイ</t>
    </rPh>
    <rPh sb="3" eb="4">
      <t>ラン</t>
    </rPh>
    <rPh sb="4" eb="6">
      <t>フソク</t>
    </rPh>
    <rPh sb="7" eb="9">
      <t>バアイ</t>
    </rPh>
    <rPh sb="11" eb="13">
      <t>テキギ</t>
    </rPh>
    <rPh sb="13" eb="14">
      <t>ギョウ</t>
    </rPh>
    <rPh sb="15" eb="17">
      <t>ソウニュウ</t>
    </rPh>
    <rPh sb="18" eb="20">
      <t>キサイ</t>
    </rPh>
    <phoneticPr fontId="1"/>
  </si>
  <si>
    <t xml:space="preserve">  合　　　　計</t>
    <rPh sb="2" eb="3">
      <t>ゴウ</t>
    </rPh>
    <rPh sb="7" eb="8">
      <t>ケイ</t>
    </rPh>
    <phoneticPr fontId="1"/>
  </si>
  <si>
    <t>その他諸経費</t>
    <rPh sb="2" eb="3">
      <t>タ</t>
    </rPh>
    <rPh sb="3" eb="6">
      <t>ショケイヒ</t>
    </rPh>
    <phoneticPr fontId="1"/>
  </si>
  <si>
    <t>出演料</t>
    <rPh sb="0" eb="2">
      <t>シュツエン</t>
    </rPh>
    <rPh sb="2" eb="3">
      <t>リョウ</t>
    </rPh>
    <phoneticPr fontId="1"/>
  </si>
  <si>
    <t>記念品購入費</t>
    <rPh sb="0" eb="3">
      <t>キネンヒン</t>
    </rPh>
    <rPh sb="3" eb="6">
      <t>コウニュウヒ</t>
    </rPh>
    <phoneticPr fontId="1"/>
  </si>
  <si>
    <t>景品購入費</t>
    <rPh sb="0" eb="2">
      <t>ケイヒン</t>
    </rPh>
    <rPh sb="2" eb="5">
      <t>コウニュウヒ</t>
    </rPh>
    <phoneticPr fontId="1"/>
  </si>
  <si>
    <t>会場設営及び運営委託に要する経費</t>
    <rPh sb="0" eb="2">
      <t>カイジョウ</t>
    </rPh>
    <rPh sb="2" eb="4">
      <t>セツエイ</t>
    </rPh>
    <rPh sb="4" eb="5">
      <t>オヨ</t>
    </rPh>
    <rPh sb="6" eb="8">
      <t>ウンエイ</t>
    </rPh>
    <rPh sb="8" eb="10">
      <t>イタク</t>
    </rPh>
    <rPh sb="11" eb="12">
      <t>ヨウ</t>
    </rPh>
    <rPh sb="14" eb="16">
      <t>ケイヒ</t>
    </rPh>
    <phoneticPr fontId="1"/>
  </si>
  <si>
    <t>事業周知に要する経費</t>
    <rPh sb="0" eb="2">
      <t>ジギョウ</t>
    </rPh>
    <rPh sb="2" eb="4">
      <t>シュウチ</t>
    </rPh>
    <rPh sb="5" eb="6">
      <t>ヨウ</t>
    </rPh>
    <rPh sb="8" eb="10">
      <t>ケイヒ</t>
    </rPh>
    <phoneticPr fontId="1"/>
  </si>
  <si>
    <t>補助対象外経費</t>
    <rPh sb="0" eb="2">
      <t>ホジョ</t>
    </rPh>
    <rPh sb="2" eb="4">
      <t>タイショウ</t>
    </rPh>
    <rPh sb="4" eb="5">
      <t>ソト</t>
    </rPh>
    <rPh sb="5" eb="7">
      <t>ケイヒ</t>
    </rPh>
    <phoneticPr fontId="1"/>
  </si>
  <si>
    <t>備　考</t>
    <rPh sb="0" eb="1">
      <t>ソナエ</t>
    </rPh>
    <rPh sb="2" eb="3">
      <t>コウ</t>
    </rPh>
    <phoneticPr fontId="1"/>
  </si>
  <si>
    <t>単　価</t>
    <rPh sb="0" eb="1">
      <t>タン</t>
    </rPh>
    <rPh sb="2" eb="3">
      <t>アタイ</t>
    </rPh>
    <phoneticPr fontId="1"/>
  </si>
  <si>
    <t>数　量</t>
    <rPh sb="0" eb="1">
      <t>カズ</t>
    </rPh>
    <rPh sb="2" eb="3">
      <t>リョウ</t>
    </rPh>
    <phoneticPr fontId="1"/>
  </si>
  <si>
    <t>経費名称</t>
  </si>
  <si>
    <t>（単位：円）</t>
  </si>
  <si>
    <t>事業名</t>
    <rPh sb="0" eb="2">
      <t>ジギョウ</t>
    </rPh>
    <rPh sb="2" eb="3">
      <t>メイ</t>
    </rPh>
    <phoneticPr fontId="1"/>
  </si>
  <si>
    <t>商店会名</t>
    <rPh sb="0" eb="3">
      <t>ショウテンカイ</t>
    </rPh>
    <rPh sb="3" eb="4">
      <t>メイ</t>
    </rPh>
    <phoneticPr fontId="1"/>
  </si>
  <si>
    <t>領収書
番号</t>
    <rPh sb="0" eb="3">
      <t>リョウシュウショ</t>
    </rPh>
    <rPh sb="4" eb="6">
      <t>バンゴウ</t>
    </rPh>
    <phoneticPr fontId="1"/>
  </si>
  <si>
    <r>
      <t>(</t>
    </r>
    <r>
      <rPr>
        <sz val="10.5"/>
        <rFont val="ＭＳ 明朝"/>
        <family val="1"/>
        <charset val="128"/>
      </rPr>
      <t>８</t>
    </r>
    <r>
      <rPr>
        <sz val="10.5"/>
        <rFont val="Century"/>
        <family val="1"/>
      </rPr>
      <t>)</t>
    </r>
    <r>
      <rPr>
        <sz val="10.5"/>
        <rFont val="ＭＳ 明朝"/>
        <family val="1"/>
        <charset val="128"/>
      </rPr>
      <t>経費明細書（＊イベント事業）</t>
    </r>
    <rPh sb="3" eb="5">
      <t>ケイヒ</t>
    </rPh>
    <rPh sb="5" eb="8">
      <t>メイサイショ</t>
    </rPh>
    <phoneticPr fontId="1"/>
  </si>
  <si>
    <t>＊「アルバイト賃金」は従事内容を、「謝礼」は目的と相手先を、「保険料」は被保険期間を経費
　名称欄に記載すること。</t>
    <phoneticPr fontId="1"/>
  </si>
  <si>
    <t>金　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</si>
</sst>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_);[Red]\(#,##0.0\)"/>
  </numFmts>
  <fonts count="11" x14ac:knownFonts="1">
    <font>
      <sz val="11"/>
      <name val="ＭＳ Ｐゴシック"/>
      <family val="3"/>
      <charset val="128"/>
    </font>
    <font>
      <sz val="6"/>
      <name val="ＭＳ Ｐゴシック"/>
      <family val="3"/>
      <charset val="128"/>
    </font>
    <font>
      <sz val="10.5"/>
      <name val="ＭＳ 明朝"/>
      <family val="1"/>
      <charset val="128"/>
    </font>
    <font>
      <sz val="11"/>
      <name val="ＭＳ Ｐゴシック"/>
      <family val="3"/>
      <charset val="128"/>
    </font>
    <font>
      <sz val="10.5"/>
      <color indexed="12"/>
      <name val="ＭＳ 明朝"/>
      <family val="1"/>
      <charset val="128"/>
    </font>
    <font>
      <sz val="11"/>
      <name val="ＭＳ 明朝"/>
      <family val="1"/>
      <charset val="128"/>
    </font>
    <font>
      <sz val="6"/>
      <name val="ＭＳ 明朝"/>
      <family val="1"/>
      <charset val="128"/>
    </font>
    <font>
      <sz val="9"/>
      <name val="ＭＳ 明朝"/>
      <family val="1"/>
      <charset val="128"/>
    </font>
    <font>
      <sz val="10"/>
      <name val="ＭＳ 明朝"/>
      <family val="1"/>
      <charset val="128"/>
    </font>
    <font>
      <sz val="8"/>
      <name val="ＭＳ 明朝"/>
      <family val="1"/>
      <charset val="128"/>
    </font>
    <font>
      <sz val="10.5"/>
      <name val="Century"/>
      <family val="1"/>
    </font>
  </fonts>
  <fills count="3">
    <fill>
      <patternFill patternType="none"/>
    </fill>
    <fill>
      <patternFill patternType="gray125"/>
    </fill>
    <fill>
      <patternFill patternType="solid">
        <fgColor indexed="2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64">
    <xf numFmtId="0" fontId="0" fillId="0" borderId="0" xfId="0">
      <alignment vertical="center"/>
    </xf>
    <xf numFmtId="0" fontId="2" fillId="0" borderId="2" xfId="0" applyFont="1" applyBorder="1">
      <alignment vertical="center"/>
    </xf>
    <xf numFmtId="38" fontId="3" fillId="0" borderId="0" xfId="1" applyAlignment="1">
      <alignment vertical="center"/>
    </xf>
    <xf numFmtId="38" fontId="3" fillId="0" borderId="5" xfId="1" applyBorder="1" applyAlignment="1">
      <alignment vertical="center"/>
    </xf>
    <xf numFmtId="38" fontId="3" fillId="0" borderId="6" xfId="1" applyBorder="1" applyAlignment="1">
      <alignment vertical="center"/>
    </xf>
    <xf numFmtId="38" fontId="3" fillId="0" borderId="7" xfId="1" applyBorder="1" applyAlignment="1">
      <alignment vertical="center"/>
    </xf>
    <xf numFmtId="38" fontId="3" fillId="0" borderId="8" xfId="1" applyBorder="1" applyAlignment="1">
      <alignment vertical="center"/>
    </xf>
    <xf numFmtId="38" fontId="3" fillId="0" borderId="9" xfId="1" applyBorder="1" applyAlignment="1">
      <alignment vertical="center"/>
    </xf>
    <xf numFmtId="38" fontId="2" fillId="0" borderId="1" xfId="1" applyFont="1" applyBorder="1" applyAlignment="1">
      <alignment vertical="center" wrapText="1"/>
    </xf>
    <xf numFmtId="38" fontId="4" fillId="0" borderId="1" xfId="1" applyFont="1" applyBorder="1" applyAlignment="1">
      <alignment vertical="center" wrapText="1"/>
    </xf>
    <xf numFmtId="38" fontId="2" fillId="0" borderId="4" xfId="1" applyFont="1" applyBorder="1" applyAlignment="1">
      <alignment vertical="center" wrapText="1"/>
    </xf>
    <xf numFmtId="38" fontId="2" fillId="0" borderId="11" xfId="1" applyFont="1" applyBorder="1" applyAlignment="1">
      <alignment vertical="center" wrapText="1"/>
    </xf>
    <xf numFmtId="38" fontId="2" fillId="0" borderId="3" xfId="1" applyFont="1" applyBorder="1" applyAlignment="1">
      <alignment vertical="center" wrapText="1"/>
    </xf>
    <xf numFmtId="38" fontId="3" fillId="0" borderId="0" xfId="1" applyBorder="1" applyAlignment="1">
      <alignment vertical="center"/>
    </xf>
    <xf numFmtId="38" fontId="2" fillId="0" borderId="2" xfId="1" applyFont="1" applyBorder="1" applyAlignment="1">
      <alignment vertical="center" wrapText="1"/>
    </xf>
    <xf numFmtId="38" fontId="4" fillId="0" borderId="2" xfId="1" applyFont="1" applyBorder="1" applyAlignment="1">
      <alignment horizontal="right" vertical="center" wrapText="1"/>
    </xf>
    <xf numFmtId="38" fontId="2" fillId="0" borderId="2" xfId="1" applyFont="1" applyBorder="1" applyAlignment="1">
      <alignment horizontal="right" vertical="center" wrapText="1"/>
    </xf>
    <xf numFmtId="0" fontId="5" fillId="0" borderId="2" xfId="0" applyFont="1" applyBorder="1" applyAlignment="1">
      <alignment vertical="center" shrinkToFit="1"/>
    </xf>
    <xf numFmtId="0" fontId="6" fillId="0" borderId="2" xfId="0" applyFont="1" applyBorder="1">
      <alignment vertical="center"/>
    </xf>
    <xf numFmtId="176" fontId="2" fillId="0" borderId="2" xfId="0" applyNumberFormat="1" applyFont="1" applyBorder="1">
      <alignment vertical="center"/>
    </xf>
    <xf numFmtId="0" fontId="7" fillId="0" borderId="2" xfId="0" applyFont="1" applyBorder="1">
      <alignment vertical="center"/>
    </xf>
    <xf numFmtId="0" fontId="8" fillId="0" borderId="2" xfId="0" applyFont="1" applyBorder="1">
      <alignment vertical="center"/>
    </xf>
    <xf numFmtId="177" fontId="2" fillId="0" borderId="2" xfId="0" applyNumberFormat="1" applyFont="1" applyBorder="1">
      <alignment vertical="center"/>
    </xf>
    <xf numFmtId="38" fontId="2" fillId="2" borderId="12" xfId="1" applyFont="1" applyFill="1" applyBorder="1" applyAlignment="1">
      <alignment vertical="center" wrapText="1"/>
    </xf>
    <xf numFmtId="38" fontId="4" fillId="2" borderId="12" xfId="1" applyFont="1" applyFill="1" applyBorder="1" applyAlignment="1">
      <alignment horizontal="right" vertical="center" wrapText="1"/>
    </xf>
    <xf numFmtId="176" fontId="3" fillId="0" borderId="0" xfId="1" applyNumberFormat="1" applyAlignment="1">
      <alignment vertical="center"/>
    </xf>
    <xf numFmtId="176" fontId="3" fillId="0" borderId="0" xfId="1" applyNumberFormat="1" applyBorder="1" applyAlignment="1">
      <alignment vertical="center"/>
    </xf>
    <xf numFmtId="0" fontId="2" fillId="0" borderId="16" xfId="0" applyFont="1" applyBorder="1" applyAlignment="1">
      <alignment horizontal="center" vertical="center" wrapText="1"/>
    </xf>
    <xf numFmtId="38" fontId="2" fillId="0" borderId="2" xfId="1" applyFont="1" applyFill="1" applyBorder="1" applyAlignment="1">
      <alignment vertical="center" wrapText="1"/>
    </xf>
    <xf numFmtId="0" fontId="8" fillId="0" borderId="2" xfId="0" applyFont="1" applyBorder="1" applyAlignment="1">
      <alignment vertical="center" shrinkToFit="1"/>
    </xf>
    <xf numFmtId="0" fontId="2" fillId="0" borderId="16" xfId="0" applyFont="1" applyBorder="1" applyAlignment="1">
      <alignment horizontal="center" vertical="center"/>
    </xf>
    <xf numFmtId="0" fontId="5" fillId="0" borderId="2" xfId="0" applyFont="1" applyBorder="1">
      <alignment vertical="center"/>
    </xf>
    <xf numFmtId="38" fontId="4" fillId="2" borderId="12" xfId="1" applyFont="1" applyFill="1" applyBorder="1" applyAlignment="1">
      <alignment vertical="center" wrapText="1"/>
    </xf>
    <xf numFmtId="38" fontId="9" fillId="0" borderId="2" xfId="1" applyFont="1" applyBorder="1" applyAlignment="1">
      <alignment vertical="center" wrapText="1"/>
    </xf>
    <xf numFmtId="38" fontId="8" fillId="0" borderId="2" xfId="1" applyFont="1" applyBorder="1" applyAlignment="1">
      <alignment vertical="center" shrinkToFit="1"/>
    </xf>
    <xf numFmtId="38" fontId="4" fillId="0" borderId="2" xfId="1" applyFont="1" applyFill="1" applyBorder="1" applyAlignment="1">
      <alignment horizontal="right" vertical="center" wrapText="1"/>
    </xf>
    <xf numFmtId="38" fontId="7" fillId="0" borderId="2" xfId="1" applyFont="1" applyBorder="1" applyAlignment="1">
      <alignment vertical="center" shrinkToFit="1"/>
    </xf>
    <xf numFmtId="38" fontId="3" fillId="0" borderId="16" xfId="1" applyBorder="1" applyAlignment="1">
      <alignment vertical="center"/>
    </xf>
    <xf numFmtId="38" fontId="3" fillId="0" borderId="0" xfId="1" applyFill="1" applyAlignment="1">
      <alignment vertical="center"/>
    </xf>
    <xf numFmtId="38" fontId="7" fillId="0" borderId="1" xfId="1" applyFont="1" applyBorder="1" applyAlignment="1">
      <alignment horizontal="center" vertical="center" wrapText="1"/>
    </xf>
    <xf numFmtId="38" fontId="8" fillId="0" borderId="1" xfId="1" applyFont="1" applyBorder="1" applyAlignment="1">
      <alignment horizontal="center" vertical="center" wrapText="1"/>
    </xf>
    <xf numFmtId="38" fontId="2" fillId="0" borderId="1" xfId="1" applyFont="1" applyBorder="1" applyAlignment="1">
      <alignment horizontal="center" vertical="center" wrapText="1"/>
    </xf>
    <xf numFmtId="38" fontId="2" fillId="0" borderId="0" xfId="1" applyFont="1" applyBorder="1" applyAlignment="1">
      <alignment horizontal="center" vertical="center" wrapText="1"/>
    </xf>
    <xf numFmtId="38" fontId="2" fillId="0" borderId="0" xfId="1" applyFont="1" applyBorder="1" applyAlignment="1">
      <alignment vertical="center" wrapText="1"/>
    </xf>
    <xf numFmtId="38" fontId="10" fillId="0" borderId="20" xfId="1" applyFont="1" applyBorder="1" applyAlignment="1">
      <alignment vertical="center" wrapText="1"/>
    </xf>
    <xf numFmtId="38" fontId="3" fillId="0" borderId="0" xfId="1" applyFont="1" applyFill="1" applyAlignment="1">
      <alignment vertical="center"/>
    </xf>
    <xf numFmtId="38" fontId="2" fillId="0" borderId="0" xfId="1" applyFont="1" applyBorder="1" applyAlignment="1">
      <alignment horizontal="left" vertical="center" wrapText="1"/>
    </xf>
    <xf numFmtId="38" fontId="2" fillId="0" borderId="0" xfId="1" applyFont="1" applyBorder="1" applyAlignment="1">
      <alignment horizontal="left" vertical="top" wrapText="1"/>
    </xf>
    <xf numFmtId="38" fontId="2" fillId="2" borderId="15" xfId="1" applyFont="1" applyFill="1" applyBorder="1" applyAlignment="1">
      <alignment horizontal="left" vertical="center" wrapText="1"/>
    </xf>
    <xf numFmtId="38" fontId="2" fillId="2" borderId="14" xfId="1" applyFont="1" applyFill="1" applyBorder="1" applyAlignment="1">
      <alignment horizontal="left" vertical="center" wrapText="1"/>
    </xf>
    <xf numFmtId="38" fontId="2" fillId="2" borderId="13" xfId="1" applyFont="1" applyFill="1" applyBorder="1" applyAlignment="1">
      <alignment horizontal="left" vertical="center" wrapText="1"/>
    </xf>
    <xf numFmtId="38" fontId="2" fillId="0" borderId="10" xfId="1" applyFont="1" applyBorder="1" applyAlignment="1">
      <alignment horizontal="left" vertical="center" wrapText="1"/>
    </xf>
    <xf numFmtId="38" fontId="10" fillId="0" borderId="22" xfId="1" applyFont="1" applyBorder="1" applyAlignment="1">
      <alignment horizontal="left" vertical="center" wrapText="1"/>
    </xf>
    <xf numFmtId="38" fontId="10" fillId="0" borderId="21" xfId="1" applyFont="1" applyBorder="1" applyAlignment="1">
      <alignment horizontal="left" vertical="center" wrapText="1"/>
    </xf>
    <xf numFmtId="38" fontId="5" fillId="0" borderId="3" xfId="1" applyFont="1" applyBorder="1" applyAlignment="1">
      <alignment horizontal="left" vertical="center" wrapText="1" shrinkToFit="1"/>
    </xf>
    <xf numFmtId="38" fontId="5" fillId="0" borderId="4" xfId="1" applyFont="1" applyBorder="1" applyAlignment="1">
      <alignment horizontal="left" vertical="center" wrapText="1" shrinkToFit="1"/>
    </xf>
    <xf numFmtId="0" fontId="0" fillId="0" borderId="11" xfId="0" applyBorder="1" applyAlignment="1">
      <alignment horizontal="left" vertical="center" wrapText="1" shrinkToFit="1"/>
    </xf>
    <xf numFmtId="38" fontId="2" fillId="0" borderId="19" xfId="1" applyFont="1" applyBorder="1" applyAlignment="1">
      <alignment horizontal="right" vertical="center" wrapText="1"/>
    </xf>
    <xf numFmtId="38" fontId="2" fillId="0" borderId="12" xfId="1" applyFont="1" applyBorder="1" applyAlignment="1">
      <alignment horizontal="center" vertical="center" wrapText="1"/>
    </xf>
    <xf numFmtId="38" fontId="2" fillId="0" borderId="17" xfId="1" applyFont="1" applyBorder="1" applyAlignment="1">
      <alignment horizontal="center" vertical="center" wrapText="1"/>
    </xf>
    <xf numFmtId="38" fontId="2" fillId="0" borderId="18" xfId="1" applyFont="1" applyBorder="1" applyAlignment="1">
      <alignment horizontal="center" vertical="center" wrapText="1"/>
    </xf>
    <xf numFmtId="38" fontId="2" fillId="0" borderId="17" xfId="1" quotePrefix="1" applyFont="1" applyBorder="1" applyAlignment="1">
      <alignment horizontal="center" vertical="center" wrapText="1"/>
    </xf>
    <xf numFmtId="38" fontId="2" fillId="0" borderId="4" xfId="1" applyFont="1" applyBorder="1" applyAlignment="1">
      <alignment horizontal="center" vertical="center" wrapText="1"/>
    </xf>
    <xf numFmtId="38" fontId="2" fillId="0" borderId="11" xfId="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ZFS-OA04\fs01_SANGYO_KANKO\03&#21830;&#24037;\b&#30010;&#30000;&#24066;&#26032;&#12539;&#20803;&#27671;&#12434;&#20986;&#12379;&#35036;&#21161;&#37329;\2011&#24180;&#24230;\&#20840;&#12487;&#12540;&#12479;bac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請"/>
      <sheetName val="データ"/>
      <sheetName val="データ (活性化)"/>
      <sheetName val="共催内訳 "/>
      <sheetName val="参照№"/>
      <sheetName val="検索"/>
      <sheetName val="事業一覧"/>
      <sheetName val="データ2"/>
      <sheetName val="申請明細（イベント）"/>
      <sheetName val="☆申請明細（活性）"/>
      <sheetName val="申請一覧"/>
      <sheetName val="決定一覧 "/>
      <sheetName val="決定通知書"/>
      <sheetName val="☆申請（都イベント）"/>
      <sheetName val="申請（都活性）"/>
      <sheetName val="申請書【都】"/>
      <sheetName val="申請【都】別紙"/>
      <sheetName val="事務連絡"/>
      <sheetName val="確定通知書 "/>
      <sheetName val="確定起案貼付用"/>
      <sheetName val="請求書"/>
      <sheetName val="実績(都イベント）"/>
      <sheetName val="実績（都活性）"/>
      <sheetName val="履行確認"/>
      <sheetName val="報告第x回(都）"/>
      <sheetName val="報告第x回(都活性含)"/>
      <sheetName val="報告(都)"/>
      <sheetName val="報告都別紙1"/>
      <sheetName val="報告都別紙1 (都活性含)"/>
      <sheetName val="請求(都)"/>
      <sheetName val="請求(都活性含)"/>
      <sheetName val="提出期限"/>
      <sheetName val="共催内訳 都"/>
      <sheetName val="確定第x回(イベントのみ）"/>
      <sheetName val="確定第x回(含活性化）"/>
      <sheetName val="実績明細（イベント）"/>
      <sheetName val="実績明細（活性化）"/>
      <sheetName val="問い合わせ用紙"/>
      <sheetName val="fax送信票"/>
      <sheetName val="確定一覧"/>
    </sheetNames>
    <sheetDataSet>
      <sheetData sheetId="0"/>
      <sheetData sheetId="1">
        <row r="1">
          <cell r="B1" t="str">
            <v>商店会名</v>
          </cell>
          <cell r="C1" t="str">
            <v>間接補助事業名</v>
          </cell>
          <cell r="D1" t="str">
            <v>会長名</v>
          </cell>
          <cell r="F1" t="str">
            <v>総事業費(申請）</v>
          </cell>
          <cell r="G1" t="str">
            <v>補助対象経費（申請）</v>
          </cell>
          <cell r="H1" t="str">
            <v>交付決定額（申請）</v>
          </cell>
          <cell r="I1" t="str">
            <v>都（申請）</v>
          </cell>
          <cell r="J1" t="str">
            <v>市（申請）</v>
          </cell>
          <cell r="K1" t="str">
            <v>総事業費（実績）</v>
          </cell>
          <cell r="L1" t="str">
            <v>補助対象経費（実績）</v>
          </cell>
          <cell r="M1" t="str">
            <v>交付確定額</v>
          </cell>
          <cell r="N1" t="str">
            <v>都（実績）</v>
          </cell>
          <cell r="O1" t="str">
            <v>市（実績）</v>
          </cell>
          <cell r="P1" t="str">
            <v>差額
（決定－確定）</v>
          </cell>
          <cell r="X1" t="str">
            <v>場所</v>
          </cell>
          <cell r="Y1" t="str">
            <v>共催</v>
          </cell>
          <cell r="Z1" t="str">
            <v>来街者数
（予定）</v>
          </cell>
          <cell r="AA1" t="str">
            <v>来街者数
（実数）</v>
          </cell>
          <cell r="AB1" t="str">
            <v>周知費用
(申請）</v>
          </cell>
          <cell r="AC1" t="str">
            <v>会場設営費
（申請）</v>
          </cell>
          <cell r="AD1" t="str">
            <v>景品費
（申請）</v>
          </cell>
          <cell r="AE1" t="str">
            <v>記念品購入費
（申請）</v>
          </cell>
          <cell r="AF1" t="str">
            <v>出演料
（申請）</v>
          </cell>
          <cell r="AG1" t="str">
            <v>その他諸経
費（申請）</v>
          </cell>
          <cell r="AH1" t="str">
            <v>合計</v>
          </cell>
          <cell r="AI1" t="str">
            <v>周知費用
(実績）</v>
          </cell>
          <cell r="AJ1" t="str">
            <v>会場設営費
（実績）</v>
          </cell>
          <cell r="AK1" t="str">
            <v>景品費
（実績）</v>
          </cell>
          <cell r="AL1" t="str">
            <v>記念品購入費
（実績）</v>
          </cell>
          <cell r="AM1" t="str">
            <v>出演料
（実績）</v>
          </cell>
          <cell r="AN1" t="str">
            <v>その他諸経
費（実績）</v>
          </cell>
          <cell r="AO1" t="str">
            <v>合計
（対象外含む）</v>
          </cell>
        </row>
      </sheetData>
      <sheetData sheetId="2">
        <row r="2">
          <cell r="A2" t="str">
            <v>№</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G2">
            <v>59</v>
          </cell>
          <cell r="BH2">
            <v>60</v>
          </cell>
          <cell r="BI2">
            <v>61</v>
          </cell>
          <cell r="BJ2">
            <v>62</v>
          </cell>
          <cell r="BK2">
            <v>63</v>
          </cell>
          <cell r="BL2">
            <v>64</v>
          </cell>
          <cell r="BM2">
            <v>65</v>
          </cell>
          <cell r="BN2">
            <v>66</v>
          </cell>
          <cell r="BO2">
            <v>67</v>
          </cell>
          <cell r="BP2">
            <v>68</v>
          </cell>
          <cell r="BQ2">
            <v>69</v>
          </cell>
          <cell r="BR2">
            <v>70</v>
          </cell>
          <cell r="BS2">
            <v>71</v>
          </cell>
          <cell r="BT2">
            <v>72</v>
          </cell>
          <cell r="BU2">
            <v>73</v>
          </cell>
          <cell r="BV2">
            <v>74</v>
          </cell>
          <cell r="BW2">
            <v>75</v>
          </cell>
          <cell r="BX2">
            <v>76</v>
          </cell>
        </row>
        <row r="3">
          <cell r="A3">
            <v>1</v>
          </cell>
          <cell r="B3" t="str">
            <v>原町田四丁目商店会（共催 8商店会）</v>
          </cell>
          <cell r="C3" t="str">
            <v>第25回フェスタまちだ２０１１</v>
          </cell>
          <cell r="D3" t="str">
            <v>高橋　宏明</v>
          </cell>
          <cell r="E3">
            <v>40616</v>
          </cell>
          <cell r="F3">
            <v>5354100</v>
          </cell>
          <cell r="G3">
            <v>4440000</v>
          </cell>
          <cell r="H3">
            <v>2959000</v>
          </cell>
          <cell r="I3">
            <v>2218000</v>
          </cell>
          <cell r="J3">
            <v>741000</v>
          </cell>
          <cell r="K3">
            <v>0</v>
          </cell>
          <cell r="L3">
            <v>0</v>
          </cell>
          <cell r="M3">
            <v>0</v>
          </cell>
          <cell r="N3">
            <v>0</v>
          </cell>
          <cell r="O3">
            <v>0</v>
          </cell>
          <cell r="P3">
            <v>2959000</v>
          </cell>
          <cell r="Q3">
            <v>40432</v>
          </cell>
          <cell r="R3">
            <v>40433</v>
          </cell>
          <cell r="S3" t="str">
            <v>　フェスタまちだで定着したエイサー祭りを実施する。　今年も道路の交通止めを行い、町田のエイサー団体をはじめとして全国の団体による演舞を行う。また、一部模擬店スペースをもうけ、多くの人に楽しんでいただく。</v>
          </cell>
          <cell r="T3" t="str">
            <v>　中心市街地を市民が集う憩いの場所として定着させる。町田市の新旧住民の出会いの場所として中心市街地のイメージアップの定着を図る。</v>
          </cell>
          <cell r="Y3" t="str">
            <v>原町田三丁目商店会・文学館通り商店会・幸町商店会・町田二番街商店街・町田壹番街・町田駅前商店会・ターミナルロード商店会・町田パークアベニュー商店会（8商店会）</v>
          </cell>
          <cell r="Z3">
            <v>100000</v>
          </cell>
          <cell r="AB3">
            <v>1010000</v>
          </cell>
          <cell r="AC3">
            <v>2512000</v>
          </cell>
          <cell r="AF3">
            <v>1640000</v>
          </cell>
          <cell r="AG3">
            <v>192100</v>
          </cell>
          <cell r="AH3">
            <v>5354100</v>
          </cell>
          <cell r="AO3">
            <v>0</v>
          </cell>
          <cell r="AQ3">
            <v>60000</v>
          </cell>
          <cell r="BS3" t="str">
            <v>負担金</v>
          </cell>
          <cell r="BT3">
            <v>1</v>
          </cell>
          <cell r="BU3" t="str">
            <v>第25回フェスタまちだ２０１１</v>
          </cell>
          <cell r="BV3" t="str">
            <v>原町田四丁目商店会（共催 8商店会）</v>
          </cell>
        </row>
        <row r="4">
          <cell r="A4">
            <v>2</v>
          </cell>
          <cell r="B4" t="str">
            <v>原町田四丁目商店会　</v>
          </cell>
          <cell r="C4" t="str">
            <v>原町田四丁目大道芸</v>
          </cell>
          <cell r="D4" t="str">
            <v>高橋　宏明</v>
          </cell>
          <cell r="E4">
            <v>40242</v>
          </cell>
          <cell r="F4">
            <v>1290100</v>
          </cell>
          <cell r="G4">
            <v>1290100</v>
          </cell>
          <cell r="H4">
            <v>860000</v>
          </cell>
          <cell r="I4">
            <v>430000</v>
          </cell>
          <cell r="J4">
            <v>430000</v>
          </cell>
          <cell r="K4">
            <v>0</v>
          </cell>
          <cell r="L4">
            <v>0</v>
          </cell>
          <cell r="M4">
            <v>0</v>
          </cell>
          <cell r="N4">
            <v>0</v>
          </cell>
          <cell r="O4">
            <v>0</v>
          </cell>
          <cell r="P4">
            <v>860000</v>
          </cell>
          <cell r="Q4">
            <v>40460</v>
          </cell>
          <cell r="R4">
            <v>40461</v>
          </cell>
          <cell r="S4" t="str">
            <v>　商店会来街者への日頃の感謝をこめて、数々の大道芸人の出演者によるお祭りを開催する。このお祭りは３回目の試みなので、去年以上にお祭りを盛り上げていく。</v>
          </cell>
          <cell r="T4" t="str">
            <v>　売上げアップと会員相互の協調性を高める。また、近隣住民と密接な関係を構築することにより、共に街づくりを行う基盤をつくる。</v>
          </cell>
          <cell r="Y4" t="str">
            <v>なし</v>
          </cell>
          <cell r="Z4">
            <v>10000</v>
          </cell>
          <cell r="AB4">
            <v>200000</v>
          </cell>
          <cell r="AC4">
            <v>300000</v>
          </cell>
          <cell r="AF4">
            <v>712000</v>
          </cell>
          <cell r="AG4">
            <v>78100</v>
          </cell>
          <cell r="AH4">
            <v>1290100</v>
          </cell>
          <cell r="AO4">
            <v>0</v>
          </cell>
          <cell r="BS4" t="str">
            <v>負担金</v>
          </cell>
          <cell r="BT4">
            <v>2</v>
          </cell>
          <cell r="BU4" t="str">
            <v>原町田四丁目大道芸</v>
          </cell>
          <cell r="BV4" t="str">
            <v>原町田四丁目商店会　</v>
          </cell>
        </row>
        <row r="5">
          <cell r="A5">
            <v>3</v>
          </cell>
          <cell r="B5" t="str">
            <v>原町田四丁目商店会（共催　幸町商店会）</v>
          </cell>
          <cell r="C5" t="str">
            <v>クリスマスイルミネーション点灯式</v>
          </cell>
          <cell r="D5" t="str">
            <v>高橋　宏明</v>
          </cell>
          <cell r="E5">
            <v>40616</v>
          </cell>
          <cell r="F5">
            <v>1495000</v>
          </cell>
          <cell r="G5">
            <v>1459520</v>
          </cell>
          <cell r="H5">
            <v>972000</v>
          </cell>
          <cell r="I5">
            <v>728000</v>
          </cell>
          <cell r="J5">
            <v>244000</v>
          </cell>
          <cell r="K5">
            <v>0</v>
          </cell>
          <cell r="L5">
            <v>0</v>
          </cell>
          <cell r="M5">
            <v>0</v>
          </cell>
          <cell r="N5">
            <v>0</v>
          </cell>
          <cell r="O5">
            <v>0</v>
          </cell>
          <cell r="P5">
            <v>972000</v>
          </cell>
          <cell r="Q5">
            <v>40503</v>
          </cell>
          <cell r="S5" t="str">
            <v>　街路のクリスマスイルミネーションの点灯式を実施する。特別ステージではゴスペルや大道芸を実施する。また、来街者にはクリスマスプレゼント、お子様には風船を贈呈。</v>
          </cell>
          <cell r="T5" t="str">
            <v xml:space="preserve">　売上げアップと会員相互の協調性を高める。また、クリスマスの時期に華やかなイルミネーションと演奏により、新しい街のイメージを来街者にアピールする。また、安心安全の街づくりにも効果がある。
</v>
          </cell>
          <cell r="Y5" t="str">
            <v>幸町商店会</v>
          </cell>
          <cell r="Z5">
            <v>10000</v>
          </cell>
          <cell r="AB5">
            <v>200000</v>
          </cell>
          <cell r="AC5">
            <v>866000</v>
          </cell>
          <cell r="AE5">
            <v>175000</v>
          </cell>
          <cell r="AF5">
            <v>200000</v>
          </cell>
          <cell r="AG5">
            <v>54000</v>
          </cell>
          <cell r="AH5">
            <v>1495000</v>
          </cell>
          <cell r="AO5">
            <v>0</v>
          </cell>
          <cell r="BS5" t="str">
            <v>負担金</v>
          </cell>
          <cell r="BT5">
            <v>3</v>
          </cell>
          <cell r="BU5" t="str">
            <v>クリスマスイルミネーション点灯式</v>
          </cell>
          <cell r="BV5" t="str">
            <v>原町田四丁目商店会（共催　幸町商店会）</v>
          </cell>
        </row>
        <row r="6">
          <cell r="A6">
            <v>4</v>
          </cell>
          <cell r="B6" t="str">
            <v>ターミナルロード商店会</v>
          </cell>
          <cell r="C6" t="str">
            <v>ボンジュールターミナルロード2011「ポイ捨て空き缶本数当てクイズ＆戸板セール」</v>
          </cell>
          <cell r="D6" t="str">
            <v>土方　隆司</v>
          </cell>
          <cell r="E6">
            <v>40610</v>
          </cell>
          <cell r="F6">
            <v>1451315</v>
          </cell>
          <cell r="G6">
            <v>1451315</v>
          </cell>
          <cell r="H6">
            <v>967000</v>
          </cell>
          <cell r="I6">
            <v>483000</v>
          </cell>
          <cell r="J6">
            <v>484000</v>
          </cell>
          <cell r="K6">
            <v>0</v>
          </cell>
          <cell r="L6">
            <v>0</v>
          </cell>
          <cell r="M6">
            <v>0</v>
          </cell>
          <cell r="N6">
            <v>0</v>
          </cell>
          <cell r="O6">
            <v>0</v>
          </cell>
          <cell r="P6">
            <v>967000</v>
          </cell>
          <cell r="Q6">
            <v>40495</v>
          </cell>
          <cell r="R6">
            <v>40496</v>
          </cell>
          <cell r="S6" t="str">
            <v xml:space="preserve">事前のお買物をされたお客様には、ポイ捨てタバコ重さ当てクイズとガラポン抽選会に参加できる投票券を配布する。抽選会当日の来街者でもポイ捨てタバコ重さ当てクイズに参加できるように、投票券をテント会場にて配布する。【ガラポン不可】ガラポンはその都度景品をお渡しし、ポイ捨てタバコ重さ当てクイズの景品は、最終日重さを量りピタリ賞・ニアピン賞を決定する。
また、期間中、戸板セールやマルシェ風展示台等を設置し、セール販売を行う。
</v>
          </cell>
          <cell r="T6" t="str">
            <v>　本事業から、環境改善とゴミ減量化を図る商店会であることをアピール、また、各店頭で戸板セールを開催し、商店街での滞留時間の延長を図ることによって、商店街活性化に寄与すると期待できる。</v>
          </cell>
          <cell r="Y6" t="str">
            <v>なし</v>
          </cell>
          <cell r="Z6">
            <v>25000</v>
          </cell>
          <cell r="AB6">
            <v>227000</v>
          </cell>
          <cell r="AC6">
            <v>674315</v>
          </cell>
          <cell r="AD6">
            <v>550000</v>
          </cell>
          <cell r="AH6">
            <v>1451315</v>
          </cell>
          <cell r="AO6">
            <v>0</v>
          </cell>
          <cell r="BS6" t="str">
            <v>積立金</v>
          </cell>
          <cell r="BT6">
            <v>4</v>
          </cell>
          <cell r="BU6" t="str">
            <v>ボンジュールターミナルロード2011「ポイ捨て空き缶本数当てクイズ＆戸板セール」</v>
          </cell>
          <cell r="BV6" t="str">
            <v>ターミナルロード商店会</v>
          </cell>
        </row>
        <row r="7">
          <cell r="A7">
            <v>5</v>
          </cell>
          <cell r="B7" t="str">
            <v>町田パークアベニュー商店会</v>
          </cell>
          <cell r="C7" t="str">
            <v>まちだカーニバル｢第16回 町田大道芸」</v>
          </cell>
          <cell r="D7" t="str">
            <v>竹内　喜一郎</v>
          </cell>
          <cell r="E7">
            <v>40617</v>
          </cell>
          <cell r="F7">
            <v>4602800</v>
          </cell>
          <cell r="G7">
            <v>4500000</v>
          </cell>
          <cell r="H7">
            <v>3000000</v>
          </cell>
          <cell r="I7">
            <v>1500000</v>
          </cell>
          <cell r="J7">
            <v>1500000</v>
          </cell>
          <cell r="K7">
            <v>0</v>
          </cell>
          <cell r="L7">
            <v>0</v>
          </cell>
          <cell r="M7">
            <v>0</v>
          </cell>
          <cell r="N7">
            <v>0</v>
          </cell>
          <cell r="O7">
            <v>0</v>
          </cell>
          <cell r="P7">
            <v>3000000</v>
          </cell>
          <cell r="Q7">
            <v>40460</v>
          </cell>
          <cell r="R7">
            <v>40461</v>
          </cell>
          <cell r="S7" t="str">
            <v>　各種大道芸人や江戸の飴細工職人などを呼び、パークアベニュー商店会の色を強く打ち出し、町田ならではのオリジナリティ豊かな企画で市民参加型のイベントとして、盛り上げる。</v>
          </cell>
          <cell r="T7" t="str">
            <v>　来街者に喜んでもらい、商店会の存在のアピールと日頃の感謝の気持ちをこめたイベントにする。それにより経済効果が上がる。年々町田の大道芸の反応が上がり、町田=大道芸という認識と共に商店会の存在も認識される。</v>
          </cell>
          <cell r="Y7" t="str">
            <v>なし</v>
          </cell>
          <cell r="Z7">
            <v>150000</v>
          </cell>
          <cell r="AB7">
            <v>504000</v>
          </cell>
          <cell r="AC7">
            <v>880000</v>
          </cell>
          <cell r="AF7">
            <v>3159950</v>
          </cell>
          <cell r="AG7">
            <v>58850</v>
          </cell>
          <cell r="AH7">
            <v>4602800</v>
          </cell>
          <cell r="AO7">
            <v>0</v>
          </cell>
          <cell r="AQ7">
            <v>102800</v>
          </cell>
          <cell r="BS7" t="str">
            <v>積立金</v>
          </cell>
          <cell r="BT7">
            <v>5</v>
          </cell>
          <cell r="BU7" t="str">
            <v>まちだカーニバル｢第16回 町田大道芸」</v>
          </cell>
          <cell r="BV7" t="str">
            <v>町田パークアベニュー商店会</v>
          </cell>
        </row>
        <row r="8">
          <cell r="A8">
            <v>6</v>
          </cell>
          <cell r="B8" t="str">
            <v>町田パークアベニュー商店会</v>
          </cell>
          <cell r="C8" t="str">
            <v>TWINKLE FAIR 2011～2012(冬期街路灯イルミネーション装飾)</v>
          </cell>
          <cell r="D8" t="str">
            <v>竹内　喜一郎</v>
          </cell>
          <cell r="E8">
            <v>40617</v>
          </cell>
          <cell r="F8">
            <v>1972250</v>
          </cell>
          <cell r="G8">
            <v>1972250</v>
          </cell>
          <cell r="H8">
            <v>1314000</v>
          </cell>
          <cell r="I8">
            <v>657000</v>
          </cell>
          <cell r="J8">
            <v>657000</v>
          </cell>
          <cell r="K8">
            <v>0</v>
          </cell>
          <cell r="L8">
            <v>0</v>
          </cell>
          <cell r="M8">
            <v>0</v>
          </cell>
          <cell r="N8">
            <v>0</v>
          </cell>
          <cell r="O8">
            <v>0</v>
          </cell>
          <cell r="P8">
            <v>1314000</v>
          </cell>
          <cell r="Q8">
            <v>40493</v>
          </cell>
          <cell r="R8">
            <v>40562</v>
          </cell>
          <cell r="S8" t="str">
            <v xml:space="preserve">　日没が早くなるこの時期、街路灯装飾を明るくし、来街時間の延長を図る。大道芸人や大学のブラスバンドを呼んで点灯式を行う予定。また、昨年試験的に抽選会を企画したところ、大変反響があったので、今年度も行う。抽選会にフォーカスしたイベントを計画する。
</v>
          </cell>
          <cell r="T8" t="str">
            <v xml:space="preserve">　華やかなイルミネーションにより、商店街の滞在時間が長くなる。また、抽選会を催すことで、各店舗の販売促進に繋がる。点灯式においては盛り上がりを図り、商店会の認識を高める。
</v>
          </cell>
          <cell r="Y8" t="str">
            <v>なし</v>
          </cell>
          <cell r="Z8">
            <v>100000</v>
          </cell>
          <cell r="AC8">
            <v>1321950</v>
          </cell>
          <cell r="AD8">
            <v>432600</v>
          </cell>
          <cell r="AF8">
            <v>200000</v>
          </cell>
          <cell r="AG8">
            <v>17700</v>
          </cell>
          <cell r="AH8">
            <v>1972250</v>
          </cell>
          <cell r="AO8">
            <v>0</v>
          </cell>
          <cell r="BS8" t="str">
            <v>積立金</v>
          </cell>
          <cell r="BT8">
            <v>6</v>
          </cell>
          <cell r="BU8" t="str">
            <v>TWINKLE FAIR 2011～2012(冬期街路灯イルミネーション装飾)</v>
          </cell>
          <cell r="BV8" t="str">
            <v>町田パークアベニュー商店会</v>
          </cell>
        </row>
        <row r="9">
          <cell r="A9">
            <v>7</v>
          </cell>
          <cell r="B9" t="str">
            <v>町田壹番街</v>
          </cell>
          <cell r="C9" t="str">
            <v>町田壹番街イルミネーションスタンプラリー</v>
          </cell>
          <cell r="D9" t="str">
            <v>渡辺　久利</v>
          </cell>
          <cell r="E9">
            <v>40624</v>
          </cell>
          <cell r="F9">
            <v>1900000</v>
          </cell>
          <cell r="G9">
            <v>1900000</v>
          </cell>
          <cell r="H9">
            <v>1266000</v>
          </cell>
          <cell r="I9">
            <v>633000</v>
          </cell>
          <cell r="J9">
            <v>633000</v>
          </cell>
          <cell r="K9">
            <v>0</v>
          </cell>
          <cell r="L9">
            <v>0</v>
          </cell>
          <cell r="M9">
            <v>0</v>
          </cell>
          <cell r="N9">
            <v>0</v>
          </cell>
          <cell r="O9">
            <v>0</v>
          </cell>
          <cell r="P9">
            <v>1266000</v>
          </cell>
          <cell r="Q9">
            <v>40389</v>
          </cell>
          <cell r="R9">
            <v>40390</v>
          </cell>
          <cell r="S9" t="str">
            <v>　夏の夜２日間にわたりジャズアーティストの演奏を行い、来街者の方々とともに音楽を通し、楽しい時間を過ごすイベント。複数のアーティストの出演により演奏を行う。街中をジャズで染める。</v>
          </cell>
          <cell r="T9" t="str">
            <v>　音楽を通して地域のコミュニケーションの強化と、商店街への集客力の向上、認知度を高める。</v>
          </cell>
          <cell r="Y9" t="str">
            <v>なし</v>
          </cell>
          <cell r="Z9">
            <v>1000</v>
          </cell>
          <cell r="AB9">
            <v>150000</v>
          </cell>
          <cell r="AC9">
            <v>700000</v>
          </cell>
          <cell r="AF9">
            <v>1000000</v>
          </cell>
          <cell r="AG9">
            <v>50000</v>
          </cell>
          <cell r="AH9">
            <v>1900000</v>
          </cell>
          <cell r="AO9">
            <v>0</v>
          </cell>
          <cell r="BS9" t="str">
            <v>負担金</v>
          </cell>
          <cell r="BT9">
            <v>7</v>
          </cell>
          <cell r="BU9" t="str">
            <v>町田壹番街イルミネーションスタンプラリー</v>
          </cell>
          <cell r="BV9" t="str">
            <v>町田壹番街</v>
          </cell>
        </row>
        <row r="10">
          <cell r="A10">
            <v>8</v>
          </cell>
          <cell r="B10" t="str">
            <v>町田中央商店街</v>
          </cell>
          <cell r="C10" t="str">
            <v>中央商店街街路灯クリスマスイルミネーション</v>
          </cell>
          <cell r="D10" t="str">
            <v>望月　正</v>
          </cell>
          <cell r="E10">
            <v>40616</v>
          </cell>
          <cell r="F10">
            <v>1199500</v>
          </cell>
          <cell r="G10">
            <v>1199500</v>
          </cell>
          <cell r="H10">
            <v>799000</v>
          </cell>
          <cell r="I10">
            <v>399000</v>
          </cell>
          <cell r="J10">
            <v>400000</v>
          </cell>
          <cell r="K10">
            <v>0</v>
          </cell>
          <cell r="L10">
            <v>0</v>
          </cell>
          <cell r="M10">
            <v>0</v>
          </cell>
          <cell r="N10">
            <v>0</v>
          </cell>
          <cell r="O10">
            <v>0</v>
          </cell>
          <cell r="P10">
            <v>799000</v>
          </cell>
          <cell r="Q10">
            <v>40505</v>
          </cell>
          <cell r="R10">
            <v>40559</v>
          </cell>
          <cell r="S10" t="str">
            <v>・クリスマス・正月イルミネーションとフラッグを街路に装飾する。
・クリスマスの雰囲気にあったコンサートを行い、商店街全体をアピールし、盛り上げていく。</v>
          </cell>
          <cell r="T10" t="str">
            <v>　クリスマスの雰囲気を商店街が盛り上げることで、集客力のアップ、商店街を再認識してもらえ、商店街の活性化につながる。</v>
          </cell>
          <cell r="Y10" t="str">
            <v>なし</v>
          </cell>
          <cell r="Z10">
            <v>650000</v>
          </cell>
          <cell r="AB10">
            <v>250000</v>
          </cell>
          <cell r="AC10">
            <v>740000</v>
          </cell>
          <cell r="AF10">
            <v>200000</v>
          </cell>
          <cell r="AG10">
            <v>9500</v>
          </cell>
          <cell r="AH10">
            <v>1199500</v>
          </cell>
          <cell r="AO10">
            <v>0</v>
          </cell>
          <cell r="BS10" t="str">
            <v>積立金</v>
          </cell>
          <cell r="BT10">
            <v>8</v>
          </cell>
          <cell r="BU10" t="str">
            <v>中央商店街街路灯クリスマスイルミネーション</v>
          </cell>
          <cell r="BV10" t="str">
            <v>町田中央商店街</v>
          </cell>
        </row>
        <row r="11">
          <cell r="A11">
            <v>9</v>
          </cell>
          <cell r="B11" t="str">
            <v>町田駅前商店会</v>
          </cell>
          <cell r="C11" t="str">
            <v>クリスマスフェスティバル</v>
          </cell>
          <cell r="D11" t="str">
            <v>佐藤　雅男</v>
          </cell>
          <cell r="E11">
            <v>40239</v>
          </cell>
          <cell r="F11">
            <v>462740</v>
          </cell>
          <cell r="G11">
            <v>462740</v>
          </cell>
          <cell r="H11">
            <v>308000</v>
          </cell>
          <cell r="I11">
            <v>231000</v>
          </cell>
          <cell r="J11">
            <v>77000</v>
          </cell>
          <cell r="K11">
            <v>0</v>
          </cell>
          <cell r="L11">
            <v>0</v>
          </cell>
          <cell r="M11">
            <v>0</v>
          </cell>
          <cell r="N11">
            <v>0</v>
          </cell>
          <cell r="O11">
            <v>0</v>
          </cell>
          <cell r="P11">
            <v>308000</v>
          </cell>
          <cell r="Q11">
            <v>40468</v>
          </cell>
          <cell r="S11" t="str">
            <v>・地域密着型の商店の活性化を求め、「秋まつり」を実施する。
・「秋まつり」では、歌手・バンド演奏・和太鼓など多彩な内容を実施する。
・模擬店を、１０店出店する。
・カラオケ大会、ビンゴゲーム、つきたて餅の無料配布等を行う。</v>
          </cell>
          <cell r="T11" t="str">
            <v>　地域密着型の商店として連携を深め、商店街活動のアピール・活性化を一層深める。</v>
          </cell>
          <cell r="Y11" t="str">
            <v>なし</v>
          </cell>
          <cell r="Z11">
            <v>300</v>
          </cell>
          <cell r="AB11">
            <v>31209</v>
          </cell>
          <cell r="AC11">
            <v>161484</v>
          </cell>
          <cell r="AD11">
            <v>74028</v>
          </cell>
          <cell r="AE11">
            <v>26835</v>
          </cell>
          <cell r="AF11">
            <v>95000</v>
          </cell>
          <cell r="AG11">
            <v>74184</v>
          </cell>
          <cell r="AH11">
            <v>462740</v>
          </cell>
          <cell r="AO11">
            <v>0</v>
          </cell>
          <cell r="BS11" t="str">
            <v>積立金</v>
          </cell>
          <cell r="BT11">
            <v>9</v>
          </cell>
          <cell r="BU11" t="str">
            <v>クリスマスフェスティバル</v>
          </cell>
          <cell r="BV11" t="str">
            <v>町田駅前商店会</v>
          </cell>
        </row>
        <row r="12">
          <cell r="A12">
            <v>10</v>
          </cell>
          <cell r="B12" t="str">
            <v>行政通り睦商工会</v>
          </cell>
          <cell r="C12" t="str">
            <v>むつみ商工会秋まつり</v>
          </cell>
          <cell r="D12" t="str">
            <v>牧野　正</v>
          </cell>
          <cell r="E12">
            <v>40595</v>
          </cell>
          <cell r="F12">
            <v>2133000</v>
          </cell>
          <cell r="G12">
            <v>2159500</v>
          </cell>
          <cell r="H12">
            <v>1439000</v>
          </cell>
          <cell r="I12">
            <v>768000</v>
          </cell>
          <cell r="J12">
            <v>671000</v>
          </cell>
          <cell r="K12">
            <v>0</v>
          </cell>
          <cell r="L12">
            <v>0</v>
          </cell>
          <cell r="M12">
            <v>0</v>
          </cell>
          <cell r="N12">
            <v>0</v>
          </cell>
          <cell r="O12">
            <v>0</v>
          </cell>
          <cell r="P12">
            <v>1439000</v>
          </cell>
          <cell r="Q12">
            <v>40426</v>
          </cell>
          <cell r="S12" t="str">
            <v>・若葉通り商店会から栄通り商店会のある道路を通行止めし、“交通安全・防犯”をテーマに2000人規模のパレードを行う。
・栄通りに面した空き地では、模擬店や太鼓、歌、抽選会等のイベントを実施する。</v>
          </cell>
          <cell r="T12" t="str">
            <v>　地域とともに安全、安心な街づくりも目指す商店街のアピールと顧客への還元、会員や近隣住民との親睦と相互の円滑と活性化を目標にする。</v>
          </cell>
          <cell r="Y12" t="str">
            <v>若葉通り商店会</v>
          </cell>
          <cell r="Z12">
            <v>20000</v>
          </cell>
          <cell r="AB12">
            <v>502000</v>
          </cell>
          <cell r="AC12">
            <v>770000</v>
          </cell>
          <cell r="AD12">
            <v>150000</v>
          </cell>
          <cell r="AE12">
            <v>45000</v>
          </cell>
          <cell r="AF12">
            <v>350000</v>
          </cell>
          <cell r="AG12">
            <v>316000</v>
          </cell>
          <cell r="AH12">
            <v>2133000</v>
          </cell>
          <cell r="AO12">
            <v>0</v>
          </cell>
          <cell r="BS12" t="str">
            <v>積立金</v>
          </cell>
          <cell r="BT12">
            <v>10</v>
          </cell>
          <cell r="BU12" t="str">
            <v>むつみ商工会秋まつり</v>
          </cell>
          <cell r="BV12" t="str">
            <v>行政通り睦商工会</v>
          </cell>
        </row>
        <row r="13">
          <cell r="A13">
            <v>11</v>
          </cell>
          <cell r="B13" t="str">
            <v>栄通り商店会　（共催若葉通り商店会）</v>
          </cell>
          <cell r="C13" t="str">
            <v>ザ・フェスタ栄通り</v>
          </cell>
          <cell r="D13" t="str">
            <v>渋谷　正博</v>
          </cell>
          <cell r="E13">
            <v>40619</v>
          </cell>
          <cell r="F13">
            <v>2881790</v>
          </cell>
          <cell r="G13">
            <v>2881790</v>
          </cell>
          <cell r="H13">
            <v>1921000</v>
          </cell>
          <cell r="I13">
            <v>960000</v>
          </cell>
          <cell r="J13">
            <v>961000</v>
          </cell>
          <cell r="K13">
            <v>0</v>
          </cell>
          <cell r="L13">
            <v>0</v>
          </cell>
          <cell r="M13">
            <v>0</v>
          </cell>
          <cell r="N13">
            <v>0</v>
          </cell>
          <cell r="O13">
            <v>0</v>
          </cell>
          <cell r="P13">
            <v>1921000</v>
          </cell>
          <cell r="Q13">
            <v>40425</v>
          </cell>
          <cell r="R13">
            <v>40426</v>
          </cell>
          <cell r="S13" t="str">
            <v xml:space="preserve">・地域の団体によるステージや、はしご車の展示・無料乗車、使用済切手の回収など、地域とのコミュニケーションを図る。
・商店会会員の各個店とＰＲブースのコーナーを設置する。
・ポストカード、ジュースを無料配布する。
・抽選会及びビンゴ大会を行う。
</v>
          </cell>
          <cell r="T13" t="str">
            <v xml:space="preserve">　中町商店会を知ってもらい、抽選会により販売促進につなげる。また、地域の交流と消費者に対する感謝とふれあいを図り、非会員へのアピールにも効果がある。
</v>
          </cell>
          <cell r="Y13" t="str">
            <v>なし</v>
          </cell>
          <cell r="Z13">
            <v>7000</v>
          </cell>
          <cell r="AB13">
            <v>540100</v>
          </cell>
          <cell r="AC13">
            <v>1188600</v>
          </cell>
          <cell r="AD13">
            <v>493000</v>
          </cell>
          <cell r="AE13">
            <v>57000</v>
          </cell>
          <cell r="AF13">
            <v>373000</v>
          </cell>
          <cell r="AG13">
            <v>230090</v>
          </cell>
          <cell r="AH13">
            <v>2881790</v>
          </cell>
          <cell r="AO13">
            <v>0</v>
          </cell>
          <cell r="BS13" t="str">
            <v>積立金</v>
          </cell>
          <cell r="BT13">
            <v>11</v>
          </cell>
          <cell r="BU13" t="str">
            <v>ザ・フェスタ栄通り</v>
          </cell>
          <cell r="BV13" t="str">
            <v>栄通り商店会　（共催若葉通り商店会）</v>
          </cell>
        </row>
        <row r="14">
          <cell r="A14">
            <v>12</v>
          </cell>
          <cell r="B14" t="str">
            <v>玉川学園商店会</v>
          </cell>
          <cell r="C14" t="str">
            <v>第37回たまがわ夏まつり</v>
          </cell>
          <cell r="D14" t="str">
            <v>髙橋　靖昭</v>
          </cell>
          <cell r="E14">
            <v>40616</v>
          </cell>
          <cell r="F14">
            <v>3440910</v>
          </cell>
          <cell r="G14">
            <v>3440910</v>
          </cell>
          <cell r="H14">
            <v>2293000</v>
          </cell>
          <cell r="I14">
            <v>1146000</v>
          </cell>
          <cell r="J14">
            <v>1147000</v>
          </cell>
          <cell r="K14">
            <v>0</v>
          </cell>
          <cell r="L14">
            <v>0</v>
          </cell>
          <cell r="M14">
            <v>0</v>
          </cell>
          <cell r="N14">
            <v>0</v>
          </cell>
          <cell r="O14">
            <v>0</v>
          </cell>
          <cell r="P14">
            <v>2293000</v>
          </cell>
          <cell r="Q14">
            <v>40382</v>
          </cell>
          <cell r="R14">
            <v>40383</v>
          </cell>
          <cell r="S14" t="str">
            <v>玉川学園中央通り約３００ｍを歩行者天国とし、両側歩道上に提灯を設置、地域住民、各団体の夜店を出店。同時に、子ども絵画ポスター展を開催し、お菓子・風船の無料プレゼントも計画。イベントとして玉川太鼓、歌謡ショー、バンド演奏等を実施する。</v>
          </cell>
          <cell r="T14" t="str">
            <v>　地域を離れた若い世代が子供を連れて来場するなど「ふるさと夏まつり」の感を強くし、商店街活性化、地域住民との親睦等を図る。</v>
          </cell>
          <cell r="Y14" t="str">
            <v>なし</v>
          </cell>
          <cell r="Z14">
            <v>20000</v>
          </cell>
          <cell r="AB14">
            <v>26950</v>
          </cell>
          <cell r="AC14">
            <v>971000</v>
          </cell>
          <cell r="AD14">
            <v>900000</v>
          </cell>
          <cell r="AE14">
            <v>70000</v>
          </cell>
          <cell r="AF14">
            <v>920000</v>
          </cell>
          <cell r="AG14">
            <v>552960</v>
          </cell>
          <cell r="AH14">
            <v>3440910</v>
          </cell>
          <cell r="AO14">
            <v>0</v>
          </cell>
          <cell r="BS14" t="str">
            <v>積立金</v>
          </cell>
          <cell r="BT14">
            <v>12</v>
          </cell>
          <cell r="BU14" t="str">
            <v>第37回たまがわ夏まつり</v>
          </cell>
          <cell r="BV14" t="str">
            <v>玉川学園商店会</v>
          </cell>
        </row>
        <row r="15">
          <cell r="A15">
            <v>13</v>
          </cell>
          <cell r="B15" t="str">
            <v>玉川学園商店会</v>
          </cell>
          <cell r="C15" t="str">
            <v>ハッピークリスマスたまがわ2011</v>
          </cell>
          <cell r="D15" t="str">
            <v>髙橋　靖昭</v>
          </cell>
          <cell r="E15">
            <v>40616</v>
          </cell>
          <cell r="F15">
            <v>1777061</v>
          </cell>
          <cell r="G15">
            <v>1722061</v>
          </cell>
          <cell r="H15">
            <v>1148000</v>
          </cell>
          <cell r="I15">
            <v>574000</v>
          </cell>
          <cell r="J15">
            <v>574000</v>
          </cell>
          <cell r="K15">
            <v>0</v>
          </cell>
          <cell r="L15">
            <v>0</v>
          </cell>
          <cell r="M15">
            <v>0</v>
          </cell>
          <cell r="N15">
            <v>0</v>
          </cell>
          <cell r="O15">
            <v>0</v>
          </cell>
          <cell r="P15">
            <v>1148000</v>
          </cell>
          <cell r="Q15">
            <v>40496</v>
          </cell>
          <cell r="R15">
            <v>40559</v>
          </cell>
          <cell r="S15" t="str">
            <v>玉川大学や地域との共同で行う産学商住のイルミネーションの装飾は、街中を明るく照らしクリスマスムードを高める。
期間中、点灯式及びクリスマスイベントを実施。点灯式では幼稚園児の歌やトン汁の振る舞い、クリスマスイベントは、クリスマスを歌う夕べやお汁粉を振る舞う。</v>
          </cell>
          <cell r="T15" t="str">
            <v>　恒例となった一連のイベントを通じ地域の方々や玉川大学との交流を一層前進させ、学・商・住の協力で、地域の活性化に寄与する。</v>
          </cell>
          <cell r="Y15" t="str">
            <v>なし</v>
          </cell>
          <cell r="Z15">
            <v>65000</v>
          </cell>
          <cell r="AB15">
            <v>39900</v>
          </cell>
          <cell r="AC15">
            <v>1000000</v>
          </cell>
          <cell r="AD15">
            <v>450000</v>
          </cell>
          <cell r="AE15">
            <v>93500</v>
          </cell>
          <cell r="AF15">
            <v>30000</v>
          </cell>
          <cell r="AG15">
            <v>163661</v>
          </cell>
          <cell r="AH15">
            <v>1777061</v>
          </cell>
          <cell r="AO15">
            <v>0</v>
          </cell>
          <cell r="AQ15">
            <v>55000</v>
          </cell>
          <cell r="BS15" t="str">
            <v>積立金</v>
          </cell>
          <cell r="BT15">
            <v>13</v>
          </cell>
          <cell r="BU15" t="str">
            <v>ハッピークリスマスたまがわ2011</v>
          </cell>
          <cell r="BV15" t="str">
            <v>玉川学園商店会</v>
          </cell>
          <cell r="BW15" t="str">
            <v>餅つき大会のつきたて餅をを販売</v>
          </cell>
          <cell r="BY15">
            <v>55000</v>
          </cell>
        </row>
        <row r="16">
          <cell r="A16">
            <v>14</v>
          </cell>
          <cell r="B16" t="str">
            <v>玉川学園商店会  （共催　玉川学園南口商店会）</v>
          </cell>
          <cell r="C16" t="str">
            <v>第21回いきいきレシートたまがわ</v>
          </cell>
          <cell r="D16" t="str">
            <v>髙橋　靖昭</v>
          </cell>
          <cell r="E16">
            <v>40616</v>
          </cell>
          <cell r="F16">
            <v>636678</v>
          </cell>
          <cell r="G16">
            <v>636678</v>
          </cell>
          <cell r="H16">
            <v>424000</v>
          </cell>
          <cell r="I16">
            <v>318000</v>
          </cell>
          <cell r="J16">
            <v>106000</v>
          </cell>
          <cell r="K16">
            <v>0</v>
          </cell>
          <cell r="L16">
            <v>0</v>
          </cell>
          <cell r="M16">
            <v>0</v>
          </cell>
          <cell r="N16">
            <v>0</v>
          </cell>
          <cell r="O16">
            <v>0</v>
          </cell>
          <cell r="P16">
            <v>424000</v>
          </cell>
          <cell r="Q16">
            <v>40508</v>
          </cell>
          <cell r="R16">
            <v>40538</v>
          </cell>
          <cell r="S16" t="str">
            <v>販売促進事業として「いきいきレシートたまがわ」を玉川学園南口商店会と共同で実施する。実施期間中加盟店発行のレシート５０００円分で１回抽選することができ、１２月２４～２６日の３日間を抽選日とする。</v>
          </cell>
          <cell r="T16" t="str">
            <v>　玉川学園南口商店会との共催の販売促進事業は、購買エリアの拡大、地域に与えるインパクト、会員の意識改革に大きな効果が期待できる。来客増により、商業の活性化に貢献できる。また、会の親睦と活性化、特徴ある街づくりにも貢献する。</v>
          </cell>
          <cell r="Y16" t="str">
            <v>玉川学園南口商店街</v>
          </cell>
          <cell r="Z16">
            <v>31000</v>
          </cell>
          <cell r="AB16">
            <v>94868</v>
          </cell>
          <cell r="AD16">
            <v>450000</v>
          </cell>
          <cell r="AG16">
            <v>91810</v>
          </cell>
          <cell r="AH16">
            <v>636678</v>
          </cell>
          <cell r="AO16">
            <v>0</v>
          </cell>
          <cell r="BS16" t="str">
            <v>積立金</v>
          </cell>
          <cell r="BT16">
            <v>14</v>
          </cell>
          <cell r="BU16" t="str">
            <v>第21回いきいきレシートたまがわ</v>
          </cell>
          <cell r="BV16" t="str">
            <v>玉川学園商店会  （共催　玉川学園南口商店会）</v>
          </cell>
        </row>
        <row r="17">
          <cell r="A17">
            <v>15</v>
          </cell>
          <cell r="B17" t="str">
            <v>玉川学園南口商店会</v>
          </cell>
          <cell r="C17" t="str">
            <v>第26回玉川学園南口商店会夏祭り</v>
          </cell>
          <cell r="D17" t="str">
            <v>長谷川　雅宏</v>
          </cell>
          <cell r="E17">
            <v>40618</v>
          </cell>
          <cell r="F17">
            <v>3216250</v>
          </cell>
          <cell r="G17">
            <v>3193250</v>
          </cell>
          <cell r="H17">
            <v>2128000</v>
          </cell>
          <cell r="I17">
            <v>1064000</v>
          </cell>
          <cell r="J17">
            <v>1064000</v>
          </cell>
          <cell r="K17">
            <v>0</v>
          </cell>
          <cell r="L17">
            <v>0</v>
          </cell>
          <cell r="M17">
            <v>0</v>
          </cell>
          <cell r="N17">
            <v>0</v>
          </cell>
          <cell r="O17">
            <v>0</v>
          </cell>
          <cell r="P17">
            <v>2128000</v>
          </cell>
          <cell r="Q17">
            <v>40396</v>
          </cell>
          <cell r="R17">
            <v>40397</v>
          </cell>
          <cell r="S17" t="str">
            <v>小田急ＯＸ駐車場をメイン会場とした夏まつりを開催する。地域住民、各団体の夜店を出店。イベントはすいか割り等、ステージではエイサー、太鼓等を実施する。</v>
          </cell>
          <cell r="T17" t="str">
            <v>　商店会会員同士の連携が親密になり、商店会活動が円滑になる。また、地域住民との親睦等を図れる。</v>
          </cell>
          <cell r="Y17" t="str">
            <v>なし</v>
          </cell>
          <cell r="Z17">
            <v>7000</v>
          </cell>
          <cell r="AB17">
            <v>23150</v>
          </cell>
          <cell r="AC17">
            <v>1740000</v>
          </cell>
          <cell r="AD17">
            <v>810000</v>
          </cell>
          <cell r="AE17">
            <v>90000</v>
          </cell>
          <cell r="AF17">
            <v>240000</v>
          </cell>
          <cell r="AG17">
            <v>313100</v>
          </cell>
          <cell r="AH17">
            <v>3216250</v>
          </cell>
          <cell r="AO17">
            <v>0</v>
          </cell>
          <cell r="AQ17">
            <v>23000</v>
          </cell>
          <cell r="BS17" t="str">
            <v>積立金7/10
負担金3/10</v>
          </cell>
          <cell r="BT17">
            <v>15</v>
          </cell>
          <cell r="BU17" t="str">
            <v>第26回玉川学園南口商店会夏祭り</v>
          </cell>
          <cell r="BV17" t="str">
            <v>玉川学園南口商店会</v>
          </cell>
        </row>
        <row r="18">
          <cell r="A18">
            <v>16</v>
          </cell>
          <cell r="B18" t="str">
            <v>玉川学園南口商店会</v>
          </cell>
          <cell r="C18" t="str">
            <v>ハッピークリスマスたまがわ2011</v>
          </cell>
          <cell r="D18" t="str">
            <v>長谷川　雅宏</v>
          </cell>
          <cell r="E18">
            <v>40618</v>
          </cell>
          <cell r="F18">
            <v>514600</v>
          </cell>
          <cell r="G18">
            <v>514600</v>
          </cell>
          <cell r="H18">
            <v>343000</v>
          </cell>
          <cell r="I18">
            <v>257000</v>
          </cell>
          <cell r="J18">
            <v>86000</v>
          </cell>
          <cell r="K18">
            <v>0</v>
          </cell>
          <cell r="L18">
            <v>0</v>
          </cell>
          <cell r="M18">
            <v>0</v>
          </cell>
          <cell r="N18">
            <v>0</v>
          </cell>
          <cell r="O18">
            <v>0</v>
          </cell>
          <cell r="P18">
            <v>343000</v>
          </cell>
          <cell r="Q18">
            <v>40496</v>
          </cell>
          <cell r="R18">
            <v>40559</v>
          </cell>
          <cell r="S18" t="str">
            <v>イルミネーションを設置して雰囲気を盛り上げる。また、期間中バンドに出演いただき、コンサートを開催する。</v>
          </cell>
          <cell r="T18" t="str">
            <v>イルミネーション＝明るいということで、安心、安全のイメージとともに、地元でお買い物をしていただく為の意識付けにつながる。</v>
          </cell>
          <cell r="Y18" t="str">
            <v>なし</v>
          </cell>
          <cell r="Z18">
            <v>5000</v>
          </cell>
          <cell r="AB18">
            <v>2500</v>
          </cell>
          <cell r="AC18">
            <v>440000</v>
          </cell>
          <cell r="AE18">
            <v>20000</v>
          </cell>
          <cell r="AF18">
            <v>50000</v>
          </cell>
          <cell r="AG18">
            <v>2100</v>
          </cell>
          <cell r="AH18">
            <v>514600</v>
          </cell>
          <cell r="AO18">
            <v>0</v>
          </cell>
          <cell r="BS18" t="str">
            <v>積立金8/10
負担金2/10</v>
          </cell>
          <cell r="BT18">
            <v>16</v>
          </cell>
          <cell r="BU18" t="str">
            <v>ハッピークリスマスたまがわ2011</v>
          </cell>
          <cell r="BV18" t="str">
            <v>玉川学園南口商店会</v>
          </cell>
        </row>
        <row r="19">
          <cell r="A19">
            <v>17</v>
          </cell>
          <cell r="B19" t="str">
            <v>玉川学園南口商店会（共催　玉川学園商店会）</v>
          </cell>
          <cell r="C19" t="str">
            <v>第21回いきいきレシートたまがわ</v>
          </cell>
          <cell r="D19" t="str">
            <v>長谷川　雅宏</v>
          </cell>
          <cell r="E19" t="str">
            <v>学園共同申請</v>
          </cell>
          <cell r="F19">
            <v>636677</v>
          </cell>
          <cell r="G19">
            <v>636677</v>
          </cell>
          <cell r="H19">
            <v>424000</v>
          </cell>
          <cell r="I19">
            <v>318000</v>
          </cell>
          <cell r="J19">
            <v>106000</v>
          </cell>
          <cell r="K19">
            <v>0</v>
          </cell>
          <cell r="L19">
            <v>0</v>
          </cell>
          <cell r="M19">
            <v>0</v>
          </cell>
          <cell r="N19">
            <v>0</v>
          </cell>
          <cell r="O19">
            <v>0</v>
          </cell>
          <cell r="P19">
            <v>424000</v>
          </cell>
          <cell r="Q19">
            <v>40508</v>
          </cell>
          <cell r="R19">
            <v>40538</v>
          </cell>
          <cell r="S19" t="str">
            <v>　販売促進事業として「いきいきレシートたまがわ」を玉川学園商店会と共同で実施する。実施期間中加盟店発行のレシート５０００円分で１回抽選することができ、１２月２４～２６日の３日間を抽選日とする。</v>
          </cell>
          <cell r="T19" t="str">
            <v>　玉川学園商店会との共催の販売促進事業は、購買エリアの拡大、地域に与えるインパクト、会員の意識改革に大きな効果が期待できる。来客増により、商業の活性化に貢献できる。また、会の親睦と活性化、特徴ある街づくりにも貢献する。</v>
          </cell>
          <cell r="Y19" t="str">
            <v>玉川学園商店街</v>
          </cell>
          <cell r="Z19">
            <v>8000</v>
          </cell>
          <cell r="AB19">
            <v>94867</v>
          </cell>
          <cell r="AD19">
            <v>450000</v>
          </cell>
          <cell r="AG19">
            <v>91810</v>
          </cell>
          <cell r="AH19">
            <v>636677</v>
          </cell>
          <cell r="AO19">
            <v>0</v>
          </cell>
          <cell r="BS19" t="str">
            <v>積立金8/10
負担金2/10</v>
          </cell>
          <cell r="BT19">
            <v>17</v>
          </cell>
          <cell r="BU19" t="str">
            <v>第21回いきいきレシートたまがわ</v>
          </cell>
          <cell r="BV19" t="str">
            <v>玉川学園南口商店会（共催　玉川学園商店会）</v>
          </cell>
        </row>
        <row r="20">
          <cell r="A20">
            <v>18</v>
          </cell>
          <cell r="B20" t="str">
            <v>町田市立博物館前商店会</v>
          </cell>
          <cell r="C20" t="str">
            <v>七夕まつりスタンプラリー</v>
          </cell>
          <cell r="D20" t="str">
            <v>井上　忠雄</v>
          </cell>
          <cell r="E20">
            <v>40616</v>
          </cell>
          <cell r="F20">
            <v>350000</v>
          </cell>
          <cell r="G20">
            <v>350000</v>
          </cell>
          <cell r="H20">
            <v>233000</v>
          </cell>
          <cell r="I20">
            <v>175000</v>
          </cell>
          <cell r="J20">
            <v>58000</v>
          </cell>
          <cell r="K20">
            <v>0</v>
          </cell>
          <cell r="L20">
            <v>0</v>
          </cell>
          <cell r="M20">
            <v>0</v>
          </cell>
          <cell r="N20">
            <v>0</v>
          </cell>
          <cell r="O20">
            <v>0</v>
          </cell>
          <cell r="P20">
            <v>233000</v>
          </cell>
          <cell r="Q20">
            <v>40355</v>
          </cell>
          <cell r="R20">
            <v>40366</v>
          </cell>
          <cell r="S20" t="str">
            <v>期間中、各店頭に七夕飾りをディスプレイし、スタンプラリーを行い、スタンプを集めたお客様には記念品を贈呈する。</v>
          </cell>
          <cell r="T20" t="str">
            <v>七夕の華やかな飾りつけ、スタンプラリーのゲーム性で、集客アップをめざす。また、イベントを行うことで会員の結束力も強まる。</v>
          </cell>
          <cell r="Y20" t="str">
            <v>なし</v>
          </cell>
          <cell r="Z20">
            <v>1500</v>
          </cell>
          <cell r="AB20">
            <v>50000</v>
          </cell>
          <cell r="AC20">
            <v>230000</v>
          </cell>
          <cell r="AE20">
            <v>60000</v>
          </cell>
          <cell r="AG20">
            <v>10000</v>
          </cell>
          <cell r="AH20">
            <v>350000</v>
          </cell>
          <cell r="AO20">
            <v>0</v>
          </cell>
          <cell r="BS20" t="str">
            <v>積立金</v>
          </cell>
          <cell r="BT20">
            <v>18</v>
          </cell>
          <cell r="BU20" t="str">
            <v>七夕まつりスタンプラリー</v>
          </cell>
          <cell r="BV20" t="str">
            <v>町田市立博物館前商店会</v>
          </cell>
        </row>
        <row r="21">
          <cell r="A21">
            <v>19</v>
          </cell>
          <cell r="B21" t="str">
            <v>町田市立博物館前商店会</v>
          </cell>
          <cell r="C21" t="str">
            <v>年末年始イルミネーション</v>
          </cell>
          <cell r="D21" t="str">
            <v>井上　忠雄</v>
          </cell>
          <cell r="E21">
            <v>40616</v>
          </cell>
          <cell r="F21">
            <v>2408155</v>
          </cell>
          <cell r="G21">
            <v>2358155</v>
          </cell>
          <cell r="H21">
            <v>1572000</v>
          </cell>
          <cell r="I21">
            <v>786000</v>
          </cell>
          <cell r="J21">
            <v>786000</v>
          </cell>
          <cell r="K21">
            <v>0</v>
          </cell>
          <cell r="L21">
            <v>0</v>
          </cell>
          <cell r="M21">
            <v>0</v>
          </cell>
          <cell r="N21">
            <v>0</v>
          </cell>
          <cell r="O21">
            <v>0</v>
          </cell>
          <cell r="P21">
            <v>1572000</v>
          </cell>
          <cell r="Q21">
            <v>40508</v>
          </cell>
          <cell r="R21">
            <v>40543</v>
          </cell>
          <cell r="S21" t="str">
            <v>・チラシ、ポスターを作成
・チラシの配付
・歳末売り出し、クリスマスイルミネーション、抽選会の実施
　お買い上げ２００円毎に抽選券を１枚贈呈、抽選券５枚で１回抽選。期間中はＬＥＤライトを中心としたクリスマスイルミネーションで商店街を飾り、豪華で楽しい商店街の雰囲気を盛り上げる。</v>
          </cell>
          <cell r="T21" t="str">
            <v>　来店頻度の向上・期間中売上額の向上・イルミネーションによる地域話題づくりへの貢献。</v>
          </cell>
          <cell r="Y21" t="str">
            <v>なし</v>
          </cell>
          <cell r="Z21">
            <v>5000</v>
          </cell>
          <cell r="AB21">
            <v>478655</v>
          </cell>
          <cell r="AC21">
            <v>787500</v>
          </cell>
          <cell r="AD21">
            <v>950000</v>
          </cell>
          <cell r="AG21">
            <v>192000</v>
          </cell>
          <cell r="AH21">
            <v>2408155</v>
          </cell>
          <cell r="AO21">
            <v>0</v>
          </cell>
          <cell r="AQ21">
            <v>50000</v>
          </cell>
          <cell r="BS21" t="str">
            <v>積立金</v>
          </cell>
          <cell r="BT21">
            <v>19</v>
          </cell>
          <cell r="BU21" t="str">
            <v>年末年始イルミネーション</v>
          </cell>
          <cell r="BV21" t="str">
            <v>町田市立博物館前商店会</v>
          </cell>
        </row>
        <row r="22">
          <cell r="A22">
            <v>20</v>
          </cell>
          <cell r="B22" t="str">
            <v>藤の台ショッピングセンター</v>
          </cell>
          <cell r="C22" t="str">
            <v>藤の台ショッピングセンター夏祭り</v>
          </cell>
          <cell r="D22" t="str">
            <v>大和　義教</v>
          </cell>
          <cell r="E22">
            <v>40617</v>
          </cell>
          <cell r="F22">
            <v>1146000</v>
          </cell>
          <cell r="G22">
            <v>1146000</v>
          </cell>
          <cell r="H22">
            <v>764000</v>
          </cell>
          <cell r="I22">
            <v>382000</v>
          </cell>
          <cell r="J22">
            <v>382000</v>
          </cell>
          <cell r="K22">
            <v>0</v>
          </cell>
          <cell r="L22">
            <v>0</v>
          </cell>
          <cell r="M22">
            <v>0</v>
          </cell>
          <cell r="N22">
            <v>0</v>
          </cell>
          <cell r="O22">
            <v>0</v>
          </cell>
          <cell r="P22">
            <v>764000</v>
          </cell>
          <cell r="Q22">
            <v>40355</v>
          </cell>
          <cell r="R22">
            <v>40370</v>
          </cell>
          <cell r="S22" t="str">
            <v xml:space="preserve">・チラシ、ポスターを作成
・横断幕の設置・チラシの配付
・中元売り出し、抽選会【7/8～11】の実施
・掲示物の撤去
　実施期間中に加盟店で買い物した際のレシートが、抽選補助券となり、買い物をしながら抽選を楽しんでもらう。
</v>
          </cell>
          <cell r="T22" t="str">
            <v>　レシートが補助券になるため、１円も無駄にならないことから、通常の２０％増の販売促進効果が期待されます。</v>
          </cell>
          <cell r="Y22" t="str">
            <v>なし</v>
          </cell>
          <cell r="Z22">
            <v>100000</v>
          </cell>
          <cell r="AB22">
            <v>205000</v>
          </cell>
          <cell r="AD22">
            <v>885000</v>
          </cell>
          <cell r="AG22">
            <v>56000</v>
          </cell>
          <cell r="AH22">
            <v>1146000</v>
          </cell>
          <cell r="AO22">
            <v>0</v>
          </cell>
          <cell r="BS22" t="str">
            <v>積立金</v>
          </cell>
          <cell r="BT22">
            <v>20</v>
          </cell>
          <cell r="BU22" t="str">
            <v>藤の台ショッピングセンター夏祭り</v>
          </cell>
          <cell r="BV22" t="str">
            <v>藤の台ショッピングセンター</v>
          </cell>
        </row>
        <row r="23">
          <cell r="A23">
            <v>21</v>
          </cell>
          <cell r="B23" t="str">
            <v>藤の台ショッピングセンター</v>
          </cell>
          <cell r="C23" t="str">
            <v>平成２３年度　歳末福引大売出し</v>
          </cell>
          <cell r="D23" t="str">
            <v>大和　義教</v>
          </cell>
          <cell r="E23">
            <v>40617</v>
          </cell>
          <cell r="F23">
            <v>1209900</v>
          </cell>
          <cell r="G23">
            <v>1209900</v>
          </cell>
          <cell r="H23">
            <v>806000</v>
          </cell>
          <cell r="I23">
            <v>403000</v>
          </cell>
          <cell r="J23">
            <v>403000</v>
          </cell>
          <cell r="K23">
            <v>0</v>
          </cell>
          <cell r="L23">
            <v>0</v>
          </cell>
          <cell r="M23">
            <v>0</v>
          </cell>
          <cell r="N23">
            <v>0</v>
          </cell>
          <cell r="O23">
            <v>0</v>
          </cell>
          <cell r="P23">
            <v>806000</v>
          </cell>
          <cell r="Q23">
            <v>40513</v>
          </cell>
          <cell r="R23">
            <v>40531</v>
          </cell>
          <cell r="S23" t="str">
            <v xml:space="preserve">・チラシ、ポスターを作成
・横断幕の設置・チラシの配付
・歳末売り出し、抽選会【12/16～19】の実施
・掲示物の撤去
　実施期間中に加盟店で買い物した際のレシートが、抽選補助券となり、買い物をしながら抽選を楽しんでもらう。
</v>
          </cell>
          <cell r="T23" t="str">
            <v>　レシートが補助券になるため、１円も無駄にならないことから、通常の２０％増の販売促進効果が期待されます。</v>
          </cell>
          <cell r="Y23" t="str">
            <v>なし</v>
          </cell>
          <cell r="Z23">
            <v>100000</v>
          </cell>
          <cell r="AB23">
            <v>268900</v>
          </cell>
          <cell r="AD23">
            <v>885000</v>
          </cell>
          <cell r="AG23">
            <v>56000</v>
          </cell>
          <cell r="AH23">
            <v>1209900</v>
          </cell>
          <cell r="AO23">
            <v>0</v>
          </cell>
          <cell r="BS23" t="str">
            <v>積立金</v>
          </cell>
          <cell r="BT23">
            <v>21</v>
          </cell>
          <cell r="BU23" t="str">
            <v>平成２３年度　歳末福引大売出し</v>
          </cell>
          <cell r="BV23" t="str">
            <v>藤の台ショッピングセンター</v>
          </cell>
        </row>
        <row r="24">
          <cell r="A24">
            <v>22</v>
          </cell>
          <cell r="B24" t="str">
            <v>町田木曽団地名店会</v>
          </cell>
          <cell r="C24" t="str">
            <v>総額１００万円！中元大売出し</v>
          </cell>
          <cell r="D24" t="str">
            <v>高瀬　憲一</v>
          </cell>
          <cell r="E24">
            <v>40619</v>
          </cell>
          <cell r="F24">
            <v>1287415</v>
          </cell>
          <cell r="G24">
            <v>1277415</v>
          </cell>
          <cell r="H24">
            <v>850000</v>
          </cell>
          <cell r="I24">
            <v>638000</v>
          </cell>
          <cell r="J24">
            <v>212000</v>
          </cell>
          <cell r="K24">
            <v>0</v>
          </cell>
          <cell r="L24">
            <v>0</v>
          </cell>
          <cell r="M24">
            <v>0</v>
          </cell>
          <cell r="N24">
            <v>0</v>
          </cell>
          <cell r="O24">
            <v>0</v>
          </cell>
          <cell r="P24">
            <v>850000</v>
          </cell>
          <cell r="Q24">
            <v>40446</v>
          </cell>
          <cell r="R24">
            <v>40482</v>
          </cell>
          <cell r="S24" t="str">
            <v>・チラシ、ポスターを作成
・チラシの配付
・売り出しスタンプラリー【9/25～10/17】、抽選会【10/15～17】の実施
・お買物券利用期間【10/15～10/31】
　実施期間中に加盟店で買い物した際スタンプを押す。スタンプを集めると抽選会に参加できる。景品は両商店会で使用できるお買物券にする。</v>
          </cell>
          <cell r="T24" t="str">
            <v>　両商店会の共催は今年で３回目となり、お互いの顧客を新規に獲得できるばかりでなく、多くの地域住民に商店街の存在を知ってもらえ、アピールができる。</v>
          </cell>
          <cell r="Y24" t="str">
            <v>山崎団地名店会</v>
          </cell>
          <cell r="Z24">
            <v>10000</v>
          </cell>
          <cell r="AB24">
            <v>329815</v>
          </cell>
          <cell r="AD24">
            <v>900000</v>
          </cell>
          <cell r="AG24">
            <v>57600</v>
          </cell>
          <cell r="AH24">
            <v>1287415</v>
          </cell>
          <cell r="AO24">
            <v>0</v>
          </cell>
          <cell r="BS24" t="str">
            <v>積立金</v>
          </cell>
          <cell r="BT24">
            <v>22</v>
          </cell>
          <cell r="BU24" t="str">
            <v>総額１００万円！中元大売出し</v>
          </cell>
          <cell r="BV24" t="str">
            <v>町田木曽団地名店会</v>
          </cell>
        </row>
        <row r="25">
          <cell r="A25">
            <v>23</v>
          </cell>
          <cell r="B25" t="str">
            <v>町田木曽団地名店会</v>
          </cell>
          <cell r="C25" t="str">
            <v>総額１００万円！歳末大売出し</v>
          </cell>
          <cell r="D25" t="str">
            <v>高瀬　憲一</v>
          </cell>
          <cell r="E25">
            <v>40619</v>
          </cell>
          <cell r="F25">
            <v>3086000</v>
          </cell>
          <cell r="G25">
            <v>3086000</v>
          </cell>
          <cell r="H25">
            <v>2057000</v>
          </cell>
          <cell r="I25">
            <v>1028000</v>
          </cell>
          <cell r="J25">
            <v>1029000</v>
          </cell>
          <cell r="K25">
            <v>0</v>
          </cell>
          <cell r="L25">
            <v>0</v>
          </cell>
          <cell r="M25">
            <v>0</v>
          </cell>
          <cell r="N25">
            <v>0</v>
          </cell>
          <cell r="O25">
            <v>0</v>
          </cell>
          <cell r="P25">
            <v>2057000</v>
          </cell>
          <cell r="Q25">
            <v>40383</v>
          </cell>
          <cell r="R25">
            <v>40384</v>
          </cell>
          <cell r="S25" t="str">
            <v>　夏休み期間実施する。
商店街に大舞台を設置し、歌謡・ものまね・パフォーマーを中心にショーを繰り広げる。また、全体に夜店（模擬店）を配置し、来店者に楽しんでいただく。さらに、商店会自前の山車で、子供を中心に練り歩き、お囃子を聞いてもらいながら山崎団地を故郷として感じてもらう。</v>
          </cell>
          <cell r="T25" t="str">
            <v>山崎団地商店会恒例行事であり、「ふるさと夏祭り」として地域に定着し、近隣住民にも楽しんでいただけることにより、山崎団地商店街の存在を再確認してもらえる。売上げ確保も目指す。</v>
          </cell>
          <cell r="Y25" t="str">
            <v>なし</v>
          </cell>
          <cell r="Z25">
            <v>5000</v>
          </cell>
          <cell r="AB25">
            <v>455000</v>
          </cell>
          <cell r="AC25">
            <v>841000</v>
          </cell>
          <cell r="AE25">
            <v>24000</v>
          </cell>
          <cell r="AF25">
            <v>1700000</v>
          </cell>
          <cell r="AG25">
            <v>66000</v>
          </cell>
          <cell r="AH25">
            <v>3086000</v>
          </cell>
          <cell r="AO25">
            <v>0</v>
          </cell>
          <cell r="BS25" t="str">
            <v>積立金</v>
          </cell>
          <cell r="BT25">
            <v>23</v>
          </cell>
          <cell r="BU25" t="str">
            <v>総額１００万円！歳末大売出し</v>
          </cell>
          <cell r="BV25" t="str">
            <v>町田木曽団地名店会</v>
          </cell>
        </row>
        <row r="26">
          <cell r="A26">
            <v>24</v>
          </cell>
          <cell r="B26" t="str">
            <v>町田木曽団地名店会
（共催 山崎団地名店会）</v>
          </cell>
          <cell r="C26" t="str">
            <v>やまきそスタンプラリー2011</v>
          </cell>
          <cell r="D26" t="str">
            <v>高瀬　憲一</v>
          </cell>
          <cell r="E26">
            <v>40619</v>
          </cell>
          <cell r="F26">
            <v>1953225</v>
          </cell>
          <cell r="G26">
            <v>1918225</v>
          </cell>
          <cell r="H26">
            <v>1278000</v>
          </cell>
          <cell r="I26">
            <v>639000</v>
          </cell>
          <cell r="J26">
            <v>639000</v>
          </cell>
          <cell r="K26">
            <v>0</v>
          </cell>
          <cell r="L26">
            <v>0</v>
          </cell>
          <cell r="M26">
            <v>0</v>
          </cell>
          <cell r="N26">
            <v>0</v>
          </cell>
          <cell r="O26">
            <v>0</v>
          </cell>
          <cell r="P26">
            <v>1278000</v>
          </cell>
          <cell r="Q26">
            <v>40509</v>
          </cell>
          <cell r="R26">
            <v>40543</v>
          </cell>
          <cell r="S26" t="str">
            <v>　お買い上げ額３００円ごとに抽選券を１枚贈呈し、抽選券５枚で１回の福引抽選。現金つかみ取りによる商店会で使用できる金券など、多数のランク・品揃えで満足感を高める。又期間中商店街をクリスマスイルミネーションで装飾し、買い物を楽しんでいただく工夫を随所に施す。</v>
          </cell>
          <cell r="T26" t="str">
            <v>　地域のクリスマススポットとして買い物客以外も楽しめ、年末の売上げも向上。他地域に負けない集客力や、商店街全店で１年の感謝を込めることで共通の連帯感が生まれる。</v>
          </cell>
          <cell r="Y26" t="str">
            <v>なし</v>
          </cell>
          <cell r="Z26">
            <v>12000</v>
          </cell>
          <cell r="AB26">
            <v>540475</v>
          </cell>
          <cell r="AC26">
            <v>420000</v>
          </cell>
          <cell r="AD26">
            <v>935000</v>
          </cell>
          <cell r="AG26">
            <v>57750</v>
          </cell>
          <cell r="AH26">
            <v>1953225</v>
          </cell>
          <cell r="AO26">
            <v>0</v>
          </cell>
          <cell r="AQ26">
            <v>35000</v>
          </cell>
          <cell r="BS26" t="str">
            <v>積立金8
負担金2</v>
          </cell>
          <cell r="BT26">
            <v>24</v>
          </cell>
          <cell r="BU26" t="str">
            <v>やまきそスタンプラリー2011</v>
          </cell>
          <cell r="BV26" t="str">
            <v>町田木曽団地名店会
（共催 山崎団地名店会）</v>
          </cell>
        </row>
        <row r="27">
          <cell r="A27">
            <v>25</v>
          </cell>
          <cell r="B27" t="str">
            <v>山崎団地名店会</v>
          </cell>
          <cell r="C27" t="str">
            <v>2011年度「風流夜店祭り」</v>
          </cell>
          <cell r="D27" t="str">
            <v>福島　行雄</v>
          </cell>
          <cell r="E27">
            <v>40239</v>
          </cell>
          <cell r="F27">
            <v>1378265</v>
          </cell>
          <cell r="G27">
            <v>1378265</v>
          </cell>
          <cell r="H27">
            <v>918000</v>
          </cell>
          <cell r="I27">
            <v>459000</v>
          </cell>
          <cell r="J27">
            <v>459000</v>
          </cell>
          <cell r="K27">
            <v>0</v>
          </cell>
          <cell r="L27">
            <v>0</v>
          </cell>
          <cell r="M27">
            <v>0</v>
          </cell>
          <cell r="N27">
            <v>0</v>
          </cell>
          <cell r="O27">
            <v>0</v>
          </cell>
          <cell r="P27">
            <v>918000</v>
          </cell>
          <cell r="Q27">
            <v>40355</v>
          </cell>
          <cell r="R27">
            <v>40370</v>
          </cell>
          <cell r="S27" t="str">
            <v>・チラシ、ポスターを作成
・看板等の設置
・歳末売り出し、抽選会の実施
・掲示物の撤去
　２００円，１０００円お買上げ毎に１枚抽選補助券を贈呈。２０００円で１回抽選できる。商店街で使用できる金券を贈呈。</v>
          </cell>
          <cell r="T27" t="str">
            <v>　例年中元は、大変お客様に好評で、期間中売り上げが上がり賑わいをみせ、商店街の存在を再認識してもらえる。</v>
          </cell>
          <cell r="Y27" t="str">
            <v>なし</v>
          </cell>
          <cell r="Z27">
            <v>3300</v>
          </cell>
          <cell r="AB27">
            <v>325385</v>
          </cell>
          <cell r="AD27">
            <v>900000</v>
          </cell>
          <cell r="AG27">
            <v>152880</v>
          </cell>
          <cell r="AH27">
            <v>1378265</v>
          </cell>
          <cell r="AO27">
            <v>0</v>
          </cell>
          <cell r="BS27" t="str">
            <v>積立金</v>
          </cell>
          <cell r="BT27">
            <v>25</v>
          </cell>
          <cell r="BU27" t="str">
            <v>2011年度「風流夜店祭り」</v>
          </cell>
          <cell r="BV27" t="str">
            <v>山崎団地名店会</v>
          </cell>
        </row>
        <row r="28">
          <cell r="A28">
            <v>26</v>
          </cell>
          <cell r="B28" t="str">
            <v>山崎団地名店会</v>
          </cell>
          <cell r="C28" t="str">
            <v>2011年度｢歳末福引感謝フェア｣</v>
          </cell>
          <cell r="D28" t="str">
            <v>福島　行雄</v>
          </cell>
          <cell r="E28">
            <v>40239</v>
          </cell>
          <cell r="F28">
            <v>1400000</v>
          </cell>
          <cell r="G28">
            <v>1400000</v>
          </cell>
          <cell r="H28">
            <v>933000</v>
          </cell>
          <cell r="I28">
            <v>466000</v>
          </cell>
          <cell r="J28">
            <v>467000</v>
          </cell>
          <cell r="K28">
            <v>0</v>
          </cell>
          <cell r="L28">
            <v>0</v>
          </cell>
          <cell r="M28">
            <v>0</v>
          </cell>
          <cell r="N28">
            <v>0</v>
          </cell>
          <cell r="O28">
            <v>0</v>
          </cell>
          <cell r="P28">
            <v>933000</v>
          </cell>
          <cell r="Q28">
            <v>40509</v>
          </cell>
          <cell r="R28">
            <v>40524</v>
          </cell>
          <cell r="S28" t="str">
            <v>・チラシ、ポスターを作成
・看板等の設置
・歳末売り出し、抽選会の実施
・掲示物の撤去
　２００円，１０００円お買上げ毎に１枚抽選補助券を贈呈。２０００円で１回抽選できる。商店街で使用できる金券を贈呈。</v>
          </cell>
          <cell r="T28" t="str">
            <v>　歳末特売セールとクリスマスセールの効果により、売り上げが上がり、賑わいをみせ、商店街の存在を再認識してもらえる。</v>
          </cell>
          <cell r="Y28" t="str">
            <v>なし</v>
          </cell>
          <cell r="Z28">
            <v>3500</v>
          </cell>
          <cell r="AB28">
            <v>347120</v>
          </cell>
          <cell r="AD28">
            <v>900000</v>
          </cell>
          <cell r="AG28">
            <v>152880</v>
          </cell>
          <cell r="AH28">
            <v>1400000</v>
          </cell>
          <cell r="AO28">
            <v>0</v>
          </cell>
          <cell r="BS28" t="str">
            <v>積立金</v>
          </cell>
          <cell r="BT28">
            <v>26</v>
          </cell>
          <cell r="BU28" t="str">
            <v>2011年度｢歳末福引感謝フェア｣</v>
          </cell>
          <cell r="BV28" t="str">
            <v>山崎団地名店会</v>
          </cell>
        </row>
        <row r="29">
          <cell r="A29">
            <v>27</v>
          </cell>
          <cell r="B29" t="str">
            <v>鶴川団地中央商店会</v>
          </cell>
          <cell r="C29" t="str">
            <v>平成２３年中元福引大売出し</v>
          </cell>
          <cell r="D29" t="str">
            <v>杉山　憲夫</v>
          </cell>
          <cell r="E29">
            <v>40602</v>
          </cell>
          <cell r="F29">
            <v>1491881</v>
          </cell>
          <cell r="G29">
            <v>1332681</v>
          </cell>
          <cell r="H29">
            <v>888000</v>
          </cell>
          <cell r="I29">
            <v>444000</v>
          </cell>
          <cell r="J29">
            <v>444000</v>
          </cell>
          <cell r="K29">
            <v>0</v>
          </cell>
          <cell r="L29">
            <v>0</v>
          </cell>
          <cell r="M29">
            <v>0</v>
          </cell>
          <cell r="N29">
            <v>0</v>
          </cell>
          <cell r="O29">
            <v>0</v>
          </cell>
          <cell r="P29">
            <v>888000</v>
          </cell>
          <cell r="Q29">
            <v>40354</v>
          </cell>
          <cell r="R29">
            <v>40390</v>
          </cell>
          <cell r="S29" t="str">
            <v>・チラシの作成
・横断幕の設置
・チラシの配布
・中元売り出し、抽選会の実施
・掲示物の撤去
　　１００円お買い上げごとに抽選補助券１枚（１０枚で１回抽選）
　　１０００円お買い上げごとに抽選券１枚（１枚で１回抽選）　　
　　全店２２店舗が参加</v>
          </cell>
          <cell r="T29" t="str">
            <v>　恒例行事となりお客様が大変楽しみにしていて、売出しを通じて商店街のアピールやお客様との交流ができ、地域密着型の商店街として認識される。また、商店街会員同士の連帯感が深まる。</v>
          </cell>
          <cell r="Y29" t="str">
            <v>なし</v>
          </cell>
          <cell r="Z29">
            <v>3800</v>
          </cell>
          <cell r="AB29">
            <v>240681</v>
          </cell>
          <cell r="AD29">
            <v>1059200</v>
          </cell>
          <cell r="AG29">
            <v>192000</v>
          </cell>
          <cell r="AH29">
            <v>1491881</v>
          </cell>
          <cell r="AO29">
            <v>0</v>
          </cell>
          <cell r="AQ29">
            <v>159200</v>
          </cell>
          <cell r="BS29" t="str">
            <v>積立金</v>
          </cell>
          <cell r="BT29">
            <v>27</v>
          </cell>
          <cell r="BU29" t="str">
            <v>平成２３年中元福引大売出し</v>
          </cell>
          <cell r="BV29" t="str">
            <v>鶴川団地中央商店会</v>
          </cell>
        </row>
        <row r="30">
          <cell r="A30">
            <v>28</v>
          </cell>
          <cell r="B30" t="str">
            <v>鶴川団地中央商店会</v>
          </cell>
          <cell r="C30" t="str">
            <v>平成２３年歳末福引大売出し</v>
          </cell>
          <cell r="D30" t="str">
            <v>杉山　憲夫</v>
          </cell>
          <cell r="E30">
            <v>40602</v>
          </cell>
          <cell r="F30">
            <v>1648381</v>
          </cell>
          <cell r="G30">
            <v>1332681</v>
          </cell>
          <cell r="H30">
            <v>888000</v>
          </cell>
          <cell r="I30">
            <v>444000</v>
          </cell>
          <cell r="J30">
            <v>444000</v>
          </cell>
          <cell r="K30">
            <v>0</v>
          </cell>
          <cell r="L30">
            <v>0</v>
          </cell>
          <cell r="M30">
            <v>0</v>
          </cell>
          <cell r="N30">
            <v>0</v>
          </cell>
          <cell r="O30">
            <v>0</v>
          </cell>
          <cell r="P30">
            <v>888000</v>
          </cell>
          <cell r="Q30">
            <v>40508</v>
          </cell>
          <cell r="R30">
            <v>40537</v>
          </cell>
          <cell r="S30" t="str">
            <v xml:space="preserve">・チラシの作成
・横断幕の設置・イルミネーションの装飾
・チラシの配布
・歳末売り出し、抽選会の実施
・掲示物の撤去
　　　１００円お買い上げごとに抽選補助券１枚（１０枚で１回抽選）
　　　１０００円お買い上げごとに抽選券１枚（１枚で１回抽選）　　
　　　全店２２店舗が参加
</v>
          </cell>
          <cell r="T30" t="str">
            <v xml:space="preserve">　恒例行事となりお客様が大変楽しみにしていて、売出しを通じて商店街のアピールやお客様との交流ができ、地域密着型の商店街として認識される。また、商店街会員同士の連帯感が深まる。
</v>
          </cell>
          <cell r="Y30" t="str">
            <v>なし</v>
          </cell>
          <cell r="Z30">
            <v>4000</v>
          </cell>
          <cell r="AB30">
            <v>240681</v>
          </cell>
          <cell r="AD30">
            <v>1215700</v>
          </cell>
          <cell r="AG30">
            <v>192000</v>
          </cell>
          <cell r="AH30">
            <v>1648381</v>
          </cell>
          <cell r="AO30">
            <v>0</v>
          </cell>
          <cell r="AQ30">
            <v>315700</v>
          </cell>
          <cell r="BS30" t="str">
            <v>積立金</v>
          </cell>
          <cell r="BT30">
            <v>28</v>
          </cell>
          <cell r="BU30" t="str">
            <v>平成２３年歳末福引大売出し</v>
          </cell>
          <cell r="BV30" t="str">
            <v>鶴川団地中央商店会</v>
          </cell>
        </row>
        <row r="31">
          <cell r="A31">
            <v>29</v>
          </cell>
          <cell r="B31" t="str">
            <v>鶴川団地センター名店会</v>
          </cell>
          <cell r="C31" t="str">
            <v>2011年中元福引大売出し</v>
          </cell>
          <cell r="D31" t="str">
            <v>井上　康広</v>
          </cell>
          <cell r="E31">
            <v>40612</v>
          </cell>
          <cell r="F31">
            <v>2288452</v>
          </cell>
          <cell r="G31">
            <v>2288452</v>
          </cell>
          <cell r="H31">
            <v>1525000</v>
          </cell>
          <cell r="I31">
            <v>762000</v>
          </cell>
          <cell r="J31">
            <v>763000</v>
          </cell>
          <cell r="K31">
            <v>0</v>
          </cell>
          <cell r="L31">
            <v>0</v>
          </cell>
          <cell r="M31">
            <v>0</v>
          </cell>
          <cell r="N31">
            <v>0</v>
          </cell>
          <cell r="O31">
            <v>0</v>
          </cell>
          <cell r="P31">
            <v>1525000</v>
          </cell>
          <cell r="Q31">
            <v>40467</v>
          </cell>
          <cell r="R31">
            <v>40468</v>
          </cell>
          <cell r="S31" t="str">
            <v>　フリーマーケットを開催し、地域の人たちとの恒例のイベント。特設ステージで、ゲーム・音楽・抽選会などのアトラクションを実施し、集まった地域の人たちに楽しんでもらう。地域の人たちに日頃の感謝を込めたイベントにし、各個店のアピールも催す。</v>
          </cell>
          <cell r="T31" t="str">
            <v>地域の人たちとの結びつきが強くなり、宣伝効果大である。また、地域貢献のアピール、会員同士の親睦、新規会員勧誘などにも効果がある。</v>
          </cell>
          <cell r="Y31" t="str">
            <v>なし</v>
          </cell>
          <cell r="Z31">
            <v>5000</v>
          </cell>
          <cell r="AB31">
            <v>682650</v>
          </cell>
          <cell r="AC31">
            <v>337430</v>
          </cell>
          <cell r="AD31">
            <v>170162</v>
          </cell>
          <cell r="AE31">
            <v>108600</v>
          </cell>
          <cell r="AF31">
            <v>823000</v>
          </cell>
          <cell r="AG31">
            <v>166610</v>
          </cell>
          <cell r="AH31">
            <v>2288452</v>
          </cell>
          <cell r="AO31">
            <v>0</v>
          </cell>
          <cell r="BS31" t="str">
            <v>負担金</v>
          </cell>
          <cell r="BT31">
            <v>29</v>
          </cell>
          <cell r="BU31" t="str">
            <v>2011年中元福引大売出し</v>
          </cell>
          <cell r="BV31" t="str">
            <v>鶴川団地センター名店会</v>
          </cell>
        </row>
        <row r="32">
          <cell r="A32">
            <v>30</v>
          </cell>
          <cell r="B32" t="str">
            <v>鶴川団地センター名店会</v>
          </cell>
          <cell r="C32" t="str">
            <v>2011年歳末福引大売出し</v>
          </cell>
          <cell r="D32" t="str">
            <v>井上　康広</v>
          </cell>
          <cell r="E32">
            <v>40612</v>
          </cell>
          <cell r="F32">
            <v>1642770</v>
          </cell>
          <cell r="G32">
            <v>1642770</v>
          </cell>
          <cell r="H32">
            <v>1095000</v>
          </cell>
          <cell r="I32">
            <v>547000</v>
          </cell>
          <cell r="J32">
            <v>548000</v>
          </cell>
          <cell r="K32">
            <v>0</v>
          </cell>
          <cell r="L32">
            <v>0</v>
          </cell>
          <cell r="M32">
            <v>0</v>
          </cell>
          <cell r="N32">
            <v>0</v>
          </cell>
          <cell r="O32">
            <v>0</v>
          </cell>
          <cell r="P32">
            <v>1095000</v>
          </cell>
          <cell r="Q32">
            <v>40379</v>
          </cell>
          <cell r="R32">
            <v>40412</v>
          </cell>
          <cell r="S32" t="str">
            <v>・チラシ、ポスター、のぼりを作成
・チラシの配付
・期間中、買い物金額により抽選券を配布。最終日のお祭り当日,お米や日用品、その他商店賞などを取り揃えた大抽選会を行う。
・お祭りでは、歌謡ショー・各種演奏、ゲーム、バザー、模擬店などの催し物を行う。</v>
          </cell>
          <cell r="T32" t="str">
            <v>　ポスターやチラシにより宣伝効果が上がり、抽選会での景品が買物意欲を注ぎ売上アップにつながる。また、お祭りの各種イベントにより地域交流やふれあいができる。</v>
          </cell>
          <cell r="Y32" t="str">
            <v>なし</v>
          </cell>
          <cell r="Z32">
            <v>17900</v>
          </cell>
          <cell r="AB32">
            <v>400085</v>
          </cell>
          <cell r="AC32">
            <v>186500</v>
          </cell>
          <cell r="AD32">
            <v>668000</v>
          </cell>
          <cell r="AF32">
            <v>250000</v>
          </cell>
          <cell r="AG32">
            <v>138185</v>
          </cell>
          <cell r="AH32">
            <v>1642770</v>
          </cell>
          <cell r="AO32">
            <v>0</v>
          </cell>
          <cell r="BS32" t="str">
            <v>積立金1/2
負担金1/2</v>
          </cell>
          <cell r="BT32">
            <v>30</v>
          </cell>
          <cell r="BU32" t="str">
            <v>2011年歳末福引大売出し</v>
          </cell>
          <cell r="BV32" t="str">
            <v>鶴川団地センター名店会</v>
          </cell>
        </row>
        <row r="33">
          <cell r="A33">
            <v>31</v>
          </cell>
          <cell r="B33" t="str">
            <v>金井商店会</v>
          </cell>
          <cell r="C33" t="str">
            <v>フェスティバル2011</v>
          </cell>
          <cell r="D33" t="str">
            <v>林　伸光</v>
          </cell>
          <cell r="E33">
            <v>40625</v>
          </cell>
          <cell r="F33">
            <v>1202856</v>
          </cell>
          <cell r="G33">
            <v>1202856</v>
          </cell>
          <cell r="H33">
            <v>801000</v>
          </cell>
          <cell r="I33">
            <v>400000</v>
          </cell>
          <cell r="J33">
            <v>401000</v>
          </cell>
          <cell r="K33">
            <v>0</v>
          </cell>
          <cell r="L33">
            <v>0</v>
          </cell>
          <cell r="M33">
            <v>0</v>
          </cell>
          <cell r="N33">
            <v>0</v>
          </cell>
          <cell r="O33">
            <v>0</v>
          </cell>
          <cell r="P33">
            <v>801000</v>
          </cell>
          <cell r="Q33">
            <v>40513</v>
          </cell>
          <cell r="R33">
            <v>40537</v>
          </cell>
          <cell r="S33" t="str">
            <v xml:space="preserve">・チラシ、ポスター、のぼりを作成
・チラシの配付
・期間中、買い物金額によりその場で当たる三角くじを実施
・景品…新潟コシヒカリ２kg，その他商店賞も実施します。
</v>
          </cell>
          <cell r="T33" t="str">
            <v xml:space="preserve">期間中のくじ引きにより、通常のお買い物に面白さ・楽しさが加わり、買い物意欲が増大し、売り上げが上昇する。お客様との交流も図れる。
</v>
          </cell>
          <cell r="Y33" t="str">
            <v>なし</v>
          </cell>
          <cell r="Z33">
            <v>17984</v>
          </cell>
          <cell r="AB33">
            <v>255090</v>
          </cell>
          <cell r="AD33">
            <v>895000</v>
          </cell>
          <cell r="AG33">
            <v>52766</v>
          </cell>
          <cell r="AH33">
            <v>1202856</v>
          </cell>
          <cell r="AO33">
            <v>0</v>
          </cell>
          <cell r="BS33" t="str">
            <v>積立金1/2
負担金1/2</v>
          </cell>
          <cell r="BT33">
            <v>31</v>
          </cell>
          <cell r="BU33" t="str">
            <v>フェスティバル2011</v>
          </cell>
          <cell r="BV33" t="str">
            <v>金井商店会</v>
          </cell>
        </row>
        <row r="34">
          <cell r="A34">
            <v>32</v>
          </cell>
          <cell r="B34" t="str">
            <v>南共栄会商店街</v>
          </cell>
          <cell r="C34" t="str">
            <v>第２６回夏祭り</v>
          </cell>
          <cell r="D34" t="str">
            <v>松田　正治</v>
          </cell>
          <cell r="E34">
            <v>40611</v>
          </cell>
          <cell r="F34">
            <v>583000</v>
          </cell>
          <cell r="G34">
            <v>583000</v>
          </cell>
          <cell r="H34">
            <v>388000</v>
          </cell>
          <cell r="I34">
            <v>291000</v>
          </cell>
          <cell r="J34">
            <v>97000</v>
          </cell>
          <cell r="K34">
            <v>627824</v>
          </cell>
          <cell r="L34">
            <v>627824</v>
          </cell>
          <cell r="M34">
            <v>388000</v>
          </cell>
          <cell r="N34">
            <v>291000</v>
          </cell>
          <cell r="O34">
            <v>97000</v>
          </cell>
          <cell r="P34">
            <v>0</v>
          </cell>
          <cell r="Q34">
            <v>40271</v>
          </cell>
          <cell r="R34">
            <v>40272</v>
          </cell>
          <cell r="S34" t="str">
            <v>　桜並木のある恩田川に面した商店会の好条件を利用し、商店会前の広場を会場として開催する。
恩田川沿いのさくらを楽しんだ人たちに、和太鼓の演奏や模擬店やビンゴゲームなど商店会の実施した催し物を楽しんでもらう。
ビンゴ券は当日商店会にて３００円以上お買上げのお客様に配布。</v>
          </cell>
          <cell r="T34" t="str">
            <v>　普段、利用してもらっているお客様に対する感謝と、新しいお客様へのアピールが出来る。商店会存在の再認識と商店会の活性化が見込める。</v>
          </cell>
          <cell r="Y34" t="str">
            <v>なし</v>
          </cell>
          <cell r="Z34">
            <v>1300</v>
          </cell>
          <cell r="AB34">
            <v>50000</v>
          </cell>
          <cell r="AC34">
            <v>20000</v>
          </cell>
          <cell r="AD34">
            <v>350000</v>
          </cell>
          <cell r="AF34">
            <v>40000</v>
          </cell>
          <cell r="AG34">
            <v>123000</v>
          </cell>
          <cell r="AH34">
            <v>583000</v>
          </cell>
          <cell r="AI34">
            <v>44730</v>
          </cell>
          <cell r="AJ34">
            <v>30000</v>
          </cell>
          <cell r="AK34">
            <v>396668</v>
          </cell>
          <cell r="AM34">
            <v>45000</v>
          </cell>
          <cell r="AN34">
            <v>111426</v>
          </cell>
          <cell r="AO34">
            <v>627824</v>
          </cell>
          <cell r="BS34" t="str">
            <v>積立金</v>
          </cell>
          <cell r="BT34">
            <v>32</v>
          </cell>
          <cell r="BU34" t="str">
            <v>第２６回夏祭り</v>
          </cell>
          <cell r="BV34" t="str">
            <v>南共栄会商店街</v>
          </cell>
        </row>
        <row r="35">
          <cell r="A35">
            <v>33</v>
          </cell>
          <cell r="B35" t="str">
            <v>南共栄会商店街</v>
          </cell>
          <cell r="C35" t="str">
            <v>２０１１・歳末感謝セール</v>
          </cell>
          <cell r="D35" t="str">
            <v>松田　正治</v>
          </cell>
          <cell r="E35">
            <v>40611</v>
          </cell>
          <cell r="F35">
            <v>583000</v>
          </cell>
          <cell r="G35">
            <v>583000</v>
          </cell>
          <cell r="H35">
            <v>388000</v>
          </cell>
          <cell r="I35">
            <v>291000</v>
          </cell>
          <cell r="J35">
            <v>97000</v>
          </cell>
          <cell r="K35">
            <v>0</v>
          </cell>
          <cell r="L35">
            <v>0</v>
          </cell>
          <cell r="M35">
            <v>0</v>
          </cell>
          <cell r="N35">
            <v>0</v>
          </cell>
          <cell r="O35">
            <v>0</v>
          </cell>
          <cell r="P35">
            <v>388000</v>
          </cell>
          <cell r="Q35">
            <v>40628</v>
          </cell>
          <cell r="R35">
            <v>40629</v>
          </cell>
          <cell r="S35" t="str">
            <v>　桜並木のある恩田川に面した商店会の好条件を利用し、商店会前の広場を会場として開催する。
恩田川沿いのさくらを楽しんだ人たちに、和太鼓の演奏や模擬店やビンゴゲームなど商店会の実施した催し物を楽しんでもらう。
ビンゴ券は当日商店会にて３００円以上お買上げのお客様に配布。</v>
          </cell>
          <cell r="T35" t="str">
            <v>　普段、利用してもらっているお客様に対する感謝と、新しいお客様へのアピールが出来る。商店会存在の再認識と商店会の活性化が見込める。</v>
          </cell>
          <cell r="Y35" t="str">
            <v>なし</v>
          </cell>
          <cell r="Z35">
            <v>1300</v>
          </cell>
          <cell r="AB35">
            <v>50000</v>
          </cell>
          <cell r="AC35">
            <v>20000</v>
          </cell>
          <cell r="AD35">
            <v>350000</v>
          </cell>
          <cell r="AF35">
            <v>40000</v>
          </cell>
          <cell r="AG35">
            <v>123000</v>
          </cell>
          <cell r="AH35">
            <v>583000</v>
          </cell>
          <cell r="AO35">
            <v>0</v>
          </cell>
          <cell r="BS35" t="str">
            <v>積立金</v>
          </cell>
          <cell r="BT35">
            <v>33</v>
          </cell>
          <cell r="BU35" t="str">
            <v>２０１１・歳末感謝セール</v>
          </cell>
          <cell r="BV35" t="str">
            <v>南共栄会商店街</v>
          </cell>
        </row>
        <row r="36">
          <cell r="A36">
            <v>34</v>
          </cell>
          <cell r="B36" t="str">
            <v>成瀬団地商店会</v>
          </cell>
          <cell r="C36" t="str">
            <v>成瀬団地商店会さくら祭り</v>
          </cell>
          <cell r="D36" t="str">
            <v>市川　市三</v>
          </cell>
          <cell r="E36">
            <v>40604</v>
          </cell>
          <cell r="F36">
            <v>2566020</v>
          </cell>
          <cell r="G36">
            <v>2520000</v>
          </cell>
          <cell r="H36">
            <v>1680000</v>
          </cell>
          <cell r="I36">
            <v>840000</v>
          </cell>
          <cell r="J36">
            <v>840000</v>
          </cell>
          <cell r="K36">
            <v>0</v>
          </cell>
          <cell r="L36">
            <v>0</v>
          </cell>
          <cell r="M36">
            <v>0</v>
          </cell>
          <cell r="N36">
            <v>0</v>
          </cell>
          <cell r="O36">
            <v>0</v>
          </cell>
          <cell r="P36">
            <v>1680000</v>
          </cell>
          <cell r="Q36">
            <v>40397</v>
          </cell>
          <cell r="R36">
            <v>40398</v>
          </cell>
          <cell r="S36" t="str">
            <v>・盆踊り大会を中心に、２商店会の他に各種団体（子供会、ボーイスカウト、少年野球チーム）などの参加のもとに、夏祭りを開催する。
・今年度で２４回目を迎え、来街者も年々増加している。
・他に芸能ショー、エイサー、盆踊り大会等も行う。</v>
          </cell>
          <cell r="T36" t="str">
            <v>　来街者も年々増加し、商店街の活性化や地域住民とのふれあいにとても効果がある。</v>
          </cell>
          <cell r="Y36" t="str">
            <v>成瀬商友会</v>
          </cell>
          <cell r="Z36">
            <v>70000</v>
          </cell>
          <cell r="AB36">
            <v>280000</v>
          </cell>
          <cell r="AC36">
            <v>690000</v>
          </cell>
          <cell r="AF36">
            <v>1240000</v>
          </cell>
          <cell r="AG36">
            <v>356020</v>
          </cell>
          <cell r="AH36">
            <v>2566020</v>
          </cell>
          <cell r="AO36">
            <v>0</v>
          </cell>
          <cell r="BS36" t="str">
            <v>積立金</v>
          </cell>
          <cell r="BT36">
            <v>34</v>
          </cell>
          <cell r="BU36" t="str">
            <v>成瀬団地商店会さくら祭り</v>
          </cell>
          <cell r="BV36" t="str">
            <v>成瀬団地商店会</v>
          </cell>
        </row>
        <row r="37">
          <cell r="A37">
            <v>35</v>
          </cell>
          <cell r="B37" t="str">
            <v>南成瀬共栄会
(共催 成瀬商友会)</v>
          </cell>
          <cell r="C37" t="str">
            <v>第２５回成瀬まつり</v>
          </cell>
          <cell r="D37" t="str">
            <v>木目田　邦夫</v>
          </cell>
          <cell r="E37">
            <v>40610</v>
          </cell>
          <cell r="F37">
            <v>1250000</v>
          </cell>
          <cell r="G37">
            <v>1250000</v>
          </cell>
          <cell r="H37">
            <v>833000</v>
          </cell>
          <cell r="I37">
            <v>416000</v>
          </cell>
          <cell r="J37">
            <v>417000</v>
          </cell>
          <cell r="K37">
            <v>0</v>
          </cell>
          <cell r="L37">
            <v>0</v>
          </cell>
          <cell r="M37">
            <v>0</v>
          </cell>
          <cell r="N37">
            <v>0</v>
          </cell>
          <cell r="O37">
            <v>0</v>
          </cell>
          <cell r="P37">
            <v>833000</v>
          </cell>
          <cell r="Q37">
            <v>40390</v>
          </cell>
          <cell r="R37">
            <v>40391</v>
          </cell>
          <cell r="S37" t="str">
            <v>　ＪＲ成瀬駅南口バラの広場にて、西瓜割り、キッズダンスコンテスト、歌謡ショー、盆踊り等、と数々の催し物を実施する。</v>
          </cell>
          <cell r="T37" t="str">
            <v xml:space="preserve">　商店街及び地域住民との親密度が高まり、素敵な街が形成されつつある。キッズダンスコンテストは若い世代の家族全員で来街される要因となり、商店街のＰＲに大きく貢献する。
</v>
          </cell>
          <cell r="Y37" t="str">
            <v>なし</v>
          </cell>
          <cell r="Z37">
            <v>8000</v>
          </cell>
          <cell r="AC37">
            <v>700000</v>
          </cell>
          <cell r="AF37">
            <v>500000</v>
          </cell>
          <cell r="AG37">
            <v>50000</v>
          </cell>
          <cell r="AH37">
            <v>1250000</v>
          </cell>
          <cell r="AO37">
            <v>0</v>
          </cell>
          <cell r="BS37" t="str">
            <v>積立金</v>
          </cell>
          <cell r="BT37">
            <v>35</v>
          </cell>
          <cell r="BU37" t="str">
            <v>第２５回成瀬まつり</v>
          </cell>
          <cell r="BV37" t="str">
            <v>南成瀬共栄会
(共催 成瀬商友会)</v>
          </cell>
        </row>
        <row r="38">
          <cell r="A38">
            <v>36</v>
          </cell>
          <cell r="B38" t="str">
            <v>成瀬が丘商店街振興組合</v>
          </cell>
          <cell r="C38" t="str">
            <v>成瀬が丘フラワーロードフェスティバル</v>
          </cell>
          <cell r="D38" t="str">
            <v>清水　敏彦</v>
          </cell>
          <cell r="E38">
            <v>40618</v>
          </cell>
          <cell r="F38">
            <v>1990000</v>
          </cell>
          <cell r="G38">
            <v>1730000</v>
          </cell>
          <cell r="H38">
            <v>1153000</v>
          </cell>
          <cell r="I38">
            <v>576000</v>
          </cell>
          <cell r="J38">
            <v>577000</v>
          </cell>
          <cell r="K38">
            <v>0</v>
          </cell>
          <cell r="L38">
            <v>0</v>
          </cell>
          <cell r="M38">
            <v>0</v>
          </cell>
          <cell r="N38">
            <v>0</v>
          </cell>
          <cell r="O38">
            <v>0</v>
          </cell>
          <cell r="P38">
            <v>1153000</v>
          </cell>
          <cell r="Q38">
            <v>40502</v>
          </cell>
          <cell r="R38">
            <v>40574</v>
          </cell>
          <cell r="S38" t="str">
            <v>　セールに参加するお店にて抽選券を配布する。
抽選券は２０００円ごとに１枚贈呈し、１回抽選できる。
周知は、チラシとのぼり旗とフラッグで行う。
チラシを多数作成し、新聞折込等で配布をする。
抽選日１２月２３日ごろを予定している。
景品は豪華賞品や商店会で使用できる金券を用意する。</v>
          </cell>
          <cell r="T38" t="str">
            <v>　豪華景品の当たる抽選会を催し、日頃の感謝をこめて商店街の客離れを防止し、たくさんのお客様に足を運んでいただく。商店街の活性化、アピールを目指す。</v>
          </cell>
          <cell r="Y38" t="str">
            <v>なし</v>
          </cell>
          <cell r="Z38">
            <v>5000</v>
          </cell>
          <cell r="AB38">
            <v>480000</v>
          </cell>
          <cell r="AC38">
            <v>320000</v>
          </cell>
          <cell r="AD38">
            <v>1160000</v>
          </cell>
          <cell r="AG38">
            <v>30000</v>
          </cell>
          <cell r="AH38">
            <v>1990000</v>
          </cell>
          <cell r="AO38">
            <v>0</v>
          </cell>
          <cell r="AQ38">
            <v>260000</v>
          </cell>
          <cell r="BS38" t="str">
            <v>積立金</v>
          </cell>
          <cell r="BT38">
            <v>36</v>
          </cell>
          <cell r="BU38" t="str">
            <v>成瀬が丘フラワーロードフェスティバル</v>
          </cell>
          <cell r="BV38" t="str">
            <v>成瀬が丘商店街振興組合</v>
          </cell>
        </row>
        <row r="39">
          <cell r="A39">
            <v>37</v>
          </cell>
          <cell r="B39" t="str">
            <v>成瀬が丘商店街振興組合</v>
          </cell>
          <cell r="C39" t="str">
            <v>成瀬が丘商店街歳末大抽選会</v>
          </cell>
          <cell r="D39" t="str">
            <v>清水　敏彦</v>
          </cell>
          <cell r="E39">
            <v>40619</v>
          </cell>
          <cell r="F39">
            <v>1214500</v>
          </cell>
          <cell r="G39">
            <v>1214500</v>
          </cell>
          <cell r="H39">
            <v>809000</v>
          </cell>
          <cell r="I39">
            <v>404000</v>
          </cell>
          <cell r="J39">
            <v>405000</v>
          </cell>
          <cell r="K39">
            <v>0</v>
          </cell>
          <cell r="L39">
            <v>0</v>
          </cell>
          <cell r="M39">
            <v>0</v>
          </cell>
          <cell r="N39">
            <v>0</v>
          </cell>
          <cell r="O39">
            <v>0</v>
          </cell>
          <cell r="P39">
            <v>809000</v>
          </cell>
          <cell r="Q39">
            <v>40513</v>
          </cell>
          <cell r="R39">
            <v>40574</v>
          </cell>
          <cell r="S39" t="str">
            <v>・ポスターを作成
・ポスターの掲示
・歳末売り出し、抽選券による抽選会の実施
　お買い上げ金額により抽選券で抽選します。景品は近郊温泉招待券や商店会金券で、小山商栄会をアピールしていきます。</v>
          </cell>
          <cell r="T39" t="str">
            <v>　売り上げの増加と商店会の活性化及び地域交流の効果が見込まれる。</v>
          </cell>
          <cell r="Y39" t="str">
            <v>なし</v>
          </cell>
          <cell r="Z39">
            <v>18000</v>
          </cell>
          <cell r="AB39">
            <v>195000</v>
          </cell>
          <cell r="AD39">
            <v>899500</v>
          </cell>
          <cell r="AG39">
            <v>120000</v>
          </cell>
          <cell r="AH39">
            <v>1214500</v>
          </cell>
          <cell r="AO39">
            <v>0</v>
          </cell>
          <cell r="BS39" t="str">
            <v>積立金1/2
負担金1/2</v>
          </cell>
          <cell r="BT39">
            <v>37</v>
          </cell>
          <cell r="BU39" t="str">
            <v>成瀬が丘商店街歳末大抽選会</v>
          </cell>
          <cell r="BV39" t="str">
            <v>成瀬が丘商店街振興組合</v>
          </cell>
        </row>
        <row r="40">
          <cell r="A40">
            <v>38</v>
          </cell>
          <cell r="B40" t="str">
            <v>アレサ商栄会</v>
          </cell>
          <cell r="C40" t="str">
            <v>アレサふれあいまつりinまちだテクノパーク</v>
          </cell>
          <cell r="D40" t="str">
            <v>佐藤　通</v>
          </cell>
          <cell r="E40">
            <v>40242</v>
          </cell>
          <cell r="F40">
            <v>249800</v>
          </cell>
          <cell r="G40">
            <v>249800</v>
          </cell>
          <cell r="H40">
            <v>166000</v>
          </cell>
          <cell r="I40">
            <v>124000</v>
          </cell>
          <cell r="J40">
            <v>42000</v>
          </cell>
          <cell r="K40">
            <v>0</v>
          </cell>
          <cell r="L40">
            <v>0</v>
          </cell>
          <cell r="M40">
            <v>0</v>
          </cell>
          <cell r="N40">
            <v>0</v>
          </cell>
          <cell r="O40">
            <v>0</v>
          </cell>
          <cell r="P40">
            <v>166000</v>
          </cell>
          <cell r="Q40">
            <v>40362</v>
          </cell>
          <cell r="R40">
            <v>40363</v>
          </cell>
          <cell r="S40" t="str">
            <v>フリーマーケットや模擬店を実施する。
イベント当日来場者に抽選券を配布し、お米やティッシュが当たる抽選会を行う。</v>
          </cell>
          <cell r="T40" t="str">
            <v>多いに来街者に楽しんでもらうことにより、日頃の感謝や商店街の
アピール及び住民とのコミュニケーションに大変効果がある。</v>
          </cell>
          <cell r="Y40" t="str">
            <v>なし</v>
          </cell>
          <cell r="Z40">
            <v>2000</v>
          </cell>
          <cell r="AB40">
            <v>72000</v>
          </cell>
          <cell r="AC40">
            <v>24000</v>
          </cell>
          <cell r="AD40">
            <v>147800</v>
          </cell>
          <cell r="AG40">
            <v>6000</v>
          </cell>
          <cell r="AH40">
            <v>249800</v>
          </cell>
          <cell r="AO40">
            <v>0</v>
          </cell>
          <cell r="BS40" t="str">
            <v>積立金</v>
          </cell>
          <cell r="BT40">
            <v>38</v>
          </cell>
          <cell r="BU40" t="str">
            <v>アレサふれあいまつりinまちだテクノパーク</v>
          </cell>
          <cell r="BV40" t="str">
            <v>アレサ商栄会</v>
          </cell>
        </row>
        <row r="41">
          <cell r="A41">
            <v>39</v>
          </cell>
          <cell r="B41" t="str">
            <v>アレサ商栄会</v>
          </cell>
          <cell r="C41" t="str">
            <v>アレサ商栄会歳末売出しセール</v>
          </cell>
          <cell r="D41" t="str">
            <v>佐藤　通</v>
          </cell>
          <cell r="E41">
            <v>40242</v>
          </cell>
          <cell r="F41">
            <v>938500</v>
          </cell>
          <cell r="G41">
            <v>938500</v>
          </cell>
          <cell r="H41">
            <v>625000</v>
          </cell>
          <cell r="I41">
            <v>469000</v>
          </cell>
          <cell r="J41">
            <v>156000</v>
          </cell>
          <cell r="K41">
            <v>0</v>
          </cell>
          <cell r="L41">
            <v>0</v>
          </cell>
          <cell r="M41">
            <v>0</v>
          </cell>
          <cell r="N41">
            <v>0</v>
          </cell>
          <cell r="O41">
            <v>0</v>
          </cell>
          <cell r="P41">
            <v>625000</v>
          </cell>
          <cell r="Q41">
            <v>40513</v>
          </cell>
          <cell r="R41">
            <v>40522</v>
          </cell>
          <cell r="S41" t="str">
            <v>・チラシを作成
・チラシの配付
・歳末売り出し、抽選会の実施
・抽選会終了
各参加店で５００円お買い上げ毎にカラーボールによる抽選に参加。
その場で景品をお渡しする。</v>
          </cell>
          <cell r="T41" t="str">
            <v>　期間中はお客様が増え、売り上げアップに大変効果がある。お客様に対して日頃の感謝の気持ちが伝えられる。　</v>
          </cell>
          <cell r="Y41" t="str">
            <v>なし</v>
          </cell>
          <cell r="Z41">
            <v>4000</v>
          </cell>
          <cell r="AB41">
            <v>61000</v>
          </cell>
          <cell r="AD41">
            <v>877500</v>
          </cell>
          <cell r="AH41">
            <v>938500</v>
          </cell>
          <cell r="AO41">
            <v>0</v>
          </cell>
          <cell r="BS41" t="str">
            <v>積立金1/3
負担金2/3</v>
          </cell>
          <cell r="BT41">
            <v>39</v>
          </cell>
          <cell r="BU41" t="str">
            <v>アレサ商栄会歳末売出しセール</v>
          </cell>
          <cell r="BV41" t="str">
            <v>アレサ商栄会</v>
          </cell>
        </row>
        <row r="42">
          <cell r="A42">
            <v>40</v>
          </cell>
          <cell r="B42" t="str">
            <v>相原商業活性化の会</v>
          </cell>
          <cell r="C42" t="str">
            <v>中元売り出し事業</v>
          </cell>
          <cell r="D42" t="str">
            <v>木下　誠一郎</v>
          </cell>
          <cell r="E42">
            <v>40616</v>
          </cell>
          <cell r="F42">
            <v>948343</v>
          </cell>
          <cell r="G42">
            <v>948343</v>
          </cell>
          <cell r="H42">
            <v>632000</v>
          </cell>
          <cell r="I42">
            <v>474000</v>
          </cell>
          <cell r="J42">
            <v>158000</v>
          </cell>
          <cell r="K42">
            <v>0</v>
          </cell>
          <cell r="L42">
            <v>0</v>
          </cell>
          <cell r="M42">
            <v>0</v>
          </cell>
          <cell r="N42">
            <v>0</v>
          </cell>
          <cell r="O42">
            <v>0</v>
          </cell>
          <cell r="P42">
            <v>632000</v>
          </cell>
          <cell r="Q42">
            <v>40367</v>
          </cell>
          <cell r="R42">
            <v>40412</v>
          </cell>
          <cell r="S42" t="str">
            <v>・提灯や風鈴等で商店街を飾りつけ季節感をだして商店街イメージアップを図る。
・各店舗先着15名様に、風鈴をプレゼント。
・期間中お買物をしたお客様に三角くじ抽選を行っていただく。景品は防災グッツ、BOXティッシュ等を用意する。</v>
          </cell>
          <cell r="T42" t="str">
            <v>中元売出しを通じて商店会と各商店のＰＲ・売上の拡大につながる。商店会の活性化に効果がある。</v>
          </cell>
          <cell r="Y42" t="str">
            <v>なし</v>
          </cell>
          <cell r="Z42">
            <v>28500</v>
          </cell>
          <cell r="AB42">
            <v>188647</v>
          </cell>
          <cell r="AC42">
            <v>207000</v>
          </cell>
          <cell r="AD42">
            <v>271500</v>
          </cell>
          <cell r="AE42">
            <v>135000</v>
          </cell>
          <cell r="AG42">
            <v>146196</v>
          </cell>
          <cell r="AH42">
            <v>948343</v>
          </cell>
          <cell r="AO42">
            <v>0</v>
          </cell>
          <cell r="BS42" t="str">
            <v>積立金</v>
          </cell>
          <cell r="BT42">
            <v>40</v>
          </cell>
          <cell r="BU42" t="str">
            <v>中元売り出し事業</v>
          </cell>
          <cell r="BV42" t="str">
            <v>相原商業活性化の会</v>
          </cell>
        </row>
        <row r="43">
          <cell r="A43">
            <v>41</v>
          </cell>
          <cell r="B43" t="str">
            <v>相原商業活性化の会</v>
          </cell>
          <cell r="C43" t="str">
            <v>歳末売り出し事業</v>
          </cell>
          <cell r="D43" t="str">
            <v>木下　誠一郎</v>
          </cell>
          <cell r="E43">
            <v>40616</v>
          </cell>
          <cell r="F43">
            <v>530197</v>
          </cell>
          <cell r="G43">
            <v>530197</v>
          </cell>
          <cell r="H43">
            <v>353000</v>
          </cell>
          <cell r="I43">
            <v>265000</v>
          </cell>
          <cell r="J43">
            <v>88000</v>
          </cell>
          <cell r="K43">
            <v>0</v>
          </cell>
          <cell r="L43">
            <v>0</v>
          </cell>
          <cell r="M43">
            <v>0</v>
          </cell>
          <cell r="N43">
            <v>0</v>
          </cell>
          <cell r="O43">
            <v>0</v>
          </cell>
          <cell r="P43">
            <v>353000</v>
          </cell>
          <cell r="Q43">
            <v>40521</v>
          </cell>
          <cell r="R43">
            <v>40531</v>
          </cell>
          <cell r="S43" t="str">
            <v>・チラシを作成
・チラシの配付
・のぼり旗の設置・ポスター・ツリー等の掲示
・歳末売り出しの実施
・各店、お買上げ等により先着５０名様に三角くじ抽選を行っていただく。
・中型スーパーいなげやは、３０００円以上お買上げのお客様に先着400名様に記念品贈呈。
・各店先着１０名様に福袋の記念品贈呈。</v>
          </cell>
          <cell r="T43" t="str">
            <v>　地元住民への奉仕が購買を促し、売り上げの拡大と活性化に効果がある。</v>
          </cell>
          <cell r="Y43" t="str">
            <v>なし</v>
          </cell>
          <cell r="Z43">
            <v>7500</v>
          </cell>
          <cell r="AB43">
            <v>188797</v>
          </cell>
          <cell r="AD43">
            <v>152250</v>
          </cell>
          <cell r="AE43">
            <v>175000</v>
          </cell>
          <cell r="AG43">
            <v>14150</v>
          </cell>
          <cell r="AH43">
            <v>530197</v>
          </cell>
          <cell r="AO43">
            <v>0</v>
          </cell>
          <cell r="BS43" t="str">
            <v>積立金</v>
          </cell>
          <cell r="BT43">
            <v>41</v>
          </cell>
          <cell r="BU43" t="str">
            <v>歳末売り出し事業</v>
          </cell>
          <cell r="BV43" t="str">
            <v>相原商業活性化の会</v>
          </cell>
        </row>
        <row r="44">
          <cell r="C44" t="str">
            <v>納涼事業</v>
          </cell>
          <cell r="F44">
            <v>68311431</v>
          </cell>
          <cell r="G44">
            <v>66331631</v>
          </cell>
          <cell r="H44">
            <v>44200000</v>
          </cell>
          <cell r="I44">
            <v>24407000</v>
          </cell>
          <cell r="J44">
            <v>19793000</v>
          </cell>
          <cell r="K44">
            <v>627824</v>
          </cell>
          <cell r="L44">
            <v>627824</v>
          </cell>
          <cell r="M44">
            <v>388000</v>
          </cell>
          <cell r="N44">
            <v>291000</v>
          </cell>
          <cell r="O44">
            <v>97000</v>
          </cell>
          <cell r="P44">
            <v>43812000</v>
          </cell>
          <cell r="Q44" t="str">
            <v>期間
（始）</v>
          </cell>
          <cell r="R44" t="str">
            <v>期間
（終）</v>
          </cell>
          <cell r="S44" t="str">
            <v>事業内容
（申請）</v>
          </cell>
          <cell r="T44" t="str">
            <v>事業効果
（申請）</v>
          </cell>
          <cell r="Y44" t="str">
            <v>数量（施設整備等）</v>
          </cell>
          <cell r="Z44" t="str">
            <v>設置年度</v>
          </cell>
          <cell r="AA44" t="str">
            <v>改修年度</v>
          </cell>
          <cell r="AB44" t="str">
            <v>費用1(申請）</v>
          </cell>
          <cell r="AC44" t="str">
            <v>費用2(申請）</v>
          </cell>
          <cell r="AD44" t="str">
            <v>費用3(申請）</v>
          </cell>
          <cell r="AE44" t="str">
            <v>費用4(申請）</v>
          </cell>
          <cell r="AF44" t="str">
            <v>費用5(申請）</v>
          </cell>
          <cell r="AG44" t="str">
            <v>費用6(申請）</v>
          </cell>
          <cell r="AH44" t="str">
            <v>費用7(申請）</v>
          </cell>
          <cell r="AI44" t="str">
            <v>費用8(申請）</v>
          </cell>
          <cell r="AJ44" t="str">
            <v>費用9(申請）</v>
          </cell>
          <cell r="AK44" t="str">
            <v>費用10(申請）</v>
          </cell>
          <cell r="AL44" t="str">
            <v>費用11(申請）</v>
          </cell>
          <cell r="AM44" t="str">
            <v>費用12(申請）</v>
          </cell>
          <cell r="AN44" t="str">
            <v>費用13(申請）</v>
          </cell>
          <cell r="AO44" t="str">
            <v>費用14(申請）</v>
          </cell>
          <cell r="AP44" t="str">
            <v>費用15(申請）</v>
          </cell>
          <cell r="AQ44" t="str">
            <v>費用16(申請）</v>
          </cell>
          <cell r="AR44" t="str">
            <v>費用17(申請）</v>
          </cell>
          <cell r="AS44" t="str">
            <v>費用18(申請）</v>
          </cell>
          <cell r="AT44" t="str">
            <v>費用1(実績）</v>
          </cell>
          <cell r="AU44" t="str">
            <v>費用2(実績）</v>
          </cell>
          <cell r="AV44" t="str">
            <v>費用3(実績）</v>
          </cell>
          <cell r="AW44" t="str">
            <v>費用4(実績）</v>
          </cell>
          <cell r="AX44" t="str">
            <v>費用5(実績）</v>
          </cell>
          <cell r="AY44" t="str">
            <v>費用6(実績）</v>
          </cell>
          <cell r="AZ44" t="str">
            <v>費用7(実績）</v>
          </cell>
          <cell r="BA44" t="str">
            <v>費用8(実績）</v>
          </cell>
          <cell r="BB44" t="str">
            <v>費用9(実績）</v>
          </cell>
          <cell r="BC44" t="str">
            <v>費用10(実績）</v>
          </cell>
          <cell r="BD44" t="str">
            <v>費用11(実績）</v>
          </cell>
          <cell r="BE44" t="str">
            <v>費用12(実績）</v>
          </cell>
          <cell r="BF44" t="str">
            <v>費用13(実績）</v>
          </cell>
          <cell r="BG44" t="str">
            <v>費用14(実績）</v>
          </cell>
          <cell r="BH44" t="str">
            <v>費用15(実績）</v>
          </cell>
          <cell r="BI44" t="str">
            <v>費用16(実績）</v>
          </cell>
          <cell r="BJ44" t="str">
            <v>費用17(実績）</v>
          </cell>
          <cell r="BK44" t="str">
            <v>費用18(実績）</v>
          </cell>
          <cell r="BL44" t="str">
            <v>確定番号</v>
          </cell>
          <cell r="BM44" t="str">
            <v>確定日</v>
          </cell>
          <cell r="BN44" t="str">
            <v>都報告№</v>
          </cell>
          <cell r="BO44" t="str">
            <v>市確定</v>
          </cell>
          <cell r="BP44" t="str">
            <v>都報告回数</v>
          </cell>
          <cell r="BQ44" t="str">
            <v>受付日</v>
          </cell>
          <cell r="BR44" t="str">
            <v>負担金
積立金など</v>
          </cell>
          <cell r="BS44" t="str">
            <v>【申請時】負担金
積立金</v>
          </cell>
          <cell r="BT44">
            <v>0</v>
          </cell>
          <cell r="BU44" t="str">
            <v>納涼事業</v>
          </cell>
          <cell r="BV44">
            <v>0</v>
          </cell>
          <cell r="BW44" t="str">
            <v>申請合計</v>
          </cell>
          <cell r="BX44" t="str">
            <v>実績合計</v>
          </cell>
        </row>
        <row r="45">
          <cell r="A45" t="str">
            <v>k1</v>
          </cell>
          <cell r="B45" t="str">
            <v>町田仲見世商店会</v>
          </cell>
          <cell r="C45" t="str">
            <v>町田仲見世共同設備機能向上事業</v>
          </cell>
          <cell r="D45" t="str">
            <v>石井　道子</v>
          </cell>
          <cell r="E45">
            <v>40619</v>
          </cell>
          <cell r="F45">
            <v>5888389</v>
          </cell>
          <cell r="G45">
            <v>5888389</v>
          </cell>
          <cell r="H45">
            <v>3925000</v>
          </cell>
          <cell r="I45">
            <v>1962000</v>
          </cell>
          <cell r="J45">
            <v>1963000</v>
          </cell>
          <cell r="K45">
            <v>5888389</v>
          </cell>
          <cell r="L45">
            <v>5888389</v>
          </cell>
          <cell r="M45">
            <v>3925000</v>
          </cell>
          <cell r="N45">
            <v>1962000</v>
          </cell>
          <cell r="O45">
            <v>1963000</v>
          </cell>
          <cell r="P45">
            <v>0</v>
          </cell>
          <cell r="Q45">
            <v>40695</v>
          </cell>
          <cell r="R45">
            <v>40786</v>
          </cell>
          <cell r="S45" t="str">
            <v>　商店街共有部分のアーケード天井及び出入口部分に取り付けられている耐用年数が経過した空調設備は、すでに交換部品も製造されておらず、稼動していないものも数箇所ある。幅2ｍの通路を挟んだ飲食店を含むアーケード型商店街での買い物環境が劣悪な状況になっているため、効率のいい省エネインバータータイプに交換及び増設を行い、買い物客の利便を向上させ、商店街の活性化を図る。</v>
          </cell>
          <cell r="T45" t="str">
            <v>　現在交換部品もなく修理もできない商店会共有部分であるアーケードに設置された空調設備を一新することで、現状の不十分な暑さ寒さ対策や、換気面での不安といった買い物環境が改善される。同商店街の特徴であるレトロな雰囲気を残しつつも、気持ちよく買い物できる空間を整えることで商店街のイメージアップを図る。また省エネタイプ機器に交換することで、CO2及び電気料削減といった効果も期待できる。</v>
          </cell>
          <cell r="U45" t="str">
            <v>町田仲見世商店会</v>
          </cell>
          <cell r="Y45" t="str">
            <v>エアコン交換13基　増設1基
エアカーテン交換3箇所（5基）</v>
          </cell>
          <cell r="Z45">
            <v>1967</v>
          </cell>
          <cell r="AA45">
            <v>1985</v>
          </cell>
          <cell r="AB45" t="str">
            <v>エアコン交換工事</v>
          </cell>
          <cell r="AC45" t="str">
            <v>エアコン増設工事</v>
          </cell>
          <cell r="AD45" t="str">
            <v>エアカーテン交換工事</v>
          </cell>
          <cell r="AE45" t="str">
            <v>エアコンドレイン配管カラーラッキング</v>
          </cell>
          <cell r="AF45" t="str">
            <v>集中管理システム工事</v>
          </cell>
          <cell r="AG45" t="str">
            <v>雑費</v>
          </cell>
          <cell r="AH45" t="str">
            <v>消費税</v>
          </cell>
          <cell r="AT45" t="str">
            <v>エアコン交換工事</v>
          </cell>
          <cell r="AU45" t="str">
            <v>エアコン増設工事</v>
          </cell>
          <cell r="AV45" t="str">
            <v>エアカーテン交換工事</v>
          </cell>
          <cell r="AW45" t="str">
            <v>エアコンドレイン配管カラーラッキング</v>
          </cell>
          <cell r="AX45" t="str">
            <v>集中管理システム工事</v>
          </cell>
          <cell r="AY45" t="str">
            <v>雑費</v>
          </cell>
          <cell r="AZ45" t="str">
            <v>消費税</v>
          </cell>
          <cell r="BA45">
            <v>0</v>
          </cell>
          <cell r="BB45">
            <v>0</v>
          </cell>
          <cell r="BC45">
            <v>0</v>
          </cell>
          <cell r="BD45">
            <v>0</v>
          </cell>
          <cell r="BE45">
            <v>0</v>
          </cell>
          <cell r="BF45">
            <v>0</v>
          </cell>
          <cell r="BG45">
            <v>0</v>
          </cell>
          <cell r="BH45">
            <v>0</v>
          </cell>
          <cell r="BI45">
            <v>0</v>
          </cell>
          <cell r="BJ45">
            <v>0</v>
          </cell>
          <cell r="BR45" t="str">
            <v>借入金</v>
          </cell>
          <cell r="BS45" t="str">
            <v>積立金1/4
借入金3/4</v>
          </cell>
          <cell r="BT45" t="str">
            <v>k1</v>
          </cell>
          <cell r="BU45" t="str">
            <v>町田仲見世共同設備機能向上事業</v>
          </cell>
          <cell r="BV45" t="str">
            <v>町田仲見世商店会</v>
          </cell>
          <cell r="BW45">
            <v>5888389</v>
          </cell>
          <cell r="BX45">
            <v>5888389</v>
          </cell>
          <cell r="BZ45" t="str">
            <v>6月役員会で事業実施を決定
8月業者決定、契約
8月臨時総会で事業説明
9月工事着工
11月完了・検査・引渡・支払い</v>
          </cell>
          <cell r="CB45" t="str">
            <v>化粧板２連</v>
          </cell>
          <cell r="CC45" t="str">
            <v>見違えるほど明るくきれいになり、亀裂の補修もでき、統一された美観と安全がアップした</v>
          </cell>
          <cell r="CD45" t="str">
            <v>町田仲見世商店会</v>
          </cell>
          <cell r="CE45" t="str">
            <v>町田仲見世共同設備機能向上事業</v>
          </cell>
        </row>
        <row r="46">
          <cell r="A46" t="str">
            <v>①</v>
          </cell>
          <cell r="E46" t="str">
            <v/>
          </cell>
          <cell r="U46" t="str">
            <v>①数量</v>
          </cell>
          <cell r="AB46">
            <v>1</v>
          </cell>
          <cell r="AC46">
            <v>1</v>
          </cell>
          <cell r="AD46">
            <v>1</v>
          </cell>
          <cell r="AE46">
            <v>1</v>
          </cell>
          <cell r="AF46">
            <v>1</v>
          </cell>
          <cell r="AG46">
            <v>1</v>
          </cell>
          <cell r="AH46">
            <v>1</v>
          </cell>
          <cell r="AT46">
            <v>1</v>
          </cell>
          <cell r="AU46">
            <v>1</v>
          </cell>
          <cell r="AV46">
            <v>1</v>
          </cell>
          <cell r="AW46">
            <v>1</v>
          </cell>
          <cell r="AX46">
            <v>1</v>
          </cell>
          <cell r="AY46">
            <v>1</v>
          </cell>
          <cell r="AZ46">
            <v>1</v>
          </cell>
          <cell r="BA46">
            <v>0</v>
          </cell>
          <cell r="BB46">
            <v>0</v>
          </cell>
          <cell r="BC46">
            <v>0</v>
          </cell>
          <cell r="BD46">
            <v>0</v>
          </cell>
          <cell r="BE46">
            <v>0</v>
          </cell>
          <cell r="BF46">
            <v>0</v>
          </cell>
          <cell r="BG46">
            <v>0</v>
          </cell>
          <cell r="BH46">
            <v>0</v>
          </cell>
          <cell r="BI46">
            <v>0</v>
          </cell>
          <cell r="BJ46">
            <v>0</v>
          </cell>
          <cell r="BT46" t="str">
            <v>①</v>
          </cell>
          <cell r="BU46">
            <v>0</v>
          </cell>
        </row>
        <row r="47">
          <cell r="A47" t="str">
            <v>②</v>
          </cell>
          <cell r="E47" t="str">
            <v/>
          </cell>
          <cell r="U47" t="str">
            <v>②単価</v>
          </cell>
          <cell r="AB47">
            <v>4198000</v>
          </cell>
          <cell r="AC47">
            <v>106000</v>
          </cell>
          <cell r="AD47">
            <v>636240</v>
          </cell>
          <cell r="AE47">
            <v>209750</v>
          </cell>
          <cell r="AF47">
            <v>203000</v>
          </cell>
          <cell r="AG47">
            <v>255000</v>
          </cell>
          <cell r="AH47">
            <v>280399</v>
          </cell>
          <cell r="AT47">
            <v>4198000</v>
          </cell>
          <cell r="AU47">
            <v>106000</v>
          </cell>
          <cell r="AV47">
            <v>636240</v>
          </cell>
          <cell r="AW47">
            <v>209750</v>
          </cell>
          <cell r="AX47">
            <v>203000</v>
          </cell>
          <cell r="AY47">
            <v>255000</v>
          </cell>
          <cell r="AZ47">
            <v>280399</v>
          </cell>
          <cell r="BA47">
            <v>0</v>
          </cell>
          <cell r="BB47">
            <v>0</v>
          </cell>
          <cell r="BC47">
            <v>0</v>
          </cell>
          <cell r="BD47">
            <v>0</v>
          </cell>
          <cell r="BE47">
            <v>0</v>
          </cell>
          <cell r="BF47">
            <v>0</v>
          </cell>
          <cell r="BG47">
            <v>0</v>
          </cell>
          <cell r="BH47">
            <v>0</v>
          </cell>
          <cell r="BI47">
            <v>0</v>
          </cell>
          <cell r="BJ47">
            <v>0</v>
          </cell>
          <cell r="BT47" t="str">
            <v>②</v>
          </cell>
          <cell r="BU47">
            <v>0</v>
          </cell>
        </row>
        <row r="48">
          <cell r="A48" t="str">
            <v>k2</v>
          </cell>
          <cell r="B48" t="str">
            <v>鶴川団地センター名店会</v>
          </cell>
          <cell r="C48" t="str">
            <v>鶴川団地センター名店会外周サイン工事</v>
          </cell>
          <cell r="D48" t="str">
            <v>井上　康広</v>
          </cell>
          <cell r="E48">
            <v>40619</v>
          </cell>
          <cell r="F48">
            <v>5250000</v>
          </cell>
          <cell r="G48">
            <v>5250000</v>
          </cell>
          <cell r="H48">
            <v>3500000</v>
          </cell>
          <cell r="I48">
            <v>1750000</v>
          </cell>
          <cell r="J48">
            <v>1750000</v>
          </cell>
          <cell r="K48">
            <v>5221500</v>
          </cell>
          <cell r="L48">
            <v>5221500</v>
          </cell>
          <cell r="M48">
            <v>3481000</v>
          </cell>
          <cell r="N48">
            <v>1740000</v>
          </cell>
          <cell r="O48">
            <v>1741000</v>
          </cell>
          <cell r="P48">
            <v>19000</v>
          </cell>
          <cell r="Q48">
            <v>40756</v>
          </cell>
          <cell r="R48">
            <v>40816</v>
          </cell>
          <cell r="S48" t="str">
            <v>商店街を取り囲む塀、アーチのペイント、駐車場への誘導表示を設置など、親しみやすい商店街へのイメージアップを図る</v>
          </cell>
          <cell r="T48" t="str">
            <v>ペイントにより明るいイメージの商店街に変貌し、駐車場までのサインを設置することで車での来街者などを含め顧客拡大を図る</v>
          </cell>
          <cell r="U48" t="str">
            <v>鶴川団地センター名店会</v>
          </cell>
          <cell r="Y48" t="str">
            <v>アーチ（塗装・テント設置）2・ブロック塀2・間知石1・案内看板1・駐車場案内板2・電飾看板2・プレート誘導版6・駐車場アーチ1・</v>
          </cell>
          <cell r="Z48">
            <v>1971</v>
          </cell>
          <cell r="AB48" t="str">
            <v>アーチポール塗装</v>
          </cell>
          <cell r="AC48" t="str">
            <v>店舗裏ブロック塀及びサッシ枠塗装</v>
          </cell>
          <cell r="AD48" t="str">
            <v>道路側ブロック塀塗装</v>
          </cell>
          <cell r="AE48" t="str">
            <v>店舗側間知石洗浄及びライン塗装</v>
          </cell>
          <cell r="AF48" t="str">
            <v>案内看板設置</v>
          </cell>
          <cell r="AG48" t="str">
            <v>モニュメント化粧版貼り</v>
          </cell>
          <cell r="AH48" t="str">
            <v>入り口アーチテント設置</v>
          </cell>
          <cell r="AI48" t="str">
            <v>駐車場案内看板設置</v>
          </cell>
          <cell r="AJ48" t="str">
            <v>電飾看板</v>
          </cell>
          <cell r="AK48" t="str">
            <v>プレート誘導看板</v>
          </cell>
          <cell r="AL48" t="str">
            <v>駐車場入り口アーチ</v>
          </cell>
          <cell r="AM48" t="str">
            <v>文字加工及びキャラクター加工料</v>
          </cell>
          <cell r="AN48" t="str">
            <v>運搬及び諸経費</v>
          </cell>
          <cell r="AO48" t="str">
            <v>値引き</v>
          </cell>
          <cell r="AP48" t="str">
            <v>消費税</v>
          </cell>
          <cell r="AT48" t="str">
            <v>アーチポール塗装</v>
          </cell>
          <cell r="AU48" t="str">
            <v>店舗裏ブロック塀及びサッシ枠塗装</v>
          </cell>
          <cell r="AV48" t="str">
            <v>道路側ブロック塀塗装</v>
          </cell>
          <cell r="AW48" t="str">
            <v>店舗側間知石洗浄及びライン塗装</v>
          </cell>
          <cell r="AX48" t="str">
            <v>案内看板設置</v>
          </cell>
          <cell r="AY48" t="str">
            <v>モニュメント化粧版貼り</v>
          </cell>
          <cell r="AZ48" t="str">
            <v>入り口アーチテント設置</v>
          </cell>
          <cell r="BA48" t="str">
            <v>駐車場案内看板設置</v>
          </cell>
          <cell r="BB48" t="str">
            <v>電飾看板</v>
          </cell>
          <cell r="BC48" t="str">
            <v>プレート誘導看板</v>
          </cell>
          <cell r="BD48" t="str">
            <v>駐車場入り口アーチ</v>
          </cell>
          <cell r="BE48" t="str">
            <v>文字加工及びキャラクター加工料</v>
          </cell>
          <cell r="BF48" t="str">
            <v>運搬及び諸経費</v>
          </cell>
          <cell r="BG48" t="str">
            <v>値引き</v>
          </cell>
          <cell r="BH48" t="str">
            <v>消費税</v>
          </cell>
          <cell r="BI48">
            <v>0</v>
          </cell>
          <cell r="BJ48">
            <v>0</v>
          </cell>
          <cell r="BR48" t="str">
            <v>積立金</v>
          </cell>
          <cell r="BS48" t="str">
            <v>積立金</v>
          </cell>
          <cell r="BT48" t="str">
            <v>k2</v>
          </cell>
          <cell r="BU48" t="str">
            <v>鶴川団地センター名店会外周サイン工事</v>
          </cell>
          <cell r="BV48" t="str">
            <v>鶴川団地センター名店会</v>
          </cell>
          <cell r="BW48">
            <v>5250000</v>
          </cell>
          <cell r="BX48">
            <v>5221500</v>
          </cell>
          <cell r="BZ48" t="str">
            <v>5/1理事会で倒壊の危険のある街路灯撤去を決定
5月中旬見積
5/15総会で決定及び業者選択
6/5契約
6/19完了・検査
6/21支払い</v>
          </cell>
          <cell r="CB48" t="str">
            <v>街路灯ポール8本</v>
          </cell>
          <cell r="CC48" t="str">
            <v>撤去により、倒壊による事故等の危険が回避できた</v>
          </cell>
          <cell r="CD48" t="str">
            <v>鶴川団地センター名店会</v>
          </cell>
          <cell r="CE48" t="str">
            <v>鶴川団地センター名店会外周サイン工事</v>
          </cell>
        </row>
        <row r="49">
          <cell r="A49" t="str">
            <v>③</v>
          </cell>
          <cell r="E49" t="str">
            <v/>
          </cell>
          <cell r="U49" t="str">
            <v>③数量</v>
          </cell>
          <cell r="AB49">
            <v>2</v>
          </cell>
          <cell r="AC49">
            <v>1</v>
          </cell>
          <cell r="AD49">
            <v>1</v>
          </cell>
          <cell r="AE49">
            <v>1</v>
          </cell>
          <cell r="AF49">
            <v>1</v>
          </cell>
          <cell r="AG49">
            <v>1</v>
          </cell>
          <cell r="AH49">
            <v>2</v>
          </cell>
          <cell r="AI49">
            <v>2</v>
          </cell>
          <cell r="AJ49">
            <v>2</v>
          </cell>
          <cell r="AK49">
            <v>6</v>
          </cell>
          <cell r="AL49">
            <v>1</v>
          </cell>
          <cell r="AM49">
            <v>1</v>
          </cell>
          <cell r="AN49">
            <v>1</v>
          </cell>
          <cell r="AO49">
            <v>1</v>
          </cell>
          <cell r="AP49">
            <v>1</v>
          </cell>
          <cell r="AT49">
            <v>2</v>
          </cell>
          <cell r="AU49">
            <v>1</v>
          </cell>
          <cell r="AV49">
            <v>1</v>
          </cell>
          <cell r="AW49">
            <v>1</v>
          </cell>
          <cell r="AX49">
            <v>1</v>
          </cell>
          <cell r="AY49">
            <v>1</v>
          </cell>
          <cell r="AZ49">
            <v>2</v>
          </cell>
          <cell r="BA49">
            <v>2</v>
          </cell>
          <cell r="BB49">
            <v>2</v>
          </cell>
          <cell r="BC49">
            <v>6</v>
          </cell>
          <cell r="BD49">
            <v>1</v>
          </cell>
          <cell r="BE49">
            <v>1</v>
          </cell>
          <cell r="BF49">
            <v>1</v>
          </cell>
          <cell r="BG49">
            <v>1</v>
          </cell>
          <cell r="BH49">
            <v>1</v>
          </cell>
          <cell r="BI49">
            <v>0</v>
          </cell>
          <cell r="BJ49">
            <v>0</v>
          </cell>
          <cell r="BT49" t="str">
            <v>③</v>
          </cell>
          <cell r="BU49">
            <v>0</v>
          </cell>
        </row>
        <row r="50">
          <cell r="A50" t="str">
            <v>④</v>
          </cell>
          <cell r="E50" t="str">
            <v/>
          </cell>
          <cell r="U50" t="str">
            <v>④単価</v>
          </cell>
          <cell r="AB50">
            <v>30000</v>
          </cell>
          <cell r="AC50">
            <v>320140</v>
          </cell>
          <cell r="AD50">
            <v>375000</v>
          </cell>
          <cell r="AE50">
            <v>480700</v>
          </cell>
          <cell r="AF50">
            <v>213000</v>
          </cell>
          <cell r="AG50">
            <v>127000</v>
          </cell>
          <cell r="AH50">
            <v>800000</v>
          </cell>
          <cell r="AI50">
            <v>75000</v>
          </cell>
          <cell r="AJ50">
            <v>230000</v>
          </cell>
          <cell r="AK50">
            <v>50000</v>
          </cell>
          <cell r="AL50">
            <v>815000</v>
          </cell>
          <cell r="AM50">
            <v>300000</v>
          </cell>
          <cell r="AN50">
            <v>200000</v>
          </cell>
          <cell r="AO50">
            <v>-400840</v>
          </cell>
          <cell r="AP50">
            <v>250000</v>
          </cell>
          <cell r="AT50">
            <v>15750</v>
          </cell>
          <cell r="AU50">
            <v>320140</v>
          </cell>
          <cell r="AV50">
            <v>375000</v>
          </cell>
          <cell r="AW50">
            <v>480700</v>
          </cell>
          <cell r="AX50">
            <v>213000</v>
          </cell>
          <cell r="AY50">
            <v>127000</v>
          </cell>
          <cell r="AZ50">
            <v>800000</v>
          </cell>
          <cell r="BA50">
            <v>75000</v>
          </cell>
          <cell r="BB50">
            <v>230000</v>
          </cell>
          <cell r="BC50">
            <v>50000</v>
          </cell>
          <cell r="BD50">
            <v>815000</v>
          </cell>
          <cell r="BE50">
            <v>300000</v>
          </cell>
          <cell r="BF50">
            <v>200000</v>
          </cell>
          <cell r="BG50">
            <v>-400840</v>
          </cell>
          <cell r="BH50">
            <v>250000</v>
          </cell>
          <cell r="BI50">
            <v>0</v>
          </cell>
          <cell r="BJ50">
            <v>0</v>
          </cell>
          <cell r="BT50" t="str">
            <v>④</v>
          </cell>
          <cell r="BU50">
            <v>0</v>
          </cell>
        </row>
        <row r="51">
          <cell r="A51" t="str">
            <v>k3</v>
          </cell>
          <cell r="B51" t="str">
            <v>鶴川五丁目商栄会</v>
          </cell>
          <cell r="C51" t="str">
            <v>装飾街路灯の撤去</v>
          </cell>
          <cell r="D51" t="str">
            <v>高嶋　均</v>
          </cell>
          <cell r="E51">
            <v>40612</v>
          </cell>
          <cell r="F51">
            <v>729750</v>
          </cell>
          <cell r="G51">
            <v>729750</v>
          </cell>
          <cell r="H51">
            <v>486000</v>
          </cell>
          <cell r="I51">
            <v>243000</v>
          </cell>
          <cell r="J51">
            <v>243000</v>
          </cell>
          <cell r="K51">
            <v>584750</v>
          </cell>
          <cell r="L51">
            <v>584750</v>
          </cell>
          <cell r="M51">
            <v>389000</v>
          </cell>
          <cell r="N51">
            <v>194000</v>
          </cell>
          <cell r="O51">
            <v>195000</v>
          </cell>
          <cell r="P51">
            <v>97000</v>
          </cell>
          <cell r="Q51">
            <v>40709</v>
          </cell>
          <cell r="R51">
            <v>40739</v>
          </cell>
          <cell r="S51" t="str">
            <v xml:space="preserve"> 老朽化した街路灯を撤去する</v>
          </cell>
          <cell r="T51" t="str">
            <v>設置から30年が経過し、倒壊の危険のある街路灯を撤去することによって、人的被害発生の危険を回避できる</v>
          </cell>
          <cell r="U51" t="str">
            <v>鶴川五丁目商栄会</v>
          </cell>
          <cell r="Z51">
            <v>1981</v>
          </cell>
          <cell r="AB51" t="str">
            <v>街路灯撤去</v>
          </cell>
          <cell r="AC51" t="str">
            <v>処分費</v>
          </cell>
          <cell r="AD51" t="str">
            <v>タワー車リース</v>
          </cell>
          <cell r="AE51" t="str">
            <v>トラックリース</v>
          </cell>
          <cell r="AF51" t="str">
            <v>撤去後道路補修</v>
          </cell>
          <cell r="AG51" t="str">
            <v>人工費</v>
          </cell>
          <cell r="AH51" t="str">
            <v>東電申請料</v>
          </cell>
          <cell r="AI51" t="str">
            <v>諸経費</v>
          </cell>
          <cell r="AJ51" t="str">
            <v>消費税</v>
          </cell>
          <cell r="AT51" t="str">
            <v>基本設計料</v>
          </cell>
          <cell r="AU51" t="str">
            <v>基本デザイン制作料</v>
          </cell>
          <cell r="AV51" t="str">
            <v>基本表示画面制作</v>
          </cell>
          <cell r="AW51" t="str">
            <v>会員店舗管理プログラム</v>
          </cell>
          <cell r="AX51" t="str">
            <v>XTHML,CSS</v>
          </cell>
          <cell r="AY51" t="str">
            <v>問合せ画面作成</v>
          </cell>
          <cell r="AZ51" t="str">
            <v>イベント募集問合画面作成</v>
          </cell>
          <cell r="BA51" t="str">
            <v>広告掲載料</v>
          </cell>
          <cell r="BB51" t="str">
            <v>消費税</v>
          </cell>
          <cell r="BC51">
            <v>0</v>
          </cell>
          <cell r="BD51">
            <v>0</v>
          </cell>
          <cell r="BE51">
            <v>0</v>
          </cell>
          <cell r="BF51">
            <v>0</v>
          </cell>
          <cell r="BG51">
            <v>0</v>
          </cell>
          <cell r="BH51">
            <v>0</v>
          </cell>
          <cell r="BI51">
            <v>0</v>
          </cell>
          <cell r="BJ51">
            <v>0</v>
          </cell>
          <cell r="BR51" t="str">
            <v>積立金７割
負担金3割</v>
          </cell>
          <cell r="BS51" t="str">
            <v>積立金７割
負担金3割</v>
          </cell>
          <cell r="BT51" t="str">
            <v>k3</v>
          </cell>
          <cell r="BU51" t="str">
            <v>装飾街路灯の撤去</v>
          </cell>
          <cell r="BV51" t="str">
            <v>鶴川五丁目商栄会</v>
          </cell>
          <cell r="BW51">
            <v>729750</v>
          </cell>
          <cell r="BX51">
            <v>584750</v>
          </cell>
          <cell r="BZ51" t="str">
            <v>3月4月リューアル検討
5月事業実施を総会で決定
6月仕様を検討→見積
7月役員会で業者決定業者決定、契約
9月完了、検査
10月支払い</v>
          </cell>
          <cell r="CA51" t="str">
            <v>簡易に更新できるシステムにし、お買い得情報、イベント情報など、常に旬の商店会情報を提供できるようにする。</v>
          </cell>
          <cell r="CC51" t="str">
            <v>トップページが見やすく検索しやすくなったこと、また更新の頻度があがり、最新情報を提供できるようになったおかげで閲覧者も増え商店会のイメージアップにつながっている。</v>
          </cell>
          <cell r="CD51" t="str">
            <v>鶴川五丁目商栄会</v>
          </cell>
          <cell r="CE51" t="str">
            <v>装飾街路灯の撤去</v>
          </cell>
        </row>
        <row r="52">
          <cell r="A52" t="str">
            <v>⑤</v>
          </cell>
          <cell r="U52" t="str">
            <v>⑤数量</v>
          </cell>
          <cell r="AB52">
            <v>1</v>
          </cell>
          <cell r="AC52">
            <v>1</v>
          </cell>
          <cell r="AD52">
            <v>3</v>
          </cell>
          <cell r="AE52">
            <v>3</v>
          </cell>
          <cell r="AF52">
            <v>1</v>
          </cell>
          <cell r="AG52">
            <v>15</v>
          </cell>
          <cell r="AH52">
            <v>1</v>
          </cell>
          <cell r="AI52">
            <v>1</v>
          </cell>
          <cell r="AJ52">
            <v>1</v>
          </cell>
          <cell r="AR52">
            <v>0</v>
          </cell>
          <cell r="AS52">
            <v>0</v>
          </cell>
          <cell r="AT52">
            <v>1</v>
          </cell>
          <cell r="AU52">
            <v>5</v>
          </cell>
          <cell r="AV52">
            <v>5</v>
          </cell>
          <cell r="AW52">
            <v>18</v>
          </cell>
          <cell r="AX52">
            <v>29</v>
          </cell>
          <cell r="AY52">
            <v>4</v>
          </cell>
          <cell r="AZ52">
            <v>2</v>
          </cell>
          <cell r="BA52">
            <v>1</v>
          </cell>
          <cell r="BB52">
            <v>1</v>
          </cell>
          <cell r="BC52">
            <v>0</v>
          </cell>
          <cell r="BD52">
            <v>0</v>
          </cell>
          <cell r="BE52">
            <v>0</v>
          </cell>
          <cell r="BF52">
            <v>0</v>
          </cell>
          <cell r="BG52">
            <v>0</v>
          </cell>
          <cell r="BH52">
            <v>0</v>
          </cell>
          <cell r="BI52">
            <v>0</v>
          </cell>
          <cell r="BJ52">
            <v>0</v>
          </cell>
          <cell r="BT52" t="str">
            <v>⑤</v>
          </cell>
          <cell r="BU52">
            <v>0</v>
          </cell>
        </row>
        <row r="53">
          <cell r="A53" t="str">
            <v>⑥</v>
          </cell>
          <cell r="U53" t="str">
            <v>⑥単価</v>
          </cell>
          <cell r="AB53">
            <v>140000</v>
          </cell>
          <cell r="AC53">
            <v>50000</v>
          </cell>
          <cell r="AD53">
            <v>30000</v>
          </cell>
          <cell r="AE53">
            <v>15000</v>
          </cell>
          <cell r="AF53">
            <v>20000</v>
          </cell>
          <cell r="AG53">
            <v>20000</v>
          </cell>
          <cell r="AH53">
            <v>30000</v>
          </cell>
          <cell r="AI53">
            <v>20000</v>
          </cell>
          <cell r="AJ53">
            <v>34750</v>
          </cell>
          <cell r="AR53">
            <v>0</v>
          </cell>
          <cell r="AS53">
            <v>0</v>
          </cell>
          <cell r="AT53">
            <v>50000</v>
          </cell>
          <cell r="AU53">
            <v>20000</v>
          </cell>
          <cell r="AV53">
            <v>7000</v>
          </cell>
          <cell r="AW53">
            <v>5000</v>
          </cell>
          <cell r="AX53">
            <v>5000</v>
          </cell>
          <cell r="AY53">
            <v>5000</v>
          </cell>
          <cell r="AZ53">
            <v>5000</v>
          </cell>
          <cell r="BA53">
            <v>100000</v>
          </cell>
          <cell r="BB53">
            <v>34750</v>
          </cell>
          <cell r="BC53">
            <v>0</v>
          </cell>
          <cell r="BD53">
            <v>0</v>
          </cell>
          <cell r="BE53">
            <v>0</v>
          </cell>
          <cell r="BF53">
            <v>0</v>
          </cell>
          <cell r="BG53">
            <v>0</v>
          </cell>
          <cell r="BH53">
            <v>0</v>
          </cell>
          <cell r="BI53">
            <v>0</v>
          </cell>
          <cell r="BJ53">
            <v>0</v>
          </cell>
          <cell r="BT53" t="str">
            <v>⑥</v>
          </cell>
          <cell r="BU53">
            <v>0</v>
          </cell>
        </row>
        <row r="54">
          <cell r="A54" t="str">
            <v>k4</v>
          </cell>
          <cell r="B54" t="str">
            <v>成瀬商友会</v>
          </cell>
          <cell r="C54" t="str">
            <v>成瀬商友会ホームページ制作事業</v>
          </cell>
          <cell r="D54" t="str">
            <v>大類　武好</v>
          </cell>
          <cell r="E54">
            <v>40619</v>
          </cell>
          <cell r="F54">
            <v>666750</v>
          </cell>
          <cell r="G54">
            <v>666750</v>
          </cell>
          <cell r="H54">
            <v>444000</v>
          </cell>
          <cell r="I54">
            <v>222000</v>
          </cell>
          <cell r="J54">
            <v>222000</v>
          </cell>
          <cell r="K54">
            <v>306180</v>
          </cell>
          <cell r="L54">
            <v>306180</v>
          </cell>
          <cell r="M54">
            <v>204000</v>
          </cell>
          <cell r="N54">
            <v>102000</v>
          </cell>
          <cell r="O54">
            <v>102000</v>
          </cell>
          <cell r="P54">
            <v>240000</v>
          </cell>
          <cell r="Q54">
            <v>40634</v>
          </cell>
          <cell r="R54">
            <v>40786</v>
          </cell>
          <cell r="S54" t="str">
            <v xml:space="preserve"> 新規ホームページを開設、成瀬地域と共に歩むことを基盤として、情報発信していく</v>
          </cell>
          <cell r="T54" t="str">
            <v>会員の事業アピール、販売拡販への新たな展開を期待できる</v>
          </cell>
          <cell r="U54" t="str">
            <v>成瀬商友会</v>
          </cell>
          <cell r="X54" t="str">
            <v>新着情報、トピックス、会員ブログ、お買い得情報、イベント情報など随時更新し、活気ある商店街をアピールする。</v>
          </cell>
          <cell r="AB54" t="str">
            <v>基本設計料</v>
          </cell>
          <cell r="AC54" t="str">
            <v>基本デザイン制作料</v>
          </cell>
          <cell r="AD54" t="str">
            <v>基本表示画面制作料</v>
          </cell>
          <cell r="AE54" t="str">
            <v>XTHML,CSS,HTML</v>
          </cell>
          <cell r="AF54" t="str">
            <v>会員店舗管理プログラム</v>
          </cell>
          <cell r="AG54" t="str">
            <v>問合せ画面制作</v>
          </cell>
          <cell r="AH54" t="str">
            <v>イベント募集申込画面制作</v>
          </cell>
          <cell r="AI54" t="str">
            <v>消費税</v>
          </cell>
          <cell r="AT54" t="str">
            <v>ジャケット</v>
          </cell>
          <cell r="AU54" t="str">
            <v>転写版作成代</v>
          </cell>
          <cell r="AV54" t="str">
            <v>転写シート代</v>
          </cell>
          <cell r="AW54" t="str">
            <v>転写加工代</v>
          </cell>
          <cell r="AX54" t="str">
            <v>消費税</v>
          </cell>
          <cell r="AY54" t="str">
            <v>防犯ライト</v>
          </cell>
          <cell r="AZ54" t="str">
            <v>乾電池</v>
          </cell>
          <cell r="BA54" t="str">
            <v>消費税</v>
          </cell>
          <cell r="BB54">
            <v>0</v>
          </cell>
          <cell r="BC54">
            <v>0</v>
          </cell>
          <cell r="BD54">
            <v>0</v>
          </cell>
          <cell r="BE54">
            <v>0</v>
          </cell>
          <cell r="BF54">
            <v>0</v>
          </cell>
          <cell r="BG54">
            <v>0</v>
          </cell>
          <cell r="BH54">
            <v>0</v>
          </cell>
          <cell r="BI54">
            <v>0</v>
          </cell>
          <cell r="BJ54">
            <v>0</v>
          </cell>
          <cell r="BR54" t="str">
            <v>積立金</v>
          </cell>
          <cell r="BS54" t="str">
            <v>積立金</v>
          </cell>
          <cell r="BT54" t="str">
            <v>k4</v>
          </cell>
          <cell r="BU54" t="str">
            <v>成瀬商友会ホームページ制作事業</v>
          </cell>
          <cell r="BV54" t="str">
            <v>成瀬商友会</v>
          </cell>
          <cell r="BW54">
            <v>666750</v>
          </cell>
          <cell r="BX54">
            <v>306180</v>
          </cell>
          <cell r="BZ54" t="str">
            <v>3月役員会で検討
6月総会で事業決定
10月～11月見積,契約,納品</v>
          </cell>
          <cell r="CA54" t="str">
            <v>防犯パトロールを今後も継続して行っていくだけでなく、地域に役立つ活動の際には着用し、地域密着型商店街のイメージを定着させる。保管は各会員で行い、一斉パトロールだけでなく、随時各会員でパトロールをしていく。</v>
          </cell>
          <cell r="CB54" t="str">
            <v>防犯ジャケット50着
防犯ライト40</v>
          </cell>
          <cell r="CC54" t="str">
            <v>イメージキャラクターと名称入りのジャケットで防犯パトロールを数回実施し、地域住民とのコミュニケーションを大事にしながら防犯活動をしていることで、商店街のイメージアップにつながている。</v>
          </cell>
          <cell r="CD54" t="str">
            <v>成瀬商友会</v>
          </cell>
          <cell r="CE54" t="str">
            <v>成瀬商友会ホームページ制作事業</v>
          </cell>
        </row>
        <row r="55">
          <cell r="A55" t="str">
            <v>⑦</v>
          </cell>
          <cell r="U55" t="str">
            <v>⑨数量</v>
          </cell>
          <cell r="AB55">
            <v>1</v>
          </cell>
          <cell r="AC55">
            <v>5</v>
          </cell>
          <cell r="AD55">
            <v>5</v>
          </cell>
          <cell r="AE55">
            <v>30</v>
          </cell>
          <cell r="AF55">
            <v>30</v>
          </cell>
          <cell r="AG55">
            <v>6</v>
          </cell>
          <cell r="AH55">
            <v>6</v>
          </cell>
          <cell r="AI55">
            <v>1</v>
          </cell>
          <cell r="AR55">
            <v>0</v>
          </cell>
          <cell r="AS55">
            <v>0</v>
          </cell>
          <cell r="AT55">
            <v>50</v>
          </cell>
          <cell r="AU55">
            <v>1</v>
          </cell>
          <cell r="AV55">
            <v>50</v>
          </cell>
          <cell r="AW55">
            <v>50</v>
          </cell>
          <cell r="AX55">
            <v>1</v>
          </cell>
          <cell r="AY55">
            <v>40</v>
          </cell>
          <cell r="AZ55">
            <v>40</v>
          </cell>
          <cell r="BA55">
            <v>1</v>
          </cell>
          <cell r="BB55">
            <v>0</v>
          </cell>
          <cell r="BC55">
            <v>0</v>
          </cell>
          <cell r="BD55">
            <v>0</v>
          </cell>
          <cell r="BE55">
            <v>0</v>
          </cell>
          <cell r="BF55">
            <v>0</v>
          </cell>
          <cell r="BG55">
            <v>0</v>
          </cell>
          <cell r="BH55">
            <v>0</v>
          </cell>
          <cell r="BI55">
            <v>0</v>
          </cell>
          <cell r="BJ55">
            <v>0</v>
          </cell>
          <cell r="BT55" t="str">
            <v>⑦</v>
          </cell>
          <cell r="BU55">
            <v>0</v>
          </cell>
        </row>
        <row r="56">
          <cell r="A56" t="str">
            <v>⑧</v>
          </cell>
          <cell r="U56" t="str">
            <v>⑩単価</v>
          </cell>
          <cell r="AB56">
            <v>100000</v>
          </cell>
          <cell r="AC56">
            <v>30000</v>
          </cell>
          <cell r="AD56">
            <v>5000</v>
          </cell>
          <cell r="AE56">
            <v>5000</v>
          </cell>
          <cell r="AF56">
            <v>5000</v>
          </cell>
          <cell r="AG56">
            <v>5000</v>
          </cell>
          <cell r="AH56">
            <v>5000</v>
          </cell>
          <cell r="AI56">
            <v>31750</v>
          </cell>
          <cell r="AR56">
            <v>0</v>
          </cell>
          <cell r="AS56">
            <v>0</v>
          </cell>
          <cell r="AT56">
            <v>1690</v>
          </cell>
          <cell r="AU56">
            <v>15600</v>
          </cell>
          <cell r="AV56">
            <v>910</v>
          </cell>
          <cell r="AW56">
            <v>520</v>
          </cell>
          <cell r="AX56">
            <v>8580</v>
          </cell>
          <cell r="AY56">
            <v>2700</v>
          </cell>
          <cell r="AZ56">
            <v>300</v>
          </cell>
          <cell r="BA56">
            <v>6000</v>
          </cell>
          <cell r="BB56">
            <v>0</v>
          </cell>
          <cell r="BC56">
            <v>0</v>
          </cell>
          <cell r="BD56">
            <v>0</v>
          </cell>
          <cell r="BE56">
            <v>0</v>
          </cell>
          <cell r="BF56">
            <v>0</v>
          </cell>
          <cell r="BG56">
            <v>0</v>
          </cell>
          <cell r="BH56">
            <v>0</v>
          </cell>
          <cell r="BI56">
            <v>0</v>
          </cell>
          <cell r="BJ56">
            <v>0</v>
          </cell>
          <cell r="BT56" t="str">
            <v>⑧</v>
          </cell>
          <cell r="BU56">
            <v>0</v>
          </cell>
        </row>
        <row r="57">
          <cell r="B57">
            <v>2</v>
          </cell>
          <cell r="C57">
            <v>3</v>
          </cell>
          <cell r="D57">
            <v>4</v>
          </cell>
          <cell r="E57">
            <v>5</v>
          </cell>
          <cell r="F57">
            <v>6</v>
          </cell>
          <cell r="G57">
            <v>7</v>
          </cell>
          <cell r="H57">
            <v>8</v>
          </cell>
          <cell r="I57">
            <v>9</v>
          </cell>
          <cell r="J57">
            <v>10</v>
          </cell>
          <cell r="K57">
            <v>11</v>
          </cell>
          <cell r="L57">
            <v>12</v>
          </cell>
          <cell r="M57">
            <v>13</v>
          </cell>
          <cell r="N57">
            <v>14</v>
          </cell>
          <cell r="O57">
            <v>15</v>
          </cell>
          <cell r="P57">
            <v>16</v>
          </cell>
          <cell r="Q57">
            <v>17</v>
          </cell>
          <cell r="R57">
            <v>18</v>
          </cell>
          <cell r="S57">
            <v>19</v>
          </cell>
          <cell r="T57">
            <v>20</v>
          </cell>
          <cell r="U57">
            <v>21</v>
          </cell>
          <cell r="V57">
            <v>22</v>
          </cell>
          <cell r="W57">
            <v>23</v>
          </cell>
          <cell r="X57">
            <v>24</v>
          </cell>
          <cell r="Y57">
            <v>25</v>
          </cell>
          <cell r="Z57">
            <v>26</v>
          </cell>
          <cell r="AA57">
            <v>27</v>
          </cell>
          <cell r="AB57">
            <v>28</v>
          </cell>
          <cell r="AC57">
            <v>29</v>
          </cell>
          <cell r="AD57">
            <v>30</v>
          </cell>
          <cell r="AE57">
            <v>31</v>
          </cell>
          <cell r="AF57">
            <v>32</v>
          </cell>
          <cell r="AG57">
            <v>33</v>
          </cell>
          <cell r="AH57">
            <v>34</v>
          </cell>
          <cell r="AI57">
            <v>35</v>
          </cell>
          <cell r="AJ57">
            <v>36</v>
          </cell>
          <cell r="AK57">
            <v>37</v>
          </cell>
          <cell r="AL57">
            <v>38</v>
          </cell>
          <cell r="AM57">
            <v>39</v>
          </cell>
          <cell r="AN57">
            <v>40</v>
          </cell>
          <cell r="AO57">
            <v>41</v>
          </cell>
          <cell r="AP57">
            <v>42</v>
          </cell>
          <cell r="AQ57">
            <v>43</v>
          </cell>
          <cell r="AR57">
            <v>44</v>
          </cell>
          <cell r="AS57">
            <v>45</v>
          </cell>
          <cell r="AT57">
            <v>46</v>
          </cell>
          <cell r="AU57">
            <v>47</v>
          </cell>
          <cell r="AV57">
            <v>48</v>
          </cell>
          <cell r="AW57">
            <v>49</v>
          </cell>
          <cell r="AX57">
            <v>50</v>
          </cell>
          <cell r="AY57">
            <v>51</v>
          </cell>
          <cell r="AZ57">
            <v>52</v>
          </cell>
          <cell r="BA57">
            <v>53</v>
          </cell>
          <cell r="BB57">
            <v>54</v>
          </cell>
          <cell r="BC57">
            <v>55</v>
          </cell>
          <cell r="BD57">
            <v>56</v>
          </cell>
          <cell r="BE57">
            <v>57</v>
          </cell>
          <cell r="BF57">
            <v>58</v>
          </cell>
          <cell r="BG57">
            <v>59</v>
          </cell>
          <cell r="BH57">
            <v>60</v>
          </cell>
          <cell r="BI57">
            <v>61</v>
          </cell>
          <cell r="BJ57">
            <v>62</v>
          </cell>
          <cell r="BK57">
            <v>63</v>
          </cell>
          <cell r="BL57">
            <v>64</v>
          </cell>
          <cell r="BM57">
            <v>65</v>
          </cell>
          <cell r="BN57">
            <v>66</v>
          </cell>
          <cell r="BO57">
            <v>67</v>
          </cell>
          <cell r="BP57">
            <v>68</v>
          </cell>
          <cell r="BQ57">
            <v>69</v>
          </cell>
          <cell r="BR57">
            <v>70</v>
          </cell>
          <cell r="BS57">
            <v>71</v>
          </cell>
          <cell r="BT57">
            <v>72</v>
          </cell>
          <cell r="BU57">
            <v>73</v>
          </cell>
          <cell r="BV57">
            <v>74</v>
          </cell>
          <cell r="BW57">
            <v>75</v>
          </cell>
          <cell r="BX57">
            <v>76</v>
          </cell>
          <cell r="BY57">
            <v>77</v>
          </cell>
          <cell r="BZ57">
            <v>78</v>
          </cell>
          <cell r="CA57">
            <v>79</v>
          </cell>
          <cell r="CB57">
            <v>80</v>
          </cell>
          <cell r="CC57">
            <v>81</v>
          </cell>
          <cell r="CD57">
            <v>82</v>
          </cell>
          <cell r="CE57">
            <v>83</v>
          </cell>
        </row>
        <row r="67">
          <cell r="N67" t="str">
            <v>＜</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P48"/>
  <sheetViews>
    <sheetView showGridLines="0" tabSelected="1" zoomScaleNormal="100" workbookViewId="0">
      <selection activeCell="B2" sqref="B2:J2"/>
    </sheetView>
  </sheetViews>
  <sheetFormatPr defaultRowHeight="13.5" x14ac:dyDescent="0.15"/>
  <cols>
    <col min="1" max="1" width="2.625" style="2" customWidth="1"/>
    <col min="2" max="2" width="1.875" style="2" customWidth="1"/>
    <col min="3" max="3" width="17.625" style="2" customWidth="1"/>
    <col min="4" max="4" width="9.375" style="2" customWidth="1"/>
    <col min="5" max="5" width="11.25" style="2" customWidth="1"/>
    <col min="6" max="6" width="13.625" style="2" customWidth="1"/>
    <col min="7" max="8" width="12.5" style="2" customWidth="1"/>
    <col min="9" max="9" width="13.625" style="2" customWidth="1"/>
    <col min="10" max="10" width="8" style="2" customWidth="1"/>
    <col min="11" max="11" width="3.125" style="2" customWidth="1"/>
    <col min="12" max="16384" width="9" style="2"/>
  </cols>
  <sheetData>
    <row r="1" spans="1:16" ht="14.25" thickBot="1" x14ac:dyDescent="0.2"/>
    <row r="2" spans="1:16" ht="24.75" customHeight="1" x14ac:dyDescent="0.15">
      <c r="B2" s="52" t="s">
        <v>19</v>
      </c>
      <c r="C2" s="53"/>
      <c r="D2" s="53"/>
      <c r="E2" s="53"/>
      <c r="F2" s="53"/>
      <c r="G2" s="53"/>
      <c r="H2" s="53"/>
      <c r="I2" s="53"/>
      <c r="J2" s="53"/>
      <c r="K2" s="44"/>
    </row>
    <row r="3" spans="1:16" ht="30.75" customHeight="1" x14ac:dyDescent="0.15">
      <c r="B3" s="7"/>
      <c r="C3" s="43"/>
      <c r="D3" s="43"/>
      <c r="E3" s="43"/>
      <c r="F3" s="42"/>
      <c r="G3" s="41" t="s">
        <v>17</v>
      </c>
      <c r="H3" s="54"/>
      <c r="I3" s="55"/>
      <c r="J3" s="56"/>
      <c r="K3" s="6"/>
    </row>
    <row r="4" spans="1:16" ht="35.25" customHeight="1" x14ac:dyDescent="0.15">
      <c r="B4" s="7"/>
      <c r="C4" s="43"/>
      <c r="D4" s="43"/>
      <c r="E4" s="43"/>
      <c r="F4" s="42"/>
      <c r="G4" s="41" t="s">
        <v>16</v>
      </c>
      <c r="H4" s="54"/>
      <c r="I4" s="55"/>
      <c r="J4" s="56"/>
      <c r="K4" s="6"/>
    </row>
    <row r="5" spans="1:16" ht="23.25" customHeight="1" x14ac:dyDescent="0.15">
      <c r="B5" s="7"/>
      <c r="C5" s="57" t="s">
        <v>15</v>
      </c>
      <c r="D5" s="57"/>
      <c r="E5" s="57"/>
      <c r="F5" s="57"/>
      <c r="G5" s="57"/>
      <c r="H5" s="57"/>
      <c r="I5" s="57"/>
      <c r="J5" s="57"/>
      <c r="K5" s="6"/>
    </row>
    <row r="6" spans="1:16" ht="18" customHeight="1" x14ac:dyDescent="0.15">
      <c r="B6" s="7"/>
      <c r="C6" s="58" t="s">
        <v>14</v>
      </c>
      <c r="D6" s="58" t="s">
        <v>13</v>
      </c>
      <c r="E6" s="58" t="s">
        <v>12</v>
      </c>
      <c r="F6" s="60" t="s">
        <v>21</v>
      </c>
      <c r="G6" s="62"/>
      <c r="H6" s="63"/>
      <c r="I6" s="58" t="s">
        <v>11</v>
      </c>
      <c r="J6" s="58" t="s">
        <v>18</v>
      </c>
      <c r="K6" s="6"/>
    </row>
    <row r="7" spans="1:16" ht="18" customHeight="1" x14ac:dyDescent="0.15">
      <c r="A7" s="45"/>
      <c r="B7" s="7"/>
      <c r="C7" s="59"/>
      <c r="D7" s="59"/>
      <c r="E7" s="59"/>
      <c r="F7" s="61"/>
      <c r="G7" s="40" t="s">
        <v>0</v>
      </c>
      <c r="H7" s="39" t="s">
        <v>10</v>
      </c>
      <c r="I7" s="59"/>
      <c r="J7" s="59"/>
      <c r="K7" s="6"/>
    </row>
    <row r="8" spans="1:16" ht="18" customHeight="1" x14ac:dyDescent="0.15">
      <c r="A8" s="38"/>
      <c r="B8" s="7"/>
      <c r="C8" s="48" t="s">
        <v>9</v>
      </c>
      <c r="D8" s="49"/>
      <c r="E8" s="50"/>
      <c r="F8" s="24">
        <f>SUM(F9:F13)</f>
        <v>0</v>
      </c>
      <c r="G8" s="24">
        <f>SUM(G9:G13)</f>
        <v>0</v>
      </c>
      <c r="H8" s="24">
        <f>SUM(H9:H13)</f>
        <v>0</v>
      </c>
      <c r="I8" s="24"/>
      <c r="J8" s="23"/>
      <c r="K8" s="6"/>
    </row>
    <row r="9" spans="1:16" ht="18" customHeight="1" x14ac:dyDescent="0.15">
      <c r="B9" s="7"/>
      <c r="C9" s="1"/>
      <c r="D9" s="19"/>
      <c r="E9" s="19"/>
      <c r="F9" s="15">
        <f>SUM(D9*E9)</f>
        <v>0</v>
      </c>
      <c r="G9" s="15">
        <f>F9-H9</f>
        <v>0</v>
      </c>
      <c r="H9" s="15">
        <v>0</v>
      </c>
      <c r="I9" s="15"/>
      <c r="J9" s="14"/>
      <c r="K9" s="6"/>
    </row>
    <row r="10" spans="1:16" ht="18" customHeight="1" x14ac:dyDescent="0.15">
      <c r="B10" s="7"/>
      <c r="C10" s="1"/>
      <c r="D10" s="19"/>
      <c r="E10" s="19"/>
      <c r="F10" s="15">
        <f>SUM(D10*E10)</f>
        <v>0</v>
      </c>
      <c r="G10" s="15">
        <f>F10-H10</f>
        <v>0</v>
      </c>
      <c r="H10" s="15">
        <v>0</v>
      </c>
      <c r="I10" s="15"/>
      <c r="J10" s="14"/>
      <c r="K10" s="6"/>
      <c r="L10" s="13"/>
      <c r="M10" s="25"/>
      <c r="N10" s="25"/>
      <c r="O10" s="25"/>
      <c r="P10" s="25"/>
    </row>
    <row r="11" spans="1:16" ht="18" customHeight="1" x14ac:dyDescent="0.15">
      <c r="B11" s="7"/>
      <c r="C11" s="1"/>
      <c r="D11" s="19"/>
      <c r="E11" s="19"/>
      <c r="F11" s="15">
        <f>SUM(D11*E11)</f>
        <v>0</v>
      </c>
      <c r="G11" s="15">
        <f>F11-H11</f>
        <v>0</v>
      </c>
      <c r="H11" s="15">
        <v>0</v>
      </c>
      <c r="I11" s="15"/>
      <c r="J11" s="14"/>
      <c r="K11" s="6"/>
      <c r="L11" s="13"/>
      <c r="M11" s="26"/>
      <c r="N11" s="25"/>
      <c r="O11" s="25"/>
      <c r="P11" s="25"/>
    </row>
    <row r="12" spans="1:16" ht="18" customHeight="1" x14ac:dyDescent="0.15">
      <c r="B12" s="7"/>
      <c r="C12" s="1"/>
      <c r="D12" s="19"/>
      <c r="E12" s="19"/>
      <c r="F12" s="15">
        <f>SUM(D12*E12)</f>
        <v>0</v>
      </c>
      <c r="G12" s="15">
        <f>F12-H12</f>
        <v>0</v>
      </c>
      <c r="H12" s="15">
        <v>0</v>
      </c>
      <c r="I12" s="15"/>
      <c r="J12" s="1"/>
      <c r="K12" s="37"/>
      <c r="L12" s="13"/>
      <c r="M12" s="26"/>
      <c r="N12" s="25"/>
      <c r="O12" s="25"/>
      <c r="P12" s="25"/>
    </row>
    <row r="13" spans="1:16" ht="18" customHeight="1" x14ac:dyDescent="0.15">
      <c r="B13" s="7"/>
      <c r="C13" s="1"/>
      <c r="D13" s="19"/>
      <c r="E13" s="19"/>
      <c r="F13" s="15">
        <f>SUM(D13*E13)</f>
        <v>0</v>
      </c>
      <c r="G13" s="15">
        <f>F13-H13</f>
        <v>0</v>
      </c>
      <c r="H13" s="15">
        <v>0</v>
      </c>
      <c r="I13" s="15"/>
      <c r="J13" s="14"/>
      <c r="K13" s="37"/>
      <c r="L13" s="13"/>
      <c r="M13" s="26"/>
      <c r="N13" s="25"/>
      <c r="O13" s="25"/>
      <c r="P13" s="25"/>
    </row>
    <row r="14" spans="1:16" ht="18" customHeight="1" x14ac:dyDescent="0.15">
      <c r="B14" s="7"/>
      <c r="C14" s="48" t="s">
        <v>8</v>
      </c>
      <c r="D14" s="49"/>
      <c r="E14" s="50"/>
      <c r="F14" s="24">
        <f>SUM(F15:F19)</f>
        <v>0</v>
      </c>
      <c r="G14" s="24">
        <f>SUM(G15:G19)</f>
        <v>0</v>
      </c>
      <c r="H14" s="24">
        <f>SUM(H15:H19)</f>
        <v>0</v>
      </c>
      <c r="I14" s="24"/>
      <c r="J14" s="23"/>
      <c r="K14" s="30"/>
      <c r="L14" s="13"/>
      <c r="M14" s="26"/>
      <c r="N14" s="25"/>
      <c r="O14" s="25"/>
      <c r="P14" s="25"/>
    </row>
    <row r="15" spans="1:16" ht="18" customHeight="1" x14ac:dyDescent="0.15">
      <c r="B15" s="7"/>
      <c r="C15" s="1"/>
      <c r="D15" s="19"/>
      <c r="E15" s="19"/>
      <c r="F15" s="15">
        <f>SUM(D15*E15)</f>
        <v>0</v>
      </c>
      <c r="G15" s="15">
        <f>F15-H15</f>
        <v>0</v>
      </c>
      <c r="H15" s="15">
        <v>0</v>
      </c>
      <c r="I15" s="15"/>
      <c r="J15" s="1"/>
      <c r="K15" s="30"/>
    </row>
    <row r="16" spans="1:16" ht="18" customHeight="1" x14ac:dyDescent="0.15">
      <c r="B16" s="7"/>
      <c r="C16" s="1"/>
      <c r="D16" s="19"/>
      <c r="E16" s="19"/>
      <c r="F16" s="15">
        <f>SUM(D16*E16)</f>
        <v>0</v>
      </c>
      <c r="G16" s="15">
        <f>F16-H16</f>
        <v>0</v>
      </c>
      <c r="H16" s="15">
        <v>0</v>
      </c>
      <c r="I16" s="15"/>
      <c r="J16" s="1"/>
      <c r="K16" s="30"/>
    </row>
    <row r="17" spans="1:16" ht="18" customHeight="1" x14ac:dyDescent="0.15">
      <c r="B17" s="7"/>
      <c r="C17" s="1"/>
      <c r="D17" s="19"/>
      <c r="E17" s="19"/>
      <c r="F17" s="15">
        <f>SUM(D17*E17)</f>
        <v>0</v>
      </c>
      <c r="G17" s="15">
        <f>F17-H17</f>
        <v>0</v>
      </c>
      <c r="H17" s="15">
        <v>0</v>
      </c>
      <c r="I17" s="15"/>
      <c r="J17" s="1"/>
      <c r="K17" s="30"/>
      <c r="L17" s="13"/>
      <c r="M17" s="25"/>
      <c r="N17" s="25"/>
      <c r="O17" s="25"/>
      <c r="P17" s="25"/>
    </row>
    <row r="18" spans="1:16" ht="18" customHeight="1" x14ac:dyDescent="0.15">
      <c r="B18" s="7"/>
      <c r="C18" s="1"/>
      <c r="D18" s="19"/>
      <c r="E18" s="19"/>
      <c r="F18" s="15">
        <f>SUM(D18*E18)</f>
        <v>0</v>
      </c>
      <c r="G18" s="15">
        <f>F18-H18</f>
        <v>0</v>
      </c>
      <c r="H18" s="15">
        <v>0</v>
      </c>
      <c r="I18" s="15"/>
      <c r="J18" s="36"/>
      <c r="K18" s="30"/>
      <c r="L18" s="13"/>
      <c r="M18" s="26"/>
      <c r="N18" s="25"/>
      <c r="O18" s="25"/>
      <c r="P18" s="25"/>
    </row>
    <row r="19" spans="1:16" ht="18" customHeight="1" x14ac:dyDescent="0.15">
      <c r="B19" s="7"/>
      <c r="C19" s="1"/>
      <c r="D19" s="19"/>
      <c r="E19" s="19"/>
      <c r="F19" s="35">
        <f>SUM(D19*E19)</f>
        <v>0</v>
      </c>
      <c r="G19" s="15">
        <f>F19-H19</f>
        <v>0</v>
      </c>
      <c r="H19" s="35">
        <v>0</v>
      </c>
      <c r="I19" s="35"/>
      <c r="J19" s="34"/>
      <c r="K19" s="27"/>
    </row>
    <row r="20" spans="1:16" ht="18" customHeight="1" x14ac:dyDescent="0.15">
      <c r="B20" s="7"/>
      <c r="C20" s="48" t="s">
        <v>7</v>
      </c>
      <c r="D20" s="49"/>
      <c r="E20" s="50"/>
      <c r="F20" s="24">
        <f>SUM(F21:F25)</f>
        <v>0</v>
      </c>
      <c r="G20" s="24">
        <f>SUM(G21:G25)</f>
        <v>0</v>
      </c>
      <c r="H20" s="24">
        <f>SUM(H21:H25)</f>
        <v>0</v>
      </c>
      <c r="I20" s="24"/>
      <c r="J20" s="23"/>
      <c r="K20" s="6"/>
    </row>
    <row r="21" spans="1:16" ht="18" customHeight="1" x14ac:dyDescent="0.15">
      <c r="B21" s="7"/>
      <c r="C21" s="1"/>
      <c r="D21" s="19"/>
      <c r="E21" s="19"/>
      <c r="F21" s="15">
        <f>SUM(D21*E21)</f>
        <v>0</v>
      </c>
      <c r="G21" s="15">
        <f>F21-H21</f>
        <v>0</v>
      </c>
      <c r="H21" s="15">
        <v>0</v>
      </c>
      <c r="I21" s="15"/>
      <c r="J21" s="33"/>
      <c r="K21" s="6"/>
    </row>
    <row r="22" spans="1:16" ht="18" customHeight="1" x14ac:dyDescent="0.15">
      <c r="A22" s="13"/>
      <c r="B22" s="7"/>
      <c r="C22" s="1"/>
      <c r="D22" s="19"/>
      <c r="E22" s="19"/>
      <c r="F22" s="15">
        <f>SUM(D22*E22)</f>
        <v>0</v>
      </c>
      <c r="G22" s="15">
        <f>F22-H22</f>
        <v>0</v>
      </c>
      <c r="H22" s="15">
        <v>0</v>
      </c>
      <c r="I22" s="15"/>
      <c r="J22" s="33"/>
      <c r="K22" s="6"/>
    </row>
    <row r="23" spans="1:16" ht="18" customHeight="1" x14ac:dyDescent="0.15">
      <c r="B23" s="7"/>
      <c r="C23" s="1"/>
      <c r="D23" s="19"/>
      <c r="E23" s="19"/>
      <c r="F23" s="15">
        <f>SUM(D23*E23)</f>
        <v>0</v>
      </c>
      <c r="G23" s="15">
        <f>F23-H23</f>
        <v>0</v>
      </c>
      <c r="H23" s="15">
        <v>0</v>
      </c>
      <c r="I23" s="15"/>
      <c r="J23" s="33"/>
      <c r="K23" s="6"/>
      <c r="L23" s="13"/>
      <c r="M23" s="26"/>
      <c r="N23" s="25"/>
      <c r="O23" s="25"/>
      <c r="P23" s="25"/>
    </row>
    <row r="24" spans="1:16" ht="18" customHeight="1" x14ac:dyDescent="0.15">
      <c r="B24" s="7"/>
      <c r="C24" s="1"/>
      <c r="D24" s="19"/>
      <c r="E24" s="19"/>
      <c r="F24" s="15">
        <f>SUM(D24*E24)</f>
        <v>0</v>
      </c>
      <c r="G24" s="15">
        <f>F24-H24</f>
        <v>0</v>
      </c>
      <c r="H24" s="15">
        <v>0</v>
      </c>
      <c r="I24" s="15"/>
      <c r="J24" s="33"/>
      <c r="K24" s="6"/>
      <c r="L24" s="13"/>
      <c r="M24" s="26"/>
      <c r="N24" s="25"/>
      <c r="O24" s="25"/>
      <c r="P24" s="25"/>
    </row>
    <row r="25" spans="1:16" ht="18" customHeight="1" x14ac:dyDescent="0.15">
      <c r="B25" s="7"/>
      <c r="C25" s="1"/>
      <c r="D25" s="16"/>
      <c r="E25" s="16"/>
      <c r="F25" s="15">
        <f>SUM(D25*E25)</f>
        <v>0</v>
      </c>
      <c r="G25" s="15">
        <f>F25-H25</f>
        <v>0</v>
      </c>
      <c r="H25" s="15">
        <v>0</v>
      </c>
      <c r="I25" s="15"/>
      <c r="J25" s="33"/>
      <c r="K25" s="6"/>
    </row>
    <row r="26" spans="1:16" ht="18" customHeight="1" x14ac:dyDescent="0.15">
      <c r="B26" s="7"/>
      <c r="C26" s="48" t="s">
        <v>6</v>
      </c>
      <c r="D26" s="49"/>
      <c r="E26" s="50"/>
      <c r="F26" s="24">
        <f>SUM(F27:F31)</f>
        <v>0</v>
      </c>
      <c r="G26" s="24">
        <f>SUM(G27:G31)</f>
        <v>0</v>
      </c>
      <c r="H26" s="24">
        <f>SUM(H27:H31)</f>
        <v>0</v>
      </c>
      <c r="I26" s="24"/>
      <c r="J26" s="32"/>
      <c r="K26" s="30"/>
    </row>
    <row r="27" spans="1:16" ht="18" customHeight="1" x14ac:dyDescent="0.15">
      <c r="B27" s="7"/>
      <c r="C27" s="1"/>
      <c r="D27" s="16"/>
      <c r="E27" s="19"/>
      <c r="F27" s="15">
        <f>SUM(D27*E27)</f>
        <v>0</v>
      </c>
      <c r="G27" s="15">
        <f>F27-H27</f>
        <v>0</v>
      </c>
      <c r="H27" s="15">
        <v>0</v>
      </c>
      <c r="I27" s="15"/>
      <c r="J27" s="20"/>
      <c r="K27" s="27"/>
      <c r="L27" s="13"/>
      <c r="M27" s="13"/>
    </row>
    <row r="28" spans="1:16" ht="18" customHeight="1" x14ac:dyDescent="0.15">
      <c r="B28" s="7"/>
      <c r="C28" s="1"/>
      <c r="D28" s="16"/>
      <c r="E28" s="19"/>
      <c r="F28" s="15">
        <f>SUM(D28*E28)</f>
        <v>0</v>
      </c>
      <c r="G28" s="15">
        <f>F28-H28</f>
        <v>0</v>
      </c>
      <c r="H28" s="15">
        <v>0</v>
      </c>
      <c r="I28" s="15"/>
      <c r="J28" s="20"/>
      <c r="K28" s="27"/>
    </row>
    <row r="29" spans="1:16" ht="18" customHeight="1" x14ac:dyDescent="0.15">
      <c r="B29" s="7"/>
      <c r="C29" s="1"/>
      <c r="D29" s="16"/>
      <c r="E29" s="19"/>
      <c r="F29" s="15">
        <f>SUM(D29*E29)</f>
        <v>0</v>
      </c>
      <c r="G29" s="15">
        <f>F29-H29</f>
        <v>0</v>
      </c>
      <c r="H29" s="15">
        <v>0</v>
      </c>
      <c r="I29" s="15"/>
      <c r="J29" s="20"/>
      <c r="K29" s="27"/>
    </row>
    <row r="30" spans="1:16" ht="18" customHeight="1" x14ac:dyDescent="0.15">
      <c r="B30" s="7"/>
      <c r="C30" s="1"/>
      <c r="D30" s="16"/>
      <c r="E30" s="19"/>
      <c r="F30" s="15">
        <f>SUM(D30*E30)</f>
        <v>0</v>
      </c>
      <c r="G30" s="15">
        <f>F30-H30</f>
        <v>0</v>
      </c>
      <c r="H30" s="15">
        <v>0</v>
      </c>
      <c r="I30" s="15"/>
      <c r="J30" s="20"/>
      <c r="K30" s="27"/>
    </row>
    <row r="31" spans="1:16" ht="18" customHeight="1" x14ac:dyDescent="0.15">
      <c r="B31" s="7"/>
      <c r="C31" s="1"/>
      <c r="D31" s="16"/>
      <c r="E31" s="19"/>
      <c r="F31" s="15">
        <f>SUM(D31*E31)</f>
        <v>0</v>
      </c>
      <c r="G31" s="15">
        <f>F31-H31</f>
        <v>0</v>
      </c>
      <c r="H31" s="15">
        <v>0</v>
      </c>
      <c r="I31" s="15"/>
      <c r="J31" s="20"/>
      <c r="K31" s="27"/>
    </row>
    <row r="32" spans="1:16" ht="18" customHeight="1" x14ac:dyDescent="0.15">
      <c r="B32" s="7"/>
      <c r="C32" s="48" t="s">
        <v>5</v>
      </c>
      <c r="D32" s="49"/>
      <c r="E32" s="50"/>
      <c r="F32" s="24">
        <f>SUM(F33:F37)</f>
        <v>0</v>
      </c>
      <c r="G32" s="24">
        <f>SUM(G33:G37)</f>
        <v>0</v>
      </c>
      <c r="H32" s="24">
        <f>SUM(H33:H37)</f>
        <v>0</v>
      </c>
      <c r="I32" s="24"/>
      <c r="J32" s="23"/>
      <c r="K32" s="30"/>
    </row>
    <row r="33" spans="2:11" ht="18" customHeight="1" x14ac:dyDescent="0.15">
      <c r="B33" s="7"/>
      <c r="C33" s="31"/>
      <c r="D33" s="19"/>
      <c r="E33" s="19"/>
      <c r="F33" s="15">
        <f>SUM(D33*E33)</f>
        <v>0</v>
      </c>
      <c r="G33" s="15">
        <f>F33-H33</f>
        <v>0</v>
      </c>
      <c r="H33" s="15">
        <v>0</v>
      </c>
      <c r="I33" s="15"/>
      <c r="J33" s="28"/>
      <c r="K33" s="30"/>
    </row>
    <row r="34" spans="2:11" ht="18" customHeight="1" x14ac:dyDescent="0.15">
      <c r="B34" s="7"/>
      <c r="C34" s="31"/>
      <c r="D34" s="19"/>
      <c r="E34" s="19"/>
      <c r="F34" s="15">
        <f>SUM(D34*E34)</f>
        <v>0</v>
      </c>
      <c r="G34" s="15">
        <f>F34-H34</f>
        <v>0</v>
      </c>
      <c r="H34" s="15">
        <v>0</v>
      </c>
      <c r="I34" s="15"/>
      <c r="J34" s="28"/>
      <c r="K34" s="30"/>
    </row>
    <row r="35" spans="2:11" ht="18" customHeight="1" x14ac:dyDescent="0.15">
      <c r="B35" s="7"/>
      <c r="C35" s="31"/>
      <c r="D35" s="19"/>
      <c r="E35" s="19"/>
      <c r="F35" s="15">
        <f>SUM(D35*E35)</f>
        <v>0</v>
      </c>
      <c r="G35" s="15">
        <f>F35-H35</f>
        <v>0</v>
      </c>
      <c r="H35" s="15">
        <v>0</v>
      </c>
      <c r="I35" s="15"/>
      <c r="J35" s="28"/>
      <c r="K35" s="30"/>
    </row>
    <row r="36" spans="2:11" ht="18" customHeight="1" x14ac:dyDescent="0.15">
      <c r="B36" s="7"/>
      <c r="C36" s="31"/>
      <c r="D36" s="19"/>
      <c r="E36" s="19"/>
      <c r="F36" s="15">
        <f>SUM(D36*E36)</f>
        <v>0</v>
      </c>
      <c r="G36" s="15">
        <f>F36-H36</f>
        <v>0</v>
      </c>
      <c r="H36" s="15">
        <v>0</v>
      </c>
      <c r="I36" s="15"/>
      <c r="J36" s="28"/>
      <c r="K36" s="30"/>
    </row>
    <row r="37" spans="2:11" ht="18" customHeight="1" x14ac:dyDescent="0.15">
      <c r="B37" s="7"/>
      <c r="C37" s="29"/>
      <c r="D37" s="16"/>
      <c r="E37" s="16"/>
      <c r="F37" s="15">
        <f>SUM(D37*E37)</f>
        <v>0</v>
      </c>
      <c r="G37" s="15">
        <f>F37-H37</f>
        <v>0</v>
      </c>
      <c r="H37" s="15">
        <v>0</v>
      </c>
      <c r="I37" s="15"/>
      <c r="J37" s="28"/>
      <c r="K37" s="27"/>
    </row>
    <row r="38" spans="2:11" ht="18" customHeight="1" x14ac:dyDescent="0.15">
      <c r="B38" s="7"/>
      <c r="C38" s="48" t="s">
        <v>4</v>
      </c>
      <c r="D38" s="49"/>
      <c r="E38" s="50"/>
      <c r="F38" s="24">
        <f>SUM(F39:F43)</f>
        <v>0</v>
      </c>
      <c r="G38" s="24">
        <f>SUM(G39:G43)</f>
        <v>0</v>
      </c>
      <c r="H38" s="24">
        <f>SUM(H39:H43)</f>
        <v>0</v>
      </c>
      <c r="I38" s="24"/>
      <c r="J38" s="23"/>
      <c r="K38" s="6"/>
    </row>
    <row r="39" spans="2:11" ht="18" customHeight="1" x14ac:dyDescent="0.15">
      <c r="B39" s="7"/>
      <c r="C39" s="1"/>
      <c r="D39" s="19"/>
      <c r="E39" s="22"/>
      <c r="F39" s="15">
        <f>SUM(D39*E39)</f>
        <v>0</v>
      </c>
      <c r="G39" s="15">
        <f>F39-H39</f>
        <v>0</v>
      </c>
      <c r="H39" s="15">
        <v>0</v>
      </c>
      <c r="I39" s="15"/>
      <c r="J39" s="21"/>
      <c r="K39" s="6"/>
    </row>
    <row r="40" spans="2:11" ht="18" customHeight="1" x14ac:dyDescent="0.15">
      <c r="B40" s="7"/>
      <c r="C40" s="1"/>
      <c r="D40" s="19"/>
      <c r="E40" s="19"/>
      <c r="F40" s="15">
        <f>SUM(D40*E40)</f>
        <v>0</v>
      </c>
      <c r="G40" s="15">
        <f>F40-H40</f>
        <v>0</v>
      </c>
      <c r="H40" s="15">
        <v>0</v>
      </c>
      <c r="I40" s="15"/>
      <c r="J40" s="18"/>
      <c r="K40" s="6"/>
    </row>
    <row r="41" spans="2:11" ht="18" customHeight="1" x14ac:dyDescent="0.15">
      <c r="B41" s="7"/>
      <c r="C41" s="17"/>
      <c r="D41" s="16"/>
      <c r="E41" s="16"/>
      <c r="F41" s="15">
        <f>SUM(D41*E41)</f>
        <v>0</v>
      </c>
      <c r="G41" s="15">
        <f>F41-H41</f>
        <v>0</v>
      </c>
      <c r="H41" s="15">
        <v>0</v>
      </c>
      <c r="I41" s="15"/>
      <c r="J41" s="14"/>
      <c r="K41" s="6"/>
    </row>
    <row r="42" spans="2:11" ht="18" customHeight="1" x14ac:dyDescent="0.15">
      <c r="B42" s="7"/>
      <c r="C42" s="17"/>
      <c r="D42" s="16"/>
      <c r="E42" s="16"/>
      <c r="F42" s="15">
        <f>SUM(D42*E42)</f>
        <v>0</v>
      </c>
      <c r="G42" s="15">
        <f>F42-H42</f>
        <v>0</v>
      </c>
      <c r="H42" s="15">
        <v>0</v>
      </c>
      <c r="I42" s="15"/>
      <c r="J42" s="14"/>
      <c r="K42" s="6"/>
    </row>
    <row r="43" spans="2:11" ht="18" customHeight="1" x14ac:dyDescent="0.15">
      <c r="B43" s="7"/>
      <c r="C43" s="17"/>
      <c r="D43" s="16"/>
      <c r="E43" s="16"/>
      <c r="F43" s="15">
        <f>SUM(D43*E43)</f>
        <v>0</v>
      </c>
      <c r="G43" s="15">
        <f>F43-H43</f>
        <v>0</v>
      </c>
      <c r="H43" s="15">
        <v>0</v>
      </c>
      <c r="I43" s="15"/>
      <c r="J43" s="14"/>
      <c r="K43" s="6"/>
    </row>
    <row r="44" spans="2:11" ht="18" customHeight="1" x14ac:dyDescent="0.15">
      <c r="B44" s="7"/>
      <c r="C44" s="12" t="s">
        <v>3</v>
      </c>
      <c r="D44" s="11"/>
      <c r="E44" s="10"/>
      <c r="F44" s="9">
        <f>SUM(F38,F32,F26,F20,F14,F8)</f>
        <v>0</v>
      </c>
      <c r="G44" s="9">
        <f>SUM(G38,G32,G26,G20,G14,G8)</f>
        <v>0</v>
      </c>
      <c r="H44" s="9">
        <f>SUM(H38,H32,H26,H20,H14,H8)</f>
        <v>0</v>
      </c>
      <c r="I44" s="9"/>
      <c r="J44" s="8"/>
      <c r="K44" s="6"/>
    </row>
    <row r="45" spans="2:11" x14ac:dyDescent="0.15">
      <c r="B45" s="7"/>
      <c r="C45" s="51" t="s">
        <v>2</v>
      </c>
      <c r="D45" s="51"/>
      <c r="E45" s="51"/>
      <c r="F45" s="51"/>
      <c r="G45" s="51"/>
      <c r="H45" s="51"/>
      <c r="I45" s="51"/>
      <c r="J45" s="51"/>
      <c r="K45" s="6"/>
    </row>
    <row r="46" spans="2:11" x14ac:dyDescent="0.15">
      <c r="B46" s="7"/>
      <c r="C46" s="46" t="s">
        <v>20</v>
      </c>
      <c r="D46" s="46"/>
      <c r="E46" s="46"/>
      <c r="F46" s="46"/>
      <c r="G46" s="46"/>
      <c r="H46" s="46"/>
      <c r="I46" s="46"/>
      <c r="J46" s="46"/>
      <c r="K46" s="6"/>
    </row>
    <row r="47" spans="2:11" x14ac:dyDescent="0.15">
      <c r="B47" s="7"/>
      <c r="C47" s="47" t="s">
        <v>1</v>
      </c>
      <c r="D47" s="47"/>
      <c r="E47" s="47"/>
      <c r="F47" s="47"/>
      <c r="G47" s="47"/>
      <c r="H47" s="47"/>
      <c r="I47" s="47"/>
      <c r="J47" s="47"/>
      <c r="K47" s="6"/>
    </row>
    <row r="48" spans="2:11" ht="14.25" thickBot="1" x14ac:dyDescent="0.2">
      <c r="B48" s="5"/>
      <c r="C48" s="4"/>
      <c r="D48" s="4"/>
      <c r="E48" s="4"/>
      <c r="F48" s="4"/>
      <c r="G48" s="4"/>
      <c r="H48" s="4"/>
      <c r="I48" s="4"/>
      <c r="J48" s="4"/>
      <c r="K48" s="3"/>
    </row>
  </sheetData>
  <mergeCells count="20">
    <mergeCell ref="B2:J2"/>
    <mergeCell ref="H3:J3"/>
    <mergeCell ref="H4:J4"/>
    <mergeCell ref="C5:J5"/>
    <mergeCell ref="C6:C7"/>
    <mergeCell ref="D6:D7"/>
    <mergeCell ref="E6:E7"/>
    <mergeCell ref="F6:F7"/>
    <mergeCell ref="G6:H6"/>
    <mergeCell ref="I6:I7"/>
    <mergeCell ref="J6:J7"/>
    <mergeCell ref="C46:J46"/>
    <mergeCell ref="C47:J47"/>
    <mergeCell ref="C26:E26"/>
    <mergeCell ref="C32:E32"/>
    <mergeCell ref="C8:E8"/>
    <mergeCell ref="C14:E14"/>
    <mergeCell ref="C20:E20"/>
    <mergeCell ref="C38:E38"/>
    <mergeCell ref="C45:J45"/>
  </mergeCells>
  <phoneticPr fontId="1"/>
  <dataValidations count="1">
    <dataValidation imeMode="off" allowBlank="1" showInputMessage="1" showErrorMessage="1" sqref="A7 IN7 SJ7 ACF7 AMB7 AVX7 BFT7 BPP7 BZL7 CJH7 CTD7 DCZ7 DMV7 DWR7 EGN7 EQJ7 FAF7 FKB7 FTX7 GDT7 GNP7 GXL7 HHH7 HRD7 IAZ7 IKV7 IUR7 JEN7 JOJ7 JYF7 KIB7 KRX7 LBT7 LLP7 LVL7 MFH7 MPD7 MYZ7 NIV7 NSR7 OCN7 OMJ7 OWF7 PGB7 PPX7 PZT7 QJP7 QTL7 RDH7 RND7 RWZ7 SGV7 SQR7 TAN7 TKJ7 TUF7 UEB7 UNX7 UXT7 VHP7 VRL7 WBH7 WLD7 WUZ7 A65538 IN65538 SJ65538 ACF65538 AMB65538 AVX65538 BFT65538 BPP65538 BZL65538 CJH65538 CTD65538 DCZ65538 DMV65538 DWR65538 EGN65538 EQJ65538 FAF65538 FKB65538 FTX65538 GDT65538 GNP65538 GXL65538 HHH65538 HRD65538 IAZ65538 IKV65538 IUR65538 JEN65538 JOJ65538 JYF65538 KIB65538 KRX65538 LBT65538 LLP65538 LVL65538 MFH65538 MPD65538 MYZ65538 NIV65538 NSR65538 OCN65538 OMJ65538 OWF65538 PGB65538 PPX65538 PZT65538 QJP65538 QTL65538 RDH65538 RND65538 RWZ65538 SGV65538 SQR65538 TAN65538 TKJ65538 TUF65538 UEB65538 UNX65538 UXT65538 VHP65538 VRL65538 WBH65538 WLD65538 WUZ65538 A131074 IN131074 SJ131074 ACF131074 AMB131074 AVX131074 BFT131074 BPP131074 BZL131074 CJH131074 CTD131074 DCZ131074 DMV131074 DWR131074 EGN131074 EQJ131074 FAF131074 FKB131074 FTX131074 GDT131074 GNP131074 GXL131074 HHH131074 HRD131074 IAZ131074 IKV131074 IUR131074 JEN131074 JOJ131074 JYF131074 KIB131074 KRX131074 LBT131074 LLP131074 LVL131074 MFH131074 MPD131074 MYZ131074 NIV131074 NSR131074 OCN131074 OMJ131074 OWF131074 PGB131074 PPX131074 PZT131074 QJP131074 QTL131074 RDH131074 RND131074 RWZ131074 SGV131074 SQR131074 TAN131074 TKJ131074 TUF131074 UEB131074 UNX131074 UXT131074 VHP131074 VRL131074 WBH131074 WLD131074 WUZ131074 A196610 IN196610 SJ196610 ACF196610 AMB196610 AVX196610 BFT196610 BPP196610 BZL196610 CJH196610 CTD196610 DCZ196610 DMV196610 DWR196610 EGN196610 EQJ196610 FAF196610 FKB196610 FTX196610 GDT196610 GNP196610 GXL196610 HHH196610 HRD196610 IAZ196610 IKV196610 IUR196610 JEN196610 JOJ196610 JYF196610 KIB196610 KRX196610 LBT196610 LLP196610 LVL196610 MFH196610 MPD196610 MYZ196610 NIV196610 NSR196610 OCN196610 OMJ196610 OWF196610 PGB196610 PPX196610 PZT196610 QJP196610 QTL196610 RDH196610 RND196610 RWZ196610 SGV196610 SQR196610 TAN196610 TKJ196610 TUF196610 UEB196610 UNX196610 UXT196610 VHP196610 VRL196610 WBH196610 WLD196610 WUZ196610 A262146 IN262146 SJ262146 ACF262146 AMB262146 AVX262146 BFT262146 BPP262146 BZL262146 CJH262146 CTD262146 DCZ262146 DMV262146 DWR262146 EGN262146 EQJ262146 FAF262146 FKB262146 FTX262146 GDT262146 GNP262146 GXL262146 HHH262146 HRD262146 IAZ262146 IKV262146 IUR262146 JEN262146 JOJ262146 JYF262146 KIB262146 KRX262146 LBT262146 LLP262146 LVL262146 MFH262146 MPD262146 MYZ262146 NIV262146 NSR262146 OCN262146 OMJ262146 OWF262146 PGB262146 PPX262146 PZT262146 QJP262146 QTL262146 RDH262146 RND262146 RWZ262146 SGV262146 SQR262146 TAN262146 TKJ262146 TUF262146 UEB262146 UNX262146 UXT262146 VHP262146 VRL262146 WBH262146 WLD262146 WUZ262146 A327682 IN327682 SJ327682 ACF327682 AMB327682 AVX327682 BFT327682 BPP327682 BZL327682 CJH327682 CTD327682 DCZ327682 DMV327682 DWR327682 EGN327682 EQJ327682 FAF327682 FKB327682 FTX327682 GDT327682 GNP327682 GXL327682 HHH327682 HRD327682 IAZ327682 IKV327682 IUR327682 JEN327682 JOJ327682 JYF327682 KIB327682 KRX327682 LBT327682 LLP327682 LVL327682 MFH327682 MPD327682 MYZ327682 NIV327682 NSR327682 OCN327682 OMJ327682 OWF327682 PGB327682 PPX327682 PZT327682 QJP327682 QTL327682 RDH327682 RND327682 RWZ327682 SGV327682 SQR327682 TAN327682 TKJ327682 TUF327682 UEB327682 UNX327682 UXT327682 VHP327682 VRL327682 WBH327682 WLD327682 WUZ327682 A393218 IN393218 SJ393218 ACF393218 AMB393218 AVX393218 BFT393218 BPP393218 BZL393218 CJH393218 CTD393218 DCZ393218 DMV393218 DWR393218 EGN393218 EQJ393218 FAF393218 FKB393218 FTX393218 GDT393218 GNP393218 GXL393218 HHH393218 HRD393218 IAZ393218 IKV393218 IUR393218 JEN393218 JOJ393218 JYF393218 KIB393218 KRX393218 LBT393218 LLP393218 LVL393218 MFH393218 MPD393218 MYZ393218 NIV393218 NSR393218 OCN393218 OMJ393218 OWF393218 PGB393218 PPX393218 PZT393218 QJP393218 QTL393218 RDH393218 RND393218 RWZ393218 SGV393218 SQR393218 TAN393218 TKJ393218 TUF393218 UEB393218 UNX393218 UXT393218 VHP393218 VRL393218 WBH393218 WLD393218 WUZ393218 A458754 IN458754 SJ458754 ACF458754 AMB458754 AVX458754 BFT458754 BPP458754 BZL458754 CJH458754 CTD458754 DCZ458754 DMV458754 DWR458754 EGN458754 EQJ458754 FAF458754 FKB458754 FTX458754 GDT458754 GNP458754 GXL458754 HHH458754 HRD458754 IAZ458754 IKV458754 IUR458754 JEN458754 JOJ458754 JYF458754 KIB458754 KRX458754 LBT458754 LLP458754 LVL458754 MFH458754 MPD458754 MYZ458754 NIV458754 NSR458754 OCN458754 OMJ458754 OWF458754 PGB458754 PPX458754 PZT458754 QJP458754 QTL458754 RDH458754 RND458754 RWZ458754 SGV458754 SQR458754 TAN458754 TKJ458754 TUF458754 UEB458754 UNX458754 UXT458754 VHP458754 VRL458754 WBH458754 WLD458754 WUZ458754 A524290 IN524290 SJ524290 ACF524290 AMB524290 AVX524290 BFT524290 BPP524290 BZL524290 CJH524290 CTD524290 DCZ524290 DMV524290 DWR524290 EGN524290 EQJ524290 FAF524290 FKB524290 FTX524290 GDT524290 GNP524290 GXL524290 HHH524290 HRD524290 IAZ524290 IKV524290 IUR524290 JEN524290 JOJ524290 JYF524290 KIB524290 KRX524290 LBT524290 LLP524290 LVL524290 MFH524290 MPD524290 MYZ524290 NIV524290 NSR524290 OCN524290 OMJ524290 OWF524290 PGB524290 PPX524290 PZT524290 QJP524290 QTL524290 RDH524290 RND524290 RWZ524290 SGV524290 SQR524290 TAN524290 TKJ524290 TUF524290 UEB524290 UNX524290 UXT524290 VHP524290 VRL524290 WBH524290 WLD524290 WUZ524290 A589826 IN589826 SJ589826 ACF589826 AMB589826 AVX589826 BFT589826 BPP589826 BZL589826 CJH589826 CTD589826 DCZ589826 DMV589826 DWR589826 EGN589826 EQJ589826 FAF589826 FKB589826 FTX589826 GDT589826 GNP589826 GXL589826 HHH589826 HRD589826 IAZ589826 IKV589826 IUR589826 JEN589826 JOJ589826 JYF589826 KIB589826 KRX589826 LBT589826 LLP589826 LVL589826 MFH589826 MPD589826 MYZ589826 NIV589826 NSR589826 OCN589826 OMJ589826 OWF589826 PGB589826 PPX589826 PZT589826 QJP589826 QTL589826 RDH589826 RND589826 RWZ589826 SGV589826 SQR589826 TAN589826 TKJ589826 TUF589826 UEB589826 UNX589826 UXT589826 VHP589826 VRL589826 WBH589826 WLD589826 WUZ589826 A655362 IN655362 SJ655362 ACF655362 AMB655362 AVX655362 BFT655362 BPP655362 BZL655362 CJH655362 CTD655362 DCZ655362 DMV655362 DWR655362 EGN655362 EQJ655362 FAF655362 FKB655362 FTX655362 GDT655362 GNP655362 GXL655362 HHH655362 HRD655362 IAZ655362 IKV655362 IUR655362 JEN655362 JOJ655362 JYF655362 KIB655362 KRX655362 LBT655362 LLP655362 LVL655362 MFH655362 MPD655362 MYZ655362 NIV655362 NSR655362 OCN655362 OMJ655362 OWF655362 PGB655362 PPX655362 PZT655362 QJP655362 QTL655362 RDH655362 RND655362 RWZ655362 SGV655362 SQR655362 TAN655362 TKJ655362 TUF655362 UEB655362 UNX655362 UXT655362 VHP655362 VRL655362 WBH655362 WLD655362 WUZ655362 A720898 IN720898 SJ720898 ACF720898 AMB720898 AVX720898 BFT720898 BPP720898 BZL720898 CJH720898 CTD720898 DCZ720898 DMV720898 DWR720898 EGN720898 EQJ720898 FAF720898 FKB720898 FTX720898 GDT720898 GNP720898 GXL720898 HHH720898 HRD720898 IAZ720898 IKV720898 IUR720898 JEN720898 JOJ720898 JYF720898 KIB720898 KRX720898 LBT720898 LLP720898 LVL720898 MFH720898 MPD720898 MYZ720898 NIV720898 NSR720898 OCN720898 OMJ720898 OWF720898 PGB720898 PPX720898 PZT720898 QJP720898 QTL720898 RDH720898 RND720898 RWZ720898 SGV720898 SQR720898 TAN720898 TKJ720898 TUF720898 UEB720898 UNX720898 UXT720898 VHP720898 VRL720898 WBH720898 WLD720898 WUZ720898 A786434 IN786434 SJ786434 ACF786434 AMB786434 AVX786434 BFT786434 BPP786434 BZL786434 CJH786434 CTD786434 DCZ786434 DMV786434 DWR786434 EGN786434 EQJ786434 FAF786434 FKB786434 FTX786434 GDT786434 GNP786434 GXL786434 HHH786434 HRD786434 IAZ786434 IKV786434 IUR786434 JEN786434 JOJ786434 JYF786434 KIB786434 KRX786434 LBT786434 LLP786434 LVL786434 MFH786434 MPD786434 MYZ786434 NIV786434 NSR786434 OCN786434 OMJ786434 OWF786434 PGB786434 PPX786434 PZT786434 QJP786434 QTL786434 RDH786434 RND786434 RWZ786434 SGV786434 SQR786434 TAN786434 TKJ786434 TUF786434 UEB786434 UNX786434 UXT786434 VHP786434 VRL786434 WBH786434 WLD786434 WUZ786434 A851970 IN851970 SJ851970 ACF851970 AMB851970 AVX851970 BFT851970 BPP851970 BZL851970 CJH851970 CTD851970 DCZ851970 DMV851970 DWR851970 EGN851970 EQJ851970 FAF851970 FKB851970 FTX851970 GDT851970 GNP851970 GXL851970 HHH851970 HRD851970 IAZ851970 IKV851970 IUR851970 JEN851970 JOJ851970 JYF851970 KIB851970 KRX851970 LBT851970 LLP851970 LVL851970 MFH851970 MPD851970 MYZ851970 NIV851970 NSR851970 OCN851970 OMJ851970 OWF851970 PGB851970 PPX851970 PZT851970 QJP851970 QTL851970 RDH851970 RND851970 RWZ851970 SGV851970 SQR851970 TAN851970 TKJ851970 TUF851970 UEB851970 UNX851970 UXT851970 VHP851970 VRL851970 WBH851970 WLD851970 WUZ851970 A917506 IN917506 SJ917506 ACF917506 AMB917506 AVX917506 BFT917506 BPP917506 BZL917506 CJH917506 CTD917506 DCZ917506 DMV917506 DWR917506 EGN917506 EQJ917506 FAF917506 FKB917506 FTX917506 GDT917506 GNP917506 GXL917506 HHH917506 HRD917506 IAZ917506 IKV917506 IUR917506 JEN917506 JOJ917506 JYF917506 KIB917506 KRX917506 LBT917506 LLP917506 LVL917506 MFH917506 MPD917506 MYZ917506 NIV917506 NSR917506 OCN917506 OMJ917506 OWF917506 PGB917506 PPX917506 PZT917506 QJP917506 QTL917506 RDH917506 RND917506 RWZ917506 SGV917506 SQR917506 TAN917506 TKJ917506 TUF917506 UEB917506 UNX917506 UXT917506 VHP917506 VRL917506 WBH917506 WLD917506 WUZ917506 A983042 IN983042 SJ983042 ACF983042 AMB983042 AVX983042 BFT983042 BPP983042 BZL983042 CJH983042 CTD983042 DCZ983042 DMV983042 DWR983042 EGN983042 EQJ983042 FAF983042 FKB983042 FTX983042 GDT983042 GNP983042 GXL983042 HHH983042 HRD983042 IAZ983042 IKV983042 IUR983042 JEN983042 JOJ983042 JYF983042 KIB983042 KRX983042 LBT983042 LLP983042 LVL983042 MFH983042 MPD983042 MYZ983042 NIV983042 NSR983042 OCN983042 OMJ983042 OWF983042 PGB983042 PPX983042 PZT983042 QJP983042 QTL983042 RDH983042 RND983042 RWZ983042 SGV983042 SQR983042 TAN983042 TKJ983042 TUF983042 UEB983042 UNX983042 UXT983042 VHP983042 VRL983042 WBH983042 WLD983042 WUZ983042 D33:E37 IQ33:IR37 SM33:SN37 ACI33:ACJ37 AME33:AMF37 AWA33:AWB37 BFW33:BFX37 BPS33:BPT37 BZO33:BZP37 CJK33:CJL37 CTG33:CTH37 DDC33:DDD37 DMY33:DMZ37 DWU33:DWV37 EGQ33:EGR37 EQM33:EQN37 FAI33:FAJ37 FKE33:FKF37 FUA33:FUB37 GDW33:GDX37 GNS33:GNT37 GXO33:GXP37 HHK33:HHL37 HRG33:HRH37 IBC33:IBD37 IKY33:IKZ37 IUU33:IUV37 JEQ33:JER37 JOM33:JON37 JYI33:JYJ37 KIE33:KIF37 KSA33:KSB37 LBW33:LBX37 LLS33:LLT37 LVO33:LVP37 MFK33:MFL37 MPG33:MPH37 MZC33:MZD37 NIY33:NIZ37 NSU33:NSV37 OCQ33:OCR37 OMM33:OMN37 OWI33:OWJ37 PGE33:PGF37 PQA33:PQB37 PZW33:PZX37 QJS33:QJT37 QTO33:QTP37 RDK33:RDL37 RNG33:RNH37 RXC33:RXD37 SGY33:SGZ37 SQU33:SQV37 TAQ33:TAR37 TKM33:TKN37 TUI33:TUJ37 UEE33:UEF37 UOA33:UOB37 UXW33:UXX37 VHS33:VHT37 VRO33:VRP37 WBK33:WBL37 WLG33:WLH37 WVC33:WVD37 D65566:E65570 IQ65566:IR65570 SM65566:SN65570 ACI65566:ACJ65570 AME65566:AMF65570 AWA65566:AWB65570 BFW65566:BFX65570 BPS65566:BPT65570 BZO65566:BZP65570 CJK65566:CJL65570 CTG65566:CTH65570 DDC65566:DDD65570 DMY65566:DMZ65570 DWU65566:DWV65570 EGQ65566:EGR65570 EQM65566:EQN65570 FAI65566:FAJ65570 FKE65566:FKF65570 FUA65566:FUB65570 GDW65566:GDX65570 GNS65566:GNT65570 GXO65566:GXP65570 HHK65566:HHL65570 HRG65566:HRH65570 IBC65566:IBD65570 IKY65566:IKZ65570 IUU65566:IUV65570 JEQ65566:JER65570 JOM65566:JON65570 JYI65566:JYJ65570 KIE65566:KIF65570 KSA65566:KSB65570 LBW65566:LBX65570 LLS65566:LLT65570 LVO65566:LVP65570 MFK65566:MFL65570 MPG65566:MPH65570 MZC65566:MZD65570 NIY65566:NIZ65570 NSU65566:NSV65570 OCQ65566:OCR65570 OMM65566:OMN65570 OWI65566:OWJ65570 PGE65566:PGF65570 PQA65566:PQB65570 PZW65566:PZX65570 QJS65566:QJT65570 QTO65566:QTP65570 RDK65566:RDL65570 RNG65566:RNH65570 RXC65566:RXD65570 SGY65566:SGZ65570 SQU65566:SQV65570 TAQ65566:TAR65570 TKM65566:TKN65570 TUI65566:TUJ65570 UEE65566:UEF65570 UOA65566:UOB65570 UXW65566:UXX65570 VHS65566:VHT65570 VRO65566:VRP65570 WBK65566:WBL65570 WLG65566:WLH65570 WVC65566:WVD65570 D131102:E131106 IQ131102:IR131106 SM131102:SN131106 ACI131102:ACJ131106 AME131102:AMF131106 AWA131102:AWB131106 BFW131102:BFX131106 BPS131102:BPT131106 BZO131102:BZP131106 CJK131102:CJL131106 CTG131102:CTH131106 DDC131102:DDD131106 DMY131102:DMZ131106 DWU131102:DWV131106 EGQ131102:EGR131106 EQM131102:EQN131106 FAI131102:FAJ131106 FKE131102:FKF131106 FUA131102:FUB131106 GDW131102:GDX131106 GNS131102:GNT131106 GXO131102:GXP131106 HHK131102:HHL131106 HRG131102:HRH131106 IBC131102:IBD131106 IKY131102:IKZ131106 IUU131102:IUV131106 JEQ131102:JER131106 JOM131102:JON131106 JYI131102:JYJ131106 KIE131102:KIF131106 KSA131102:KSB131106 LBW131102:LBX131106 LLS131102:LLT131106 LVO131102:LVP131106 MFK131102:MFL131106 MPG131102:MPH131106 MZC131102:MZD131106 NIY131102:NIZ131106 NSU131102:NSV131106 OCQ131102:OCR131106 OMM131102:OMN131106 OWI131102:OWJ131106 PGE131102:PGF131106 PQA131102:PQB131106 PZW131102:PZX131106 QJS131102:QJT131106 QTO131102:QTP131106 RDK131102:RDL131106 RNG131102:RNH131106 RXC131102:RXD131106 SGY131102:SGZ131106 SQU131102:SQV131106 TAQ131102:TAR131106 TKM131102:TKN131106 TUI131102:TUJ131106 UEE131102:UEF131106 UOA131102:UOB131106 UXW131102:UXX131106 VHS131102:VHT131106 VRO131102:VRP131106 WBK131102:WBL131106 WLG131102:WLH131106 WVC131102:WVD131106 D196638:E196642 IQ196638:IR196642 SM196638:SN196642 ACI196638:ACJ196642 AME196638:AMF196642 AWA196638:AWB196642 BFW196638:BFX196642 BPS196638:BPT196642 BZO196638:BZP196642 CJK196638:CJL196642 CTG196638:CTH196642 DDC196638:DDD196642 DMY196638:DMZ196642 DWU196638:DWV196642 EGQ196638:EGR196642 EQM196638:EQN196642 FAI196638:FAJ196642 FKE196638:FKF196642 FUA196638:FUB196642 GDW196638:GDX196642 GNS196638:GNT196642 GXO196638:GXP196642 HHK196638:HHL196642 HRG196638:HRH196642 IBC196638:IBD196642 IKY196638:IKZ196642 IUU196638:IUV196642 JEQ196638:JER196642 JOM196638:JON196642 JYI196638:JYJ196642 KIE196638:KIF196642 KSA196638:KSB196642 LBW196638:LBX196642 LLS196638:LLT196642 LVO196638:LVP196642 MFK196638:MFL196642 MPG196638:MPH196642 MZC196638:MZD196642 NIY196638:NIZ196642 NSU196638:NSV196642 OCQ196638:OCR196642 OMM196638:OMN196642 OWI196638:OWJ196642 PGE196638:PGF196642 PQA196638:PQB196642 PZW196638:PZX196642 QJS196638:QJT196642 QTO196638:QTP196642 RDK196638:RDL196642 RNG196638:RNH196642 RXC196638:RXD196642 SGY196638:SGZ196642 SQU196638:SQV196642 TAQ196638:TAR196642 TKM196638:TKN196642 TUI196638:TUJ196642 UEE196638:UEF196642 UOA196638:UOB196642 UXW196638:UXX196642 VHS196638:VHT196642 VRO196638:VRP196642 WBK196638:WBL196642 WLG196638:WLH196642 WVC196638:WVD196642 D262174:E262178 IQ262174:IR262178 SM262174:SN262178 ACI262174:ACJ262178 AME262174:AMF262178 AWA262174:AWB262178 BFW262174:BFX262178 BPS262174:BPT262178 BZO262174:BZP262178 CJK262174:CJL262178 CTG262174:CTH262178 DDC262174:DDD262178 DMY262174:DMZ262178 DWU262174:DWV262178 EGQ262174:EGR262178 EQM262174:EQN262178 FAI262174:FAJ262178 FKE262174:FKF262178 FUA262174:FUB262178 GDW262174:GDX262178 GNS262174:GNT262178 GXO262174:GXP262178 HHK262174:HHL262178 HRG262174:HRH262178 IBC262174:IBD262178 IKY262174:IKZ262178 IUU262174:IUV262178 JEQ262174:JER262178 JOM262174:JON262178 JYI262174:JYJ262178 KIE262174:KIF262178 KSA262174:KSB262178 LBW262174:LBX262178 LLS262174:LLT262178 LVO262174:LVP262178 MFK262174:MFL262178 MPG262174:MPH262178 MZC262174:MZD262178 NIY262174:NIZ262178 NSU262174:NSV262178 OCQ262174:OCR262178 OMM262174:OMN262178 OWI262174:OWJ262178 PGE262174:PGF262178 PQA262174:PQB262178 PZW262174:PZX262178 QJS262174:QJT262178 QTO262174:QTP262178 RDK262174:RDL262178 RNG262174:RNH262178 RXC262174:RXD262178 SGY262174:SGZ262178 SQU262174:SQV262178 TAQ262174:TAR262178 TKM262174:TKN262178 TUI262174:TUJ262178 UEE262174:UEF262178 UOA262174:UOB262178 UXW262174:UXX262178 VHS262174:VHT262178 VRO262174:VRP262178 WBK262174:WBL262178 WLG262174:WLH262178 WVC262174:WVD262178 D327710:E327714 IQ327710:IR327714 SM327710:SN327714 ACI327710:ACJ327714 AME327710:AMF327714 AWA327710:AWB327714 BFW327710:BFX327714 BPS327710:BPT327714 BZO327710:BZP327714 CJK327710:CJL327714 CTG327710:CTH327714 DDC327710:DDD327714 DMY327710:DMZ327714 DWU327710:DWV327714 EGQ327710:EGR327714 EQM327710:EQN327714 FAI327710:FAJ327714 FKE327710:FKF327714 FUA327710:FUB327714 GDW327710:GDX327714 GNS327710:GNT327714 GXO327710:GXP327714 HHK327710:HHL327714 HRG327710:HRH327714 IBC327710:IBD327714 IKY327710:IKZ327714 IUU327710:IUV327714 JEQ327710:JER327714 JOM327710:JON327714 JYI327710:JYJ327714 KIE327710:KIF327714 KSA327710:KSB327714 LBW327710:LBX327714 LLS327710:LLT327714 LVO327710:LVP327714 MFK327710:MFL327714 MPG327710:MPH327714 MZC327710:MZD327714 NIY327710:NIZ327714 NSU327710:NSV327714 OCQ327710:OCR327714 OMM327710:OMN327714 OWI327710:OWJ327714 PGE327710:PGF327714 PQA327710:PQB327714 PZW327710:PZX327714 QJS327710:QJT327714 QTO327710:QTP327714 RDK327710:RDL327714 RNG327710:RNH327714 RXC327710:RXD327714 SGY327710:SGZ327714 SQU327710:SQV327714 TAQ327710:TAR327714 TKM327710:TKN327714 TUI327710:TUJ327714 UEE327710:UEF327714 UOA327710:UOB327714 UXW327710:UXX327714 VHS327710:VHT327714 VRO327710:VRP327714 WBK327710:WBL327714 WLG327710:WLH327714 WVC327710:WVD327714 D393246:E393250 IQ393246:IR393250 SM393246:SN393250 ACI393246:ACJ393250 AME393246:AMF393250 AWA393246:AWB393250 BFW393246:BFX393250 BPS393246:BPT393250 BZO393246:BZP393250 CJK393246:CJL393250 CTG393246:CTH393250 DDC393246:DDD393250 DMY393246:DMZ393250 DWU393246:DWV393250 EGQ393246:EGR393250 EQM393246:EQN393250 FAI393246:FAJ393250 FKE393246:FKF393250 FUA393246:FUB393250 GDW393246:GDX393250 GNS393246:GNT393250 GXO393246:GXP393250 HHK393246:HHL393250 HRG393246:HRH393250 IBC393246:IBD393250 IKY393246:IKZ393250 IUU393246:IUV393250 JEQ393246:JER393250 JOM393246:JON393250 JYI393246:JYJ393250 KIE393246:KIF393250 KSA393246:KSB393250 LBW393246:LBX393250 LLS393246:LLT393250 LVO393246:LVP393250 MFK393246:MFL393250 MPG393246:MPH393250 MZC393246:MZD393250 NIY393246:NIZ393250 NSU393246:NSV393250 OCQ393246:OCR393250 OMM393246:OMN393250 OWI393246:OWJ393250 PGE393246:PGF393250 PQA393246:PQB393250 PZW393246:PZX393250 QJS393246:QJT393250 QTO393246:QTP393250 RDK393246:RDL393250 RNG393246:RNH393250 RXC393246:RXD393250 SGY393246:SGZ393250 SQU393246:SQV393250 TAQ393246:TAR393250 TKM393246:TKN393250 TUI393246:TUJ393250 UEE393246:UEF393250 UOA393246:UOB393250 UXW393246:UXX393250 VHS393246:VHT393250 VRO393246:VRP393250 WBK393246:WBL393250 WLG393246:WLH393250 WVC393246:WVD393250 D458782:E458786 IQ458782:IR458786 SM458782:SN458786 ACI458782:ACJ458786 AME458782:AMF458786 AWA458782:AWB458786 BFW458782:BFX458786 BPS458782:BPT458786 BZO458782:BZP458786 CJK458782:CJL458786 CTG458782:CTH458786 DDC458782:DDD458786 DMY458782:DMZ458786 DWU458782:DWV458786 EGQ458782:EGR458786 EQM458782:EQN458786 FAI458782:FAJ458786 FKE458782:FKF458786 FUA458782:FUB458786 GDW458782:GDX458786 GNS458782:GNT458786 GXO458782:GXP458786 HHK458782:HHL458786 HRG458782:HRH458786 IBC458782:IBD458786 IKY458782:IKZ458786 IUU458782:IUV458786 JEQ458782:JER458786 JOM458782:JON458786 JYI458782:JYJ458786 KIE458782:KIF458786 KSA458782:KSB458786 LBW458782:LBX458786 LLS458782:LLT458786 LVO458782:LVP458786 MFK458782:MFL458786 MPG458782:MPH458786 MZC458782:MZD458786 NIY458782:NIZ458786 NSU458782:NSV458786 OCQ458782:OCR458786 OMM458782:OMN458786 OWI458782:OWJ458786 PGE458782:PGF458786 PQA458782:PQB458786 PZW458782:PZX458786 QJS458782:QJT458786 QTO458782:QTP458786 RDK458782:RDL458786 RNG458782:RNH458786 RXC458782:RXD458786 SGY458782:SGZ458786 SQU458782:SQV458786 TAQ458782:TAR458786 TKM458782:TKN458786 TUI458782:TUJ458786 UEE458782:UEF458786 UOA458782:UOB458786 UXW458782:UXX458786 VHS458782:VHT458786 VRO458782:VRP458786 WBK458782:WBL458786 WLG458782:WLH458786 WVC458782:WVD458786 D524318:E524322 IQ524318:IR524322 SM524318:SN524322 ACI524318:ACJ524322 AME524318:AMF524322 AWA524318:AWB524322 BFW524318:BFX524322 BPS524318:BPT524322 BZO524318:BZP524322 CJK524318:CJL524322 CTG524318:CTH524322 DDC524318:DDD524322 DMY524318:DMZ524322 DWU524318:DWV524322 EGQ524318:EGR524322 EQM524318:EQN524322 FAI524318:FAJ524322 FKE524318:FKF524322 FUA524318:FUB524322 GDW524318:GDX524322 GNS524318:GNT524322 GXO524318:GXP524322 HHK524318:HHL524322 HRG524318:HRH524322 IBC524318:IBD524322 IKY524318:IKZ524322 IUU524318:IUV524322 JEQ524318:JER524322 JOM524318:JON524322 JYI524318:JYJ524322 KIE524318:KIF524322 KSA524318:KSB524322 LBW524318:LBX524322 LLS524318:LLT524322 LVO524318:LVP524322 MFK524318:MFL524322 MPG524318:MPH524322 MZC524318:MZD524322 NIY524318:NIZ524322 NSU524318:NSV524322 OCQ524318:OCR524322 OMM524318:OMN524322 OWI524318:OWJ524322 PGE524318:PGF524322 PQA524318:PQB524322 PZW524318:PZX524322 QJS524318:QJT524322 QTO524318:QTP524322 RDK524318:RDL524322 RNG524318:RNH524322 RXC524318:RXD524322 SGY524318:SGZ524322 SQU524318:SQV524322 TAQ524318:TAR524322 TKM524318:TKN524322 TUI524318:TUJ524322 UEE524318:UEF524322 UOA524318:UOB524322 UXW524318:UXX524322 VHS524318:VHT524322 VRO524318:VRP524322 WBK524318:WBL524322 WLG524318:WLH524322 WVC524318:WVD524322 D589854:E589858 IQ589854:IR589858 SM589854:SN589858 ACI589854:ACJ589858 AME589854:AMF589858 AWA589854:AWB589858 BFW589854:BFX589858 BPS589854:BPT589858 BZO589854:BZP589858 CJK589854:CJL589858 CTG589854:CTH589858 DDC589854:DDD589858 DMY589854:DMZ589858 DWU589854:DWV589858 EGQ589854:EGR589858 EQM589854:EQN589858 FAI589854:FAJ589858 FKE589854:FKF589858 FUA589854:FUB589858 GDW589854:GDX589858 GNS589854:GNT589858 GXO589854:GXP589858 HHK589854:HHL589858 HRG589854:HRH589858 IBC589854:IBD589858 IKY589854:IKZ589858 IUU589854:IUV589858 JEQ589854:JER589858 JOM589854:JON589858 JYI589854:JYJ589858 KIE589854:KIF589858 KSA589854:KSB589858 LBW589854:LBX589858 LLS589854:LLT589858 LVO589854:LVP589858 MFK589854:MFL589858 MPG589854:MPH589858 MZC589854:MZD589858 NIY589854:NIZ589858 NSU589854:NSV589858 OCQ589854:OCR589858 OMM589854:OMN589858 OWI589854:OWJ589858 PGE589854:PGF589858 PQA589854:PQB589858 PZW589854:PZX589858 QJS589854:QJT589858 QTO589854:QTP589858 RDK589854:RDL589858 RNG589854:RNH589858 RXC589854:RXD589858 SGY589854:SGZ589858 SQU589854:SQV589858 TAQ589854:TAR589858 TKM589854:TKN589858 TUI589854:TUJ589858 UEE589854:UEF589858 UOA589854:UOB589858 UXW589854:UXX589858 VHS589854:VHT589858 VRO589854:VRP589858 WBK589854:WBL589858 WLG589854:WLH589858 WVC589854:WVD589858 D655390:E655394 IQ655390:IR655394 SM655390:SN655394 ACI655390:ACJ655394 AME655390:AMF655394 AWA655390:AWB655394 BFW655390:BFX655394 BPS655390:BPT655394 BZO655390:BZP655394 CJK655390:CJL655394 CTG655390:CTH655394 DDC655390:DDD655394 DMY655390:DMZ655394 DWU655390:DWV655394 EGQ655390:EGR655394 EQM655390:EQN655394 FAI655390:FAJ655394 FKE655390:FKF655394 FUA655390:FUB655394 GDW655390:GDX655394 GNS655390:GNT655394 GXO655390:GXP655394 HHK655390:HHL655394 HRG655390:HRH655394 IBC655390:IBD655394 IKY655390:IKZ655394 IUU655390:IUV655394 JEQ655390:JER655394 JOM655390:JON655394 JYI655390:JYJ655394 KIE655390:KIF655394 KSA655390:KSB655394 LBW655390:LBX655394 LLS655390:LLT655394 LVO655390:LVP655394 MFK655390:MFL655394 MPG655390:MPH655394 MZC655390:MZD655394 NIY655390:NIZ655394 NSU655390:NSV655394 OCQ655390:OCR655394 OMM655390:OMN655394 OWI655390:OWJ655394 PGE655390:PGF655394 PQA655390:PQB655394 PZW655390:PZX655394 QJS655390:QJT655394 QTO655390:QTP655394 RDK655390:RDL655394 RNG655390:RNH655394 RXC655390:RXD655394 SGY655390:SGZ655394 SQU655390:SQV655394 TAQ655390:TAR655394 TKM655390:TKN655394 TUI655390:TUJ655394 UEE655390:UEF655394 UOA655390:UOB655394 UXW655390:UXX655394 VHS655390:VHT655394 VRO655390:VRP655394 WBK655390:WBL655394 WLG655390:WLH655394 WVC655390:WVD655394 D720926:E720930 IQ720926:IR720930 SM720926:SN720930 ACI720926:ACJ720930 AME720926:AMF720930 AWA720926:AWB720930 BFW720926:BFX720930 BPS720926:BPT720930 BZO720926:BZP720930 CJK720926:CJL720930 CTG720926:CTH720930 DDC720926:DDD720930 DMY720926:DMZ720930 DWU720926:DWV720930 EGQ720926:EGR720930 EQM720926:EQN720930 FAI720926:FAJ720930 FKE720926:FKF720930 FUA720926:FUB720930 GDW720926:GDX720930 GNS720926:GNT720930 GXO720926:GXP720930 HHK720926:HHL720930 HRG720926:HRH720930 IBC720926:IBD720930 IKY720926:IKZ720930 IUU720926:IUV720930 JEQ720926:JER720930 JOM720926:JON720930 JYI720926:JYJ720930 KIE720926:KIF720930 KSA720926:KSB720930 LBW720926:LBX720930 LLS720926:LLT720930 LVO720926:LVP720930 MFK720926:MFL720930 MPG720926:MPH720930 MZC720926:MZD720930 NIY720926:NIZ720930 NSU720926:NSV720930 OCQ720926:OCR720930 OMM720926:OMN720930 OWI720926:OWJ720930 PGE720926:PGF720930 PQA720926:PQB720930 PZW720926:PZX720930 QJS720926:QJT720930 QTO720926:QTP720930 RDK720926:RDL720930 RNG720926:RNH720930 RXC720926:RXD720930 SGY720926:SGZ720930 SQU720926:SQV720930 TAQ720926:TAR720930 TKM720926:TKN720930 TUI720926:TUJ720930 UEE720926:UEF720930 UOA720926:UOB720930 UXW720926:UXX720930 VHS720926:VHT720930 VRO720926:VRP720930 WBK720926:WBL720930 WLG720926:WLH720930 WVC720926:WVD720930 D786462:E786466 IQ786462:IR786466 SM786462:SN786466 ACI786462:ACJ786466 AME786462:AMF786466 AWA786462:AWB786466 BFW786462:BFX786466 BPS786462:BPT786466 BZO786462:BZP786466 CJK786462:CJL786466 CTG786462:CTH786466 DDC786462:DDD786466 DMY786462:DMZ786466 DWU786462:DWV786466 EGQ786462:EGR786466 EQM786462:EQN786466 FAI786462:FAJ786466 FKE786462:FKF786466 FUA786462:FUB786466 GDW786462:GDX786466 GNS786462:GNT786466 GXO786462:GXP786466 HHK786462:HHL786466 HRG786462:HRH786466 IBC786462:IBD786466 IKY786462:IKZ786466 IUU786462:IUV786466 JEQ786462:JER786466 JOM786462:JON786466 JYI786462:JYJ786466 KIE786462:KIF786466 KSA786462:KSB786466 LBW786462:LBX786466 LLS786462:LLT786466 LVO786462:LVP786466 MFK786462:MFL786466 MPG786462:MPH786466 MZC786462:MZD786466 NIY786462:NIZ786466 NSU786462:NSV786466 OCQ786462:OCR786466 OMM786462:OMN786466 OWI786462:OWJ786466 PGE786462:PGF786466 PQA786462:PQB786466 PZW786462:PZX786466 QJS786462:QJT786466 QTO786462:QTP786466 RDK786462:RDL786466 RNG786462:RNH786466 RXC786462:RXD786466 SGY786462:SGZ786466 SQU786462:SQV786466 TAQ786462:TAR786466 TKM786462:TKN786466 TUI786462:TUJ786466 UEE786462:UEF786466 UOA786462:UOB786466 UXW786462:UXX786466 VHS786462:VHT786466 VRO786462:VRP786466 WBK786462:WBL786466 WLG786462:WLH786466 WVC786462:WVD786466 D851998:E852002 IQ851998:IR852002 SM851998:SN852002 ACI851998:ACJ852002 AME851998:AMF852002 AWA851998:AWB852002 BFW851998:BFX852002 BPS851998:BPT852002 BZO851998:BZP852002 CJK851998:CJL852002 CTG851998:CTH852002 DDC851998:DDD852002 DMY851998:DMZ852002 DWU851998:DWV852002 EGQ851998:EGR852002 EQM851998:EQN852002 FAI851998:FAJ852002 FKE851998:FKF852002 FUA851998:FUB852002 GDW851998:GDX852002 GNS851998:GNT852002 GXO851998:GXP852002 HHK851998:HHL852002 HRG851998:HRH852002 IBC851998:IBD852002 IKY851998:IKZ852002 IUU851998:IUV852002 JEQ851998:JER852002 JOM851998:JON852002 JYI851998:JYJ852002 KIE851998:KIF852002 KSA851998:KSB852002 LBW851998:LBX852002 LLS851998:LLT852002 LVO851998:LVP852002 MFK851998:MFL852002 MPG851998:MPH852002 MZC851998:MZD852002 NIY851998:NIZ852002 NSU851998:NSV852002 OCQ851998:OCR852002 OMM851998:OMN852002 OWI851998:OWJ852002 PGE851998:PGF852002 PQA851998:PQB852002 PZW851998:PZX852002 QJS851998:QJT852002 QTO851998:QTP852002 RDK851998:RDL852002 RNG851998:RNH852002 RXC851998:RXD852002 SGY851998:SGZ852002 SQU851998:SQV852002 TAQ851998:TAR852002 TKM851998:TKN852002 TUI851998:TUJ852002 UEE851998:UEF852002 UOA851998:UOB852002 UXW851998:UXX852002 VHS851998:VHT852002 VRO851998:VRP852002 WBK851998:WBL852002 WLG851998:WLH852002 WVC851998:WVD852002 D917534:E917538 IQ917534:IR917538 SM917534:SN917538 ACI917534:ACJ917538 AME917534:AMF917538 AWA917534:AWB917538 BFW917534:BFX917538 BPS917534:BPT917538 BZO917534:BZP917538 CJK917534:CJL917538 CTG917534:CTH917538 DDC917534:DDD917538 DMY917534:DMZ917538 DWU917534:DWV917538 EGQ917534:EGR917538 EQM917534:EQN917538 FAI917534:FAJ917538 FKE917534:FKF917538 FUA917534:FUB917538 GDW917534:GDX917538 GNS917534:GNT917538 GXO917534:GXP917538 HHK917534:HHL917538 HRG917534:HRH917538 IBC917534:IBD917538 IKY917534:IKZ917538 IUU917534:IUV917538 JEQ917534:JER917538 JOM917534:JON917538 JYI917534:JYJ917538 KIE917534:KIF917538 KSA917534:KSB917538 LBW917534:LBX917538 LLS917534:LLT917538 LVO917534:LVP917538 MFK917534:MFL917538 MPG917534:MPH917538 MZC917534:MZD917538 NIY917534:NIZ917538 NSU917534:NSV917538 OCQ917534:OCR917538 OMM917534:OMN917538 OWI917534:OWJ917538 PGE917534:PGF917538 PQA917534:PQB917538 PZW917534:PZX917538 QJS917534:QJT917538 QTO917534:QTP917538 RDK917534:RDL917538 RNG917534:RNH917538 RXC917534:RXD917538 SGY917534:SGZ917538 SQU917534:SQV917538 TAQ917534:TAR917538 TKM917534:TKN917538 TUI917534:TUJ917538 UEE917534:UEF917538 UOA917534:UOB917538 UXW917534:UXX917538 VHS917534:VHT917538 VRO917534:VRP917538 WBK917534:WBL917538 WLG917534:WLH917538 WVC917534:WVD917538 D983070:E983074 IQ983070:IR983074 SM983070:SN983074 ACI983070:ACJ983074 AME983070:AMF983074 AWA983070:AWB983074 BFW983070:BFX983074 BPS983070:BPT983074 BZO983070:BZP983074 CJK983070:CJL983074 CTG983070:CTH983074 DDC983070:DDD983074 DMY983070:DMZ983074 DWU983070:DWV983074 EGQ983070:EGR983074 EQM983070:EQN983074 FAI983070:FAJ983074 FKE983070:FKF983074 FUA983070:FUB983074 GDW983070:GDX983074 GNS983070:GNT983074 GXO983070:GXP983074 HHK983070:HHL983074 HRG983070:HRH983074 IBC983070:IBD983074 IKY983070:IKZ983074 IUU983070:IUV983074 JEQ983070:JER983074 JOM983070:JON983074 JYI983070:JYJ983074 KIE983070:KIF983074 KSA983070:KSB983074 LBW983070:LBX983074 LLS983070:LLT983074 LVO983070:LVP983074 MFK983070:MFL983074 MPG983070:MPH983074 MZC983070:MZD983074 NIY983070:NIZ983074 NSU983070:NSV983074 OCQ983070:OCR983074 OMM983070:OMN983074 OWI983070:OWJ983074 PGE983070:PGF983074 PQA983070:PQB983074 PZW983070:PZX983074 QJS983070:QJT983074 QTO983070:QTP983074 RDK983070:RDL983074 RNG983070:RNH983074 RXC983070:RXD983074 SGY983070:SGZ983074 SQU983070:SQV983074 TAQ983070:TAR983074 TKM983070:TKN983074 TUI983070:TUJ983074 UEE983070:UEF983074 UOA983070:UOB983074 UXW983070:UXX983074 VHS983070:VHT983074 VRO983070:VRP983074 WBK983070:WBL983074 WLG983070:WLH983074 WVC983070:WVD983074 D15:E18 IQ15:IR18 SM15:SN18 ACI15:ACJ18 AME15:AMF18 AWA15:AWB18 BFW15:BFX18 BPS15:BPT18 BZO15:BZP18 CJK15:CJL18 CTG15:CTH18 DDC15:DDD18 DMY15:DMZ18 DWU15:DWV18 EGQ15:EGR18 EQM15:EQN18 FAI15:FAJ18 FKE15:FKF18 FUA15:FUB18 GDW15:GDX18 GNS15:GNT18 GXO15:GXP18 HHK15:HHL18 HRG15:HRH18 IBC15:IBD18 IKY15:IKZ18 IUU15:IUV18 JEQ15:JER18 JOM15:JON18 JYI15:JYJ18 KIE15:KIF18 KSA15:KSB18 LBW15:LBX18 LLS15:LLT18 LVO15:LVP18 MFK15:MFL18 MPG15:MPH18 MZC15:MZD18 NIY15:NIZ18 NSU15:NSV18 OCQ15:OCR18 OMM15:OMN18 OWI15:OWJ18 PGE15:PGF18 PQA15:PQB18 PZW15:PZX18 QJS15:QJT18 QTO15:QTP18 RDK15:RDL18 RNG15:RNH18 RXC15:RXD18 SGY15:SGZ18 SQU15:SQV18 TAQ15:TAR18 TKM15:TKN18 TUI15:TUJ18 UEE15:UEF18 UOA15:UOB18 UXW15:UXX18 VHS15:VHT18 VRO15:VRP18 WBK15:WBL18 WLG15:WLH18 WVC15:WVD18 D65546:E65549 IQ65546:IR65549 SM65546:SN65549 ACI65546:ACJ65549 AME65546:AMF65549 AWA65546:AWB65549 BFW65546:BFX65549 BPS65546:BPT65549 BZO65546:BZP65549 CJK65546:CJL65549 CTG65546:CTH65549 DDC65546:DDD65549 DMY65546:DMZ65549 DWU65546:DWV65549 EGQ65546:EGR65549 EQM65546:EQN65549 FAI65546:FAJ65549 FKE65546:FKF65549 FUA65546:FUB65549 GDW65546:GDX65549 GNS65546:GNT65549 GXO65546:GXP65549 HHK65546:HHL65549 HRG65546:HRH65549 IBC65546:IBD65549 IKY65546:IKZ65549 IUU65546:IUV65549 JEQ65546:JER65549 JOM65546:JON65549 JYI65546:JYJ65549 KIE65546:KIF65549 KSA65546:KSB65549 LBW65546:LBX65549 LLS65546:LLT65549 LVO65546:LVP65549 MFK65546:MFL65549 MPG65546:MPH65549 MZC65546:MZD65549 NIY65546:NIZ65549 NSU65546:NSV65549 OCQ65546:OCR65549 OMM65546:OMN65549 OWI65546:OWJ65549 PGE65546:PGF65549 PQA65546:PQB65549 PZW65546:PZX65549 QJS65546:QJT65549 QTO65546:QTP65549 RDK65546:RDL65549 RNG65546:RNH65549 RXC65546:RXD65549 SGY65546:SGZ65549 SQU65546:SQV65549 TAQ65546:TAR65549 TKM65546:TKN65549 TUI65546:TUJ65549 UEE65546:UEF65549 UOA65546:UOB65549 UXW65546:UXX65549 VHS65546:VHT65549 VRO65546:VRP65549 WBK65546:WBL65549 WLG65546:WLH65549 WVC65546:WVD65549 D131082:E131085 IQ131082:IR131085 SM131082:SN131085 ACI131082:ACJ131085 AME131082:AMF131085 AWA131082:AWB131085 BFW131082:BFX131085 BPS131082:BPT131085 BZO131082:BZP131085 CJK131082:CJL131085 CTG131082:CTH131085 DDC131082:DDD131085 DMY131082:DMZ131085 DWU131082:DWV131085 EGQ131082:EGR131085 EQM131082:EQN131085 FAI131082:FAJ131085 FKE131082:FKF131085 FUA131082:FUB131085 GDW131082:GDX131085 GNS131082:GNT131085 GXO131082:GXP131085 HHK131082:HHL131085 HRG131082:HRH131085 IBC131082:IBD131085 IKY131082:IKZ131085 IUU131082:IUV131085 JEQ131082:JER131085 JOM131082:JON131085 JYI131082:JYJ131085 KIE131082:KIF131085 KSA131082:KSB131085 LBW131082:LBX131085 LLS131082:LLT131085 LVO131082:LVP131085 MFK131082:MFL131085 MPG131082:MPH131085 MZC131082:MZD131085 NIY131082:NIZ131085 NSU131082:NSV131085 OCQ131082:OCR131085 OMM131082:OMN131085 OWI131082:OWJ131085 PGE131082:PGF131085 PQA131082:PQB131085 PZW131082:PZX131085 QJS131082:QJT131085 QTO131082:QTP131085 RDK131082:RDL131085 RNG131082:RNH131085 RXC131082:RXD131085 SGY131082:SGZ131085 SQU131082:SQV131085 TAQ131082:TAR131085 TKM131082:TKN131085 TUI131082:TUJ131085 UEE131082:UEF131085 UOA131082:UOB131085 UXW131082:UXX131085 VHS131082:VHT131085 VRO131082:VRP131085 WBK131082:WBL131085 WLG131082:WLH131085 WVC131082:WVD131085 D196618:E196621 IQ196618:IR196621 SM196618:SN196621 ACI196618:ACJ196621 AME196618:AMF196621 AWA196618:AWB196621 BFW196618:BFX196621 BPS196618:BPT196621 BZO196618:BZP196621 CJK196618:CJL196621 CTG196618:CTH196621 DDC196618:DDD196621 DMY196618:DMZ196621 DWU196618:DWV196621 EGQ196618:EGR196621 EQM196618:EQN196621 FAI196618:FAJ196621 FKE196618:FKF196621 FUA196618:FUB196621 GDW196618:GDX196621 GNS196618:GNT196621 GXO196618:GXP196621 HHK196618:HHL196621 HRG196618:HRH196621 IBC196618:IBD196621 IKY196618:IKZ196621 IUU196618:IUV196621 JEQ196618:JER196621 JOM196618:JON196621 JYI196618:JYJ196621 KIE196618:KIF196621 KSA196618:KSB196621 LBW196618:LBX196621 LLS196618:LLT196621 LVO196618:LVP196621 MFK196618:MFL196621 MPG196618:MPH196621 MZC196618:MZD196621 NIY196618:NIZ196621 NSU196618:NSV196621 OCQ196618:OCR196621 OMM196618:OMN196621 OWI196618:OWJ196621 PGE196618:PGF196621 PQA196618:PQB196621 PZW196618:PZX196621 QJS196618:QJT196621 QTO196618:QTP196621 RDK196618:RDL196621 RNG196618:RNH196621 RXC196618:RXD196621 SGY196618:SGZ196621 SQU196618:SQV196621 TAQ196618:TAR196621 TKM196618:TKN196621 TUI196618:TUJ196621 UEE196618:UEF196621 UOA196618:UOB196621 UXW196618:UXX196621 VHS196618:VHT196621 VRO196618:VRP196621 WBK196618:WBL196621 WLG196618:WLH196621 WVC196618:WVD196621 D262154:E262157 IQ262154:IR262157 SM262154:SN262157 ACI262154:ACJ262157 AME262154:AMF262157 AWA262154:AWB262157 BFW262154:BFX262157 BPS262154:BPT262157 BZO262154:BZP262157 CJK262154:CJL262157 CTG262154:CTH262157 DDC262154:DDD262157 DMY262154:DMZ262157 DWU262154:DWV262157 EGQ262154:EGR262157 EQM262154:EQN262157 FAI262154:FAJ262157 FKE262154:FKF262157 FUA262154:FUB262157 GDW262154:GDX262157 GNS262154:GNT262157 GXO262154:GXP262157 HHK262154:HHL262157 HRG262154:HRH262157 IBC262154:IBD262157 IKY262154:IKZ262157 IUU262154:IUV262157 JEQ262154:JER262157 JOM262154:JON262157 JYI262154:JYJ262157 KIE262154:KIF262157 KSA262154:KSB262157 LBW262154:LBX262157 LLS262154:LLT262157 LVO262154:LVP262157 MFK262154:MFL262157 MPG262154:MPH262157 MZC262154:MZD262157 NIY262154:NIZ262157 NSU262154:NSV262157 OCQ262154:OCR262157 OMM262154:OMN262157 OWI262154:OWJ262157 PGE262154:PGF262157 PQA262154:PQB262157 PZW262154:PZX262157 QJS262154:QJT262157 QTO262154:QTP262157 RDK262154:RDL262157 RNG262154:RNH262157 RXC262154:RXD262157 SGY262154:SGZ262157 SQU262154:SQV262157 TAQ262154:TAR262157 TKM262154:TKN262157 TUI262154:TUJ262157 UEE262154:UEF262157 UOA262154:UOB262157 UXW262154:UXX262157 VHS262154:VHT262157 VRO262154:VRP262157 WBK262154:WBL262157 WLG262154:WLH262157 WVC262154:WVD262157 D327690:E327693 IQ327690:IR327693 SM327690:SN327693 ACI327690:ACJ327693 AME327690:AMF327693 AWA327690:AWB327693 BFW327690:BFX327693 BPS327690:BPT327693 BZO327690:BZP327693 CJK327690:CJL327693 CTG327690:CTH327693 DDC327690:DDD327693 DMY327690:DMZ327693 DWU327690:DWV327693 EGQ327690:EGR327693 EQM327690:EQN327693 FAI327690:FAJ327693 FKE327690:FKF327693 FUA327690:FUB327693 GDW327690:GDX327693 GNS327690:GNT327693 GXO327690:GXP327693 HHK327690:HHL327693 HRG327690:HRH327693 IBC327690:IBD327693 IKY327690:IKZ327693 IUU327690:IUV327693 JEQ327690:JER327693 JOM327690:JON327693 JYI327690:JYJ327693 KIE327690:KIF327693 KSA327690:KSB327693 LBW327690:LBX327693 LLS327690:LLT327693 LVO327690:LVP327693 MFK327690:MFL327693 MPG327690:MPH327693 MZC327690:MZD327693 NIY327690:NIZ327693 NSU327690:NSV327693 OCQ327690:OCR327693 OMM327690:OMN327693 OWI327690:OWJ327693 PGE327690:PGF327693 PQA327690:PQB327693 PZW327690:PZX327693 QJS327690:QJT327693 QTO327690:QTP327693 RDK327690:RDL327693 RNG327690:RNH327693 RXC327690:RXD327693 SGY327690:SGZ327693 SQU327690:SQV327693 TAQ327690:TAR327693 TKM327690:TKN327693 TUI327690:TUJ327693 UEE327690:UEF327693 UOA327690:UOB327693 UXW327690:UXX327693 VHS327690:VHT327693 VRO327690:VRP327693 WBK327690:WBL327693 WLG327690:WLH327693 WVC327690:WVD327693 D393226:E393229 IQ393226:IR393229 SM393226:SN393229 ACI393226:ACJ393229 AME393226:AMF393229 AWA393226:AWB393229 BFW393226:BFX393229 BPS393226:BPT393229 BZO393226:BZP393229 CJK393226:CJL393229 CTG393226:CTH393229 DDC393226:DDD393229 DMY393226:DMZ393229 DWU393226:DWV393229 EGQ393226:EGR393229 EQM393226:EQN393229 FAI393226:FAJ393229 FKE393226:FKF393229 FUA393226:FUB393229 GDW393226:GDX393229 GNS393226:GNT393229 GXO393226:GXP393229 HHK393226:HHL393229 HRG393226:HRH393229 IBC393226:IBD393229 IKY393226:IKZ393229 IUU393226:IUV393229 JEQ393226:JER393229 JOM393226:JON393229 JYI393226:JYJ393229 KIE393226:KIF393229 KSA393226:KSB393229 LBW393226:LBX393229 LLS393226:LLT393229 LVO393226:LVP393229 MFK393226:MFL393229 MPG393226:MPH393229 MZC393226:MZD393229 NIY393226:NIZ393229 NSU393226:NSV393229 OCQ393226:OCR393229 OMM393226:OMN393229 OWI393226:OWJ393229 PGE393226:PGF393229 PQA393226:PQB393229 PZW393226:PZX393229 QJS393226:QJT393229 QTO393226:QTP393229 RDK393226:RDL393229 RNG393226:RNH393229 RXC393226:RXD393229 SGY393226:SGZ393229 SQU393226:SQV393229 TAQ393226:TAR393229 TKM393226:TKN393229 TUI393226:TUJ393229 UEE393226:UEF393229 UOA393226:UOB393229 UXW393226:UXX393229 VHS393226:VHT393229 VRO393226:VRP393229 WBK393226:WBL393229 WLG393226:WLH393229 WVC393226:WVD393229 D458762:E458765 IQ458762:IR458765 SM458762:SN458765 ACI458762:ACJ458765 AME458762:AMF458765 AWA458762:AWB458765 BFW458762:BFX458765 BPS458762:BPT458765 BZO458762:BZP458765 CJK458762:CJL458765 CTG458762:CTH458765 DDC458762:DDD458765 DMY458762:DMZ458765 DWU458762:DWV458765 EGQ458762:EGR458765 EQM458762:EQN458765 FAI458762:FAJ458765 FKE458762:FKF458765 FUA458762:FUB458765 GDW458762:GDX458765 GNS458762:GNT458765 GXO458762:GXP458765 HHK458762:HHL458765 HRG458762:HRH458765 IBC458762:IBD458765 IKY458762:IKZ458765 IUU458762:IUV458765 JEQ458762:JER458765 JOM458762:JON458765 JYI458762:JYJ458765 KIE458762:KIF458765 KSA458762:KSB458765 LBW458762:LBX458765 LLS458762:LLT458765 LVO458762:LVP458765 MFK458762:MFL458765 MPG458762:MPH458765 MZC458762:MZD458765 NIY458762:NIZ458765 NSU458762:NSV458765 OCQ458762:OCR458765 OMM458762:OMN458765 OWI458762:OWJ458765 PGE458762:PGF458765 PQA458762:PQB458765 PZW458762:PZX458765 QJS458762:QJT458765 QTO458762:QTP458765 RDK458762:RDL458765 RNG458762:RNH458765 RXC458762:RXD458765 SGY458762:SGZ458765 SQU458762:SQV458765 TAQ458762:TAR458765 TKM458762:TKN458765 TUI458762:TUJ458765 UEE458762:UEF458765 UOA458762:UOB458765 UXW458762:UXX458765 VHS458762:VHT458765 VRO458762:VRP458765 WBK458762:WBL458765 WLG458762:WLH458765 WVC458762:WVD458765 D524298:E524301 IQ524298:IR524301 SM524298:SN524301 ACI524298:ACJ524301 AME524298:AMF524301 AWA524298:AWB524301 BFW524298:BFX524301 BPS524298:BPT524301 BZO524298:BZP524301 CJK524298:CJL524301 CTG524298:CTH524301 DDC524298:DDD524301 DMY524298:DMZ524301 DWU524298:DWV524301 EGQ524298:EGR524301 EQM524298:EQN524301 FAI524298:FAJ524301 FKE524298:FKF524301 FUA524298:FUB524301 GDW524298:GDX524301 GNS524298:GNT524301 GXO524298:GXP524301 HHK524298:HHL524301 HRG524298:HRH524301 IBC524298:IBD524301 IKY524298:IKZ524301 IUU524298:IUV524301 JEQ524298:JER524301 JOM524298:JON524301 JYI524298:JYJ524301 KIE524298:KIF524301 KSA524298:KSB524301 LBW524298:LBX524301 LLS524298:LLT524301 LVO524298:LVP524301 MFK524298:MFL524301 MPG524298:MPH524301 MZC524298:MZD524301 NIY524298:NIZ524301 NSU524298:NSV524301 OCQ524298:OCR524301 OMM524298:OMN524301 OWI524298:OWJ524301 PGE524298:PGF524301 PQA524298:PQB524301 PZW524298:PZX524301 QJS524298:QJT524301 QTO524298:QTP524301 RDK524298:RDL524301 RNG524298:RNH524301 RXC524298:RXD524301 SGY524298:SGZ524301 SQU524298:SQV524301 TAQ524298:TAR524301 TKM524298:TKN524301 TUI524298:TUJ524301 UEE524298:UEF524301 UOA524298:UOB524301 UXW524298:UXX524301 VHS524298:VHT524301 VRO524298:VRP524301 WBK524298:WBL524301 WLG524298:WLH524301 WVC524298:WVD524301 D589834:E589837 IQ589834:IR589837 SM589834:SN589837 ACI589834:ACJ589837 AME589834:AMF589837 AWA589834:AWB589837 BFW589834:BFX589837 BPS589834:BPT589837 BZO589834:BZP589837 CJK589834:CJL589837 CTG589834:CTH589837 DDC589834:DDD589837 DMY589834:DMZ589837 DWU589834:DWV589837 EGQ589834:EGR589837 EQM589834:EQN589837 FAI589834:FAJ589837 FKE589834:FKF589837 FUA589834:FUB589837 GDW589834:GDX589837 GNS589834:GNT589837 GXO589834:GXP589837 HHK589834:HHL589837 HRG589834:HRH589837 IBC589834:IBD589837 IKY589834:IKZ589837 IUU589834:IUV589837 JEQ589834:JER589837 JOM589834:JON589837 JYI589834:JYJ589837 KIE589834:KIF589837 KSA589834:KSB589837 LBW589834:LBX589837 LLS589834:LLT589837 LVO589834:LVP589837 MFK589834:MFL589837 MPG589834:MPH589837 MZC589834:MZD589837 NIY589834:NIZ589837 NSU589834:NSV589837 OCQ589834:OCR589837 OMM589834:OMN589837 OWI589834:OWJ589837 PGE589834:PGF589837 PQA589834:PQB589837 PZW589834:PZX589837 QJS589834:QJT589837 QTO589834:QTP589837 RDK589834:RDL589837 RNG589834:RNH589837 RXC589834:RXD589837 SGY589834:SGZ589837 SQU589834:SQV589837 TAQ589834:TAR589837 TKM589834:TKN589837 TUI589834:TUJ589837 UEE589834:UEF589837 UOA589834:UOB589837 UXW589834:UXX589837 VHS589834:VHT589837 VRO589834:VRP589837 WBK589834:WBL589837 WLG589834:WLH589837 WVC589834:WVD589837 D655370:E655373 IQ655370:IR655373 SM655370:SN655373 ACI655370:ACJ655373 AME655370:AMF655373 AWA655370:AWB655373 BFW655370:BFX655373 BPS655370:BPT655373 BZO655370:BZP655373 CJK655370:CJL655373 CTG655370:CTH655373 DDC655370:DDD655373 DMY655370:DMZ655373 DWU655370:DWV655373 EGQ655370:EGR655373 EQM655370:EQN655373 FAI655370:FAJ655373 FKE655370:FKF655373 FUA655370:FUB655373 GDW655370:GDX655373 GNS655370:GNT655373 GXO655370:GXP655373 HHK655370:HHL655373 HRG655370:HRH655373 IBC655370:IBD655373 IKY655370:IKZ655373 IUU655370:IUV655373 JEQ655370:JER655373 JOM655370:JON655373 JYI655370:JYJ655373 KIE655370:KIF655373 KSA655370:KSB655373 LBW655370:LBX655373 LLS655370:LLT655373 LVO655370:LVP655373 MFK655370:MFL655373 MPG655370:MPH655373 MZC655370:MZD655373 NIY655370:NIZ655373 NSU655370:NSV655373 OCQ655370:OCR655373 OMM655370:OMN655373 OWI655370:OWJ655373 PGE655370:PGF655373 PQA655370:PQB655373 PZW655370:PZX655373 QJS655370:QJT655373 QTO655370:QTP655373 RDK655370:RDL655373 RNG655370:RNH655373 RXC655370:RXD655373 SGY655370:SGZ655373 SQU655370:SQV655373 TAQ655370:TAR655373 TKM655370:TKN655373 TUI655370:TUJ655373 UEE655370:UEF655373 UOA655370:UOB655373 UXW655370:UXX655373 VHS655370:VHT655373 VRO655370:VRP655373 WBK655370:WBL655373 WLG655370:WLH655373 WVC655370:WVD655373 D720906:E720909 IQ720906:IR720909 SM720906:SN720909 ACI720906:ACJ720909 AME720906:AMF720909 AWA720906:AWB720909 BFW720906:BFX720909 BPS720906:BPT720909 BZO720906:BZP720909 CJK720906:CJL720909 CTG720906:CTH720909 DDC720906:DDD720909 DMY720906:DMZ720909 DWU720906:DWV720909 EGQ720906:EGR720909 EQM720906:EQN720909 FAI720906:FAJ720909 FKE720906:FKF720909 FUA720906:FUB720909 GDW720906:GDX720909 GNS720906:GNT720909 GXO720906:GXP720909 HHK720906:HHL720909 HRG720906:HRH720909 IBC720906:IBD720909 IKY720906:IKZ720909 IUU720906:IUV720909 JEQ720906:JER720909 JOM720906:JON720909 JYI720906:JYJ720909 KIE720906:KIF720909 KSA720906:KSB720909 LBW720906:LBX720909 LLS720906:LLT720909 LVO720906:LVP720909 MFK720906:MFL720909 MPG720906:MPH720909 MZC720906:MZD720909 NIY720906:NIZ720909 NSU720906:NSV720909 OCQ720906:OCR720909 OMM720906:OMN720909 OWI720906:OWJ720909 PGE720906:PGF720909 PQA720906:PQB720909 PZW720906:PZX720909 QJS720906:QJT720909 QTO720906:QTP720909 RDK720906:RDL720909 RNG720906:RNH720909 RXC720906:RXD720909 SGY720906:SGZ720909 SQU720906:SQV720909 TAQ720906:TAR720909 TKM720906:TKN720909 TUI720906:TUJ720909 UEE720906:UEF720909 UOA720906:UOB720909 UXW720906:UXX720909 VHS720906:VHT720909 VRO720906:VRP720909 WBK720906:WBL720909 WLG720906:WLH720909 WVC720906:WVD720909 D786442:E786445 IQ786442:IR786445 SM786442:SN786445 ACI786442:ACJ786445 AME786442:AMF786445 AWA786442:AWB786445 BFW786442:BFX786445 BPS786442:BPT786445 BZO786442:BZP786445 CJK786442:CJL786445 CTG786442:CTH786445 DDC786442:DDD786445 DMY786442:DMZ786445 DWU786442:DWV786445 EGQ786442:EGR786445 EQM786442:EQN786445 FAI786442:FAJ786445 FKE786442:FKF786445 FUA786442:FUB786445 GDW786442:GDX786445 GNS786442:GNT786445 GXO786442:GXP786445 HHK786442:HHL786445 HRG786442:HRH786445 IBC786442:IBD786445 IKY786442:IKZ786445 IUU786442:IUV786445 JEQ786442:JER786445 JOM786442:JON786445 JYI786442:JYJ786445 KIE786442:KIF786445 KSA786442:KSB786445 LBW786442:LBX786445 LLS786442:LLT786445 LVO786442:LVP786445 MFK786442:MFL786445 MPG786442:MPH786445 MZC786442:MZD786445 NIY786442:NIZ786445 NSU786442:NSV786445 OCQ786442:OCR786445 OMM786442:OMN786445 OWI786442:OWJ786445 PGE786442:PGF786445 PQA786442:PQB786445 PZW786442:PZX786445 QJS786442:QJT786445 QTO786442:QTP786445 RDK786442:RDL786445 RNG786442:RNH786445 RXC786442:RXD786445 SGY786442:SGZ786445 SQU786442:SQV786445 TAQ786442:TAR786445 TKM786442:TKN786445 TUI786442:TUJ786445 UEE786442:UEF786445 UOA786442:UOB786445 UXW786442:UXX786445 VHS786442:VHT786445 VRO786442:VRP786445 WBK786442:WBL786445 WLG786442:WLH786445 WVC786442:WVD786445 D851978:E851981 IQ851978:IR851981 SM851978:SN851981 ACI851978:ACJ851981 AME851978:AMF851981 AWA851978:AWB851981 BFW851978:BFX851981 BPS851978:BPT851981 BZO851978:BZP851981 CJK851978:CJL851981 CTG851978:CTH851981 DDC851978:DDD851981 DMY851978:DMZ851981 DWU851978:DWV851981 EGQ851978:EGR851981 EQM851978:EQN851981 FAI851978:FAJ851981 FKE851978:FKF851981 FUA851978:FUB851981 GDW851978:GDX851981 GNS851978:GNT851981 GXO851978:GXP851981 HHK851978:HHL851981 HRG851978:HRH851981 IBC851978:IBD851981 IKY851978:IKZ851981 IUU851978:IUV851981 JEQ851978:JER851981 JOM851978:JON851981 JYI851978:JYJ851981 KIE851978:KIF851981 KSA851978:KSB851981 LBW851978:LBX851981 LLS851978:LLT851981 LVO851978:LVP851981 MFK851978:MFL851981 MPG851978:MPH851981 MZC851978:MZD851981 NIY851978:NIZ851981 NSU851978:NSV851981 OCQ851978:OCR851981 OMM851978:OMN851981 OWI851978:OWJ851981 PGE851978:PGF851981 PQA851978:PQB851981 PZW851978:PZX851981 QJS851978:QJT851981 QTO851978:QTP851981 RDK851978:RDL851981 RNG851978:RNH851981 RXC851978:RXD851981 SGY851978:SGZ851981 SQU851978:SQV851981 TAQ851978:TAR851981 TKM851978:TKN851981 TUI851978:TUJ851981 UEE851978:UEF851981 UOA851978:UOB851981 UXW851978:UXX851981 VHS851978:VHT851981 VRO851978:VRP851981 WBK851978:WBL851981 WLG851978:WLH851981 WVC851978:WVD851981 D917514:E917517 IQ917514:IR917517 SM917514:SN917517 ACI917514:ACJ917517 AME917514:AMF917517 AWA917514:AWB917517 BFW917514:BFX917517 BPS917514:BPT917517 BZO917514:BZP917517 CJK917514:CJL917517 CTG917514:CTH917517 DDC917514:DDD917517 DMY917514:DMZ917517 DWU917514:DWV917517 EGQ917514:EGR917517 EQM917514:EQN917517 FAI917514:FAJ917517 FKE917514:FKF917517 FUA917514:FUB917517 GDW917514:GDX917517 GNS917514:GNT917517 GXO917514:GXP917517 HHK917514:HHL917517 HRG917514:HRH917517 IBC917514:IBD917517 IKY917514:IKZ917517 IUU917514:IUV917517 JEQ917514:JER917517 JOM917514:JON917517 JYI917514:JYJ917517 KIE917514:KIF917517 KSA917514:KSB917517 LBW917514:LBX917517 LLS917514:LLT917517 LVO917514:LVP917517 MFK917514:MFL917517 MPG917514:MPH917517 MZC917514:MZD917517 NIY917514:NIZ917517 NSU917514:NSV917517 OCQ917514:OCR917517 OMM917514:OMN917517 OWI917514:OWJ917517 PGE917514:PGF917517 PQA917514:PQB917517 PZW917514:PZX917517 QJS917514:QJT917517 QTO917514:QTP917517 RDK917514:RDL917517 RNG917514:RNH917517 RXC917514:RXD917517 SGY917514:SGZ917517 SQU917514:SQV917517 TAQ917514:TAR917517 TKM917514:TKN917517 TUI917514:TUJ917517 UEE917514:UEF917517 UOA917514:UOB917517 UXW917514:UXX917517 VHS917514:VHT917517 VRO917514:VRP917517 WBK917514:WBL917517 WLG917514:WLH917517 WVC917514:WVD917517 D983050:E983053 IQ983050:IR983053 SM983050:SN983053 ACI983050:ACJ983053 AME983050:AMF983053 AWA983050:AWB983053 BFW983050:BFX983053 BPS983050:BPT983053 BZO983050:BZP983053 CJK983050:CJL983053 CTG983050:CTH983053 DDC983050:DDD983053 DMY983050:DMZ983053 DWU983050:DWV983053 EGQ983050:EGR983053 EQM983050:EQN983053 FAI983050:FAJ983053 FKE983050:FKF983053 FUA983050:FUB983053 GDW983050:GDX983053 GNS983050:GNT983053 GXO983050:GXP983053 HHK983050:HHL983053 HRG983050:HRH983053 IBC983050:IBD983053 IKY983050:IKZ983053 IUU983050:IUV983053 JEQ983050:JER983053 JOM983050:JON983053 JYI983050:JYJ983053 KIE983050:KIF983053 KSA983050:KSB983053 LBW983050:LBX983053 LLS983050:LLT983053 LVO983050:LVP983053 MFK983050:MFL983053 MPG983050:MPH983053 MZC983050:MZD983053 NIY983050:NIZ983053 NSU983050:NSV983053 OCQ983050:OCR983053 OMM983050:OMN983053 OWI983050:OWJ983053 PGE983050:PGF983053 PQA983050:PQB983053 PZW983050:PZX983053 QJS983050:QJT983053 QTO983050:QTP983053 RDK983050:RDL983053 RNG983050:RNH983053 RXC983050:RXD983053 SGY983050:SGZ983053 SQU983050:SQV983053 TAQ983050:TAR983053 TKM983050:TKN983053 TUI983050:TUJ983053 UEE983050:UEF983053 UOA983050:UOB983053 UXW983050:UXX983053 VHS983050:VHT983053 VRO983050:VRP983053 WBK983050:WBL983053 WLG983050:WLH983053 WVC983050:WVD983053 D12:E13 IQ12:IR13 SM12:SN13 ACI12:ACJ13 AME12:AMF13 AWA12:AWB13 BFW12:BFX13 BPS12:BPT13 BZO12:BZP13 CJK12:CJL13 CTG12:CTH13 DDC12:DDD13 DMY12:DMZ13 DWU12:DWV13 EGQ12:EGR13 EQM12:EQN13 FAI12:FAJ13 FKE12:FKF13 FUA12:FUB13 GDW12:GDX13 GNS12:GNT13 GXO12:GXP13 HHK12:HHL13 HRG12:HRH13 IBC12:IBD13 IKY12:IKZ13 IUU12:IUV13 JEQ12:JER13 JOM12:JON13 JYI12:JYJ13 KIE12:KIF13 KSA12:KSB13 LBW12:LBX13 LLS12:LLT13 LVO12:LVP13 MFK12:MFL13 MPG12:MPH13 MZC12:MZD13 NIY12:NIZ13 NSU12:NSV13 OCQ12:OCR13 OMM12:OMN13 OWI12:OWJ13 PGE12:PGF13 PQA12:PQB13 PZW12:PZX13 QJS12:QJT13 QTO12:QTP13 RDK12:RDL13 RNG12:RNH13 RXC12:RXD13 SGY12:SGZ13 SQU12:SQV13 TAQ12:TAR13 TKM12:TKN13 TUI12:TUJ13 UEE12:UEF13 UOA12:UOB13 UXW12:UXX13 VHS12:VHT13 VRO12:VRP13 WBK12:WBL13 WLG12:WLH13 WVC12:WVD13 D65543:E65544 IQ65543:IR65544 SM65543:SN65544 ACI65543:ACJ65544 AME65543:AMF65544 AWA65543:AWB65544 BFW65543:BFX65544 BPS65543:BPT65544 BZO65543:BZP65544 CJK65543:CJL65544 CTG65543:CTH65544 DDC65543:DDD65544 DMY65543:DMZ65544 DWU65543:DWV65544 EGQ65543:EGR65544 EQM65543:EQN65544 FAI65543:FAJ65544 FKE65543:FKF65544 FUA65543:FUB65544 GDW65543:GDX65544 GNS65543:GNT65544 GXO65543:GXP65544 HHK65543:HHL65544 HRG65543:HRH65544 IBC65543:IBD65544 IKY65543:IKZ65544 IUU65543:IUV65544 JEQ65543:JER65544 JOM65543:JON65544 JYI65543:JYJ65544 KIE65543:KIF65544 KSA65543:KSB65544 LBW65543:LBX65544 LLS65543:LLT65544 LVO65543:LVP65544 MFK65543:MFL65544 MPG65543:MPH65544 MZC65543:MZD65544 NIY65543:NIZ65544 NSU65543:NSV65544 OCQ65543:OCR65544 OMM65543:OMN65544 OWI65543:OWJ65544 PGE65543:PGF65544 PQA65543:PQB65544 PZW65543:PZX65544 QJS65543:QJT65544 QTO65543:QTP65544 RDK65543:RDL65544 RNG65543:RNH65544 RXC65543:RXD65544 SGY65543:SGZ65544 SQU65543:SQV65544 TAQ65543:TAR65544 TKM65543:TKN65544 TUI65543:TUJ65544 UEE65543:UEF65544 UOA65543:UOB65544 UXW65543:UXX65544 VHS65543:VHT65544 VRO65543:VRP65544 WBK65543:WBL65544 WLG65543:WLH65544 WVC65543:WVD65544 D131079:E131080 IQ131079:IR131080 SM131079:SN131080 ACI131079:ACJ131080 AME131079:AMF131080 AWA131079:AWB131080 BFW131079:BFX131080 BPS131079:BPT131080 BZO131079:BZP131080 CJK131079:CJL131080 CTG131079:CTH131080 DDC131079:DDD131080 DMY131079:DMZ131080 DWU131079:DWV131080 EGQ131079:EGR131080 EQM131079:EQN131080 FAI131079:FAJ131080 FKE131079:FKF131080 FUA131079:FUB131080 GDW131079:GDX131080 GNS131079:GNT131080 GXO131079:GXP131080 HHK131079:HHL131080 HRG131079:HRH131080 IBC131079:IBD131080 IKY131079:IKZ131080 IUU131079:IUV131080 JEQ131079:JER131080 JOM131079:JON131080 JYI131079:JYJ131080 KIE131079:KIF131080 KSA131079:KSB131080 LBW131079:LBX131080 LLS131079:LLT131080 LVO131079:LVP131080 MFK131079:MFL131080 MPG131079:MPH131080 MZC131079:MZD131080 NIY131079:NIZ131080 NSU131079:NSV131080 OCQ131079:OCR131080 OMM131079:OMN131080 OWI131079:OWJ131080 PGE131079:PGF131080 PQA131079:PQB131080 PZW131079:PZX131080 QJS131079:QJT131080 QTO131079:QTP131080 RDK131079:RDL131080 RNG131079:RNH131080 RXC131079:RXD131080 SGY131079:SGZ131080 SQU131079:SQV131080 TAQ131079:TAR131080 TKM131079:TKN131080 TUI131079:TUJ131080 UEE131079:UEF131080 UOA131079:UOB131080 UXW131079:UXX131080 VHS131079:VHT131080 VRO131079:VRP131080 WBK131079:WBL131080 WLG131079:WLH131080 WVC131079:WVD131080 D196615:E196616 IQ196615:IR196616 SM196615:SN196616 ACI196615:ACJ196616 AME196615:AMF196616 AWA196615:AWB196616 BFW196615:BFX196616 BPS196615:BPT196616 BZO196615:BZP196616 CJK196615:CJL196616 CTG196615:CTH196616 DDC196615:DDD196616 DMY196615:DMZ196616 DWU196615:DWV196616 EGQ196615:EGR196616 EQM196615:EQN196616 FAI196615:FAJ196616 FKE196615:FKF196616 FUA196615:FUB196616 GDW196615:GDX196616 GNS196615:GNT196616 GXO196615:GXP196616 HHK196615:HHL196616 HRG196615:HRH196616 IBC196615:IBD196616 IKY196615:IKZ196616 IUU196615:IUV196616 JEQ196615:JER196616 JOM196615:JON196616 JYI196615:JYJ196616 KIE196615:KIF196616 KSA196615:KSB196616 LBW196615:LBX196616 LLS196615:LLT196616 LVO196615:LVP196616 MFK196615:MFL196616 MPG196615:MPH196616 MZC196615:MZD196616 NIY196615:NIZ196616 NSU196615:NSV196616 OCQ196615:OCR196616 OMM196615:OMN196616 OWI196615:OWJ196616 PGE196615:PGF196616 PQA196615:PQB196616 PZW196615:PZX196616 QJS196615:QJT196616 QTO196615:QTP196616 RDK196615:RDL196616 RNG196615:RNH196616 RXC196615:RXD196616 SGY196615:SGZ196616 SQU196615:SQV196616 TAQ196615:TAR196616 TKM196615:TKN196616 TUI196615:TUJ196616 UEE196615:UEF196616 UOA196615:UOB196616 UXW196615:UXX196616 VHS196615:VHT196616 VRO196615:VRP196616 WBK196615:WBL196616 WLG196615:WLH196616 WVC196615:WVD196616 D262151:E262152 IQ262151:IR262152 SM262151:SN262152 ACI262151:ACJ262152 AME262151:AMF262152 AWA262151:AWB262152 BFW262151:BFX262152 BPS262151:BPT262152 BZO262151:BZP262152 CJK262151:CJL262152 CTG262151:CTH262152 DDC262151:DDD262152 DMY262151:DMZ262152 DWU262151:DWV262152 EGQ262151:EGR262152 EQM262151:EQN262152 FAI262151:FAJ262152 FKE262151:FKF262152 FUA262151:FUB262152 GDW262151:GDX262152 GNS262151:GNT262152 GXO262151:GXP262152 HHK262151:HHL262152 HRG262151:HRH262152 IBC262151:IBD262152 IKY262151:IKZ262152 IUU262151:IUV262152 JEQ262151:JER262152 JOM262151:JON262152 JYI262151:JYJ262152 KIE262151:KIF262152 KSA262151:KSB262152 LBW262151:LBX262152 LLS262151:LLT262152 LVO262151:LVP262152 MFK262151:MFL262152 MPG262151:MPH262152 MZC262151:MZD262152 NIY262151:NIZ262152 NSU262151:NSV262152 OCQ262151:OCR262152 OMM262151:OMN262152 OWI262151:OWJ262152 PGE262151:PGF262152 PQA262151:PQB262152 PZW262151:PZX262152 QJS262151:QJT262152 QTO262151:QTP262152 RDK262151:RDL262152 RNG262151:RNH262152 RXC262151:RXD262152 SGY262151:SGZ262152 SQU262151:SQV262152 TAQ262151:TAR262152 TKM262151:TKN262152 TUI262151:TUJ262152 UEE262151:UEF262152 UOA262151:UOB262152 UXW262151:UXX262152 VHS262151:VHT262152 VRO262151:VRP262152 WBK262151:WBL262152 WLG262151:WLH262152 WVC262151:WVD262152 D327687:E327688 IQ327687:IR327688 SM327687:SN327688 ACI327687:ACJ327688 AME327687:AMF327688 AWA327687:AWB327688 BFW327687:BFX327688 BPS327687:BPT327688 BZO327687:BZP327688 CJK327687:CJL327688 CTG327687:CTH327688 DDC327687:DDD327688 DMY327687:DMZ327688 DWU327687:DWV327688 EGQ327687:EGR327688 EQM327687:EQN327688 FAI327687:FAJ327688 FKE327687:FKF327688 FUA327687:FUB327688 GDW327687:GDX327688 GNS327687:GNT327688 GXO327687:GXP327688 HHK327687:HHL327688 HRG327687:HRH327688 IBC327687:IBD327688 IKY327687:IKZ327688 IUU327687:IUV327688 JEQ327687:JER327688 JOM327687:JON327688 JYI327687:JYJ327688 KIE327687:KIF327688 KSA327687:KSB327688 LBW327687:LBX327688 LLS327687:LLT327688 LVO327687:LVP327688 MFK327687:MFL327688 MPG327687:MPH327688 MZC327687:MZD327688 NIY327687:NIZ327688 NSU327687:NSV327688 OCQ327687:OCR327688 OMM327687:OMN327688 OWI327687:OWJ327688 PGE327687:PGF327688 PQA327687:PQB327688 PZW327687:PZX327688 QJS327687:QJT327688 QTO327687:QTP327688 RDK327687:RDL327688 RNG327687:RNH327688 RXC327687:RXD327688 SGY327687:SGZ327688 SQU327687:SQV327688 TAQ327687:TAR327688 TKM327687:TKN327688 TUI327687:TUJ327688 UEE327687:UEF327688 UOA327687:UOB327688 UXW327687:UXX327688 VHS327687:VHT327688 VRO327687:VRP327688 WBK327687:WBL327688 WLG327687:WLH327688 WVC327687:WVD327688 D393223:E393224 IQ393223:IR393224 SM393223:SN393224 ACI393223:ACJ393224 AME393223:AMF393224 AWA393223:AWB393224 BFW393223:BFX393224 BPS393223:BPT393224 BZO393223:BZP393224 CJK393223:CJL393224 CTG393223:CTH393224 DDC393223:DDD393224 DMY393223:DMZ393224 DWU393223:DWV393224 EGQ393223:EGR393224 EQM393223:EQN393224 FAI393223:FAJ393224 FKE393223:FKF393224 FUA393223:FUB393224 GDW393223:GDX393224 GNS393223:GNT393224 GXO393223:GXP393224 HHK393223:HHL393224 HRG393223:HRH393224 IBC393223:IBD393224 IKY393223:IKZ393224 IUU393223:IUV393224 JEQ393223:JER393224 JOM393223:JON393224 JYI393223:JYJ393224 KIE393223:KIF393224 KSA393223:KSB393224 LBW393223:LBX393224 LLS393223:LLT393224 LVO393223:LVP393224 MFK393223:MFL393224 MPG393223:MPH393224 MZC393223:MZD393224 NIY393223:NIZ393224 NSU393223:NSV393224 OCQ393223:OCR393224 OMM393223:OMN393224 OWI393223:OWJ393224 PGE393223:PGF393224 PQA393223:PQB393224 PZW393223:PZX393224 QJS393223:QJT393224 QTO393223:QTP393224 RDK393223:RDL393224 RNG393223:RNH393224 RXC393223:RXD393224 SGY393223:SGZ393224 SQU393223:SQV393224 TAQ393223:TAR393224 TKM393223:TKN393224 TUI393223:TUJ393224 UEE393223:UEF393224 UOA393223:UOB393224 UXW393223:UXX393224 VHS393223:VHT393224 VRO393223:VRP393224 WBK393223:WBL393224 WLG393223:WLH393224 WVC393223:WVD393224 D458759:E458760 IQ458759:IR458760 SM458759:SN458760 ACI458759:ACJ458760 AME458759:AMF458760 AWA458759:AWB458760 BFW458759:BFX458760 BPS458759:BPT458760 BZO458759:BZP458760 CJK458759:CJL458760 CTG458759:CTH458760 DDC458759:DDD458760 DMY458759:DMZ458760 DWU458759:DWV458760 EGQ458759:EGR458760 EQM458759:EQN458760 FAI458759:FAJ458760 FKE458759:FKF458760 FUA458759:FUB458760 GDW458759:GDX458760 GNS458759:GNT458760 GXO458759:GXP458760 HHK458759:HHL458760 HRG458759:HRH458760 IBC458759:IBD458760 IKY458759:IKZ458760 IUU458759:IUV458760 JEQ458759:JER458760 JOM458759:JON458760 JYI458759:JYJ458760 KIE458759:KIF458760 KSA458759:KSB458760 LBW458759:LBX458760 LLS458759:LLT458760 LVO458759:LVP458760 MFK458759:MFL458760 MPG458759:MPH458760 MZC458759:MZD458760 NIY458759:NIZ458760 NSU458759:NSV458760 OCQ458759:OCR458760 OMM458759:OMN458760 OWI458759:OWJ458760 PGE458759:PGF458760 PQA458759:PQB458760 PZW458759:PZX458760 QJS458759:QJT458760 QTO458759:QTP458760 RDK458759:RDL458760 RNG458759:RNH458760 RXC458759:RXD458760 SGY458759:SGZ458760 SQU458759:SQV458760 TAQ458759:TAR458760 TKM458759:TKN458760 TUI458759:TUJ458760 UEE458759:UEF458760 UOA458759:UOB458760 UXW458759:UXX458760 VHS458759:VHT458760 VRO458759:VRP458760 WBK458759:WBL458760 WLG458759:WLH458760 WVC458759:WVD458760 D524295:E524296 IQ524295:IR524296 SM524295:SN524296 ACI524295:ACJ524296 AME524295:AMF524296 AWA524295:AWB524296 BFW524295:BFX524296 BPS524295:BPT524296 BZO524295:BZP524296 CJK524295:CJL524296 CTG524295:CTH524296 DDC524295:DDD524296 DMY524295:DMZ524296 DWU524295:DWV524296 EGQ524295:EGR524296 EQM524295:EQN524296 FAI524295:FAJ524296 FKE524295:FKF524296 FUA524295:FUB524296 GDW524295:GDX524296 GNS524295:GNT524296 GXO524295:GXP524296 HHK524295:HHL524296 HRG524295:HRH524296 IBC524295:IBD524296 IKY524295:IKZ524296 IUU524295:IUV524296 JEQ524295:JER524296 JOM524295:JON524296 JYI524295:JYJ524296 KIE524295:KIF524296 KSA524295:KSB524296 LBW524295:LBX524296 LLS524295:LLT524296 LVO524295:LVP524296 MFK524295:MFL524296 MPG524295:MPH524296 MZC524295:MZD524296 NIY524295:NIZ524296 NSU524295:NSV524296 OCQ524295:OCR524296 OMM524295:OMN524296 OWI524295:OWJ524296 PGE524295:PGF524296 PQA524295:PQB524296 PZW524295:PZX524296 QJS524295:QJT524296 QTO524295:QTP524296 RDK524295:RDL524296 RNG524295:RNH524296 RXC524295:RXD524296 SGY524295:SGZ524296 SQU524295:SQV524296 TAQ524295:TAR524296 TKM524295:TKN524296 TUI524295:TUJ524296 UEE524295:UEF524296 UOA524295:UOB524296 UXW524295:UXX524296 VHS524295:VHT524296 VRO524295:VRP524296 WBK524295:WBL524296 WLG524295:WLH524296 WVC524295:WVD524296 D589831:E589832 IQ589831:IR589832 SM589831:SN589832 ACI589831:ACJ589832 AME589831:AMF589832 AWA589831:AWB589832 BFW589831:BFX589832 BPS589831:BPT589832 BZO589831:BZP589832 CJK589831:CJL589832 CTG589831:CTH589832 DDC589831:DDD589832 DMY589831:DMZ589832 DWU589831:DWV589832 EGQ589831:EGR589832 EQM589831:EQN589832 FAI589831:FAJ589832 FKE589831:FKF589832 FUA589831:FUB589832 GDW589831:GDX589832 GNS589831:GNT589832 GXO589831:GXP589832 HHK589831:HHL589832 HRG589831:HRH589832 IBC589831:IBD589832 IKY589831:IKZ589832 IUU589831:IUV589832 JEQ589831:JER589832 JOM589831:JON589832 JYI589831:JYJ589832 KIE589831:KIF589832 KSA589831:KSB589832 LBW589831:LBX589832 LLS589831:LLT589832 LVO589831:LVP589832 MFK589831:MFL589832 MPG589831:MPH589832 MZC589831:MZD589832 NIY589831:NIZ589832 NSU589831:NSV589832 OCQ589831:OCR589832 OMM589831:OMN589832 OWI589831:OWJ589832 PGE589831:PGF589832 PQA589831:PQB589832 PZW589831:PZX589832 QJS589831:QJT589832 QTO589831:QTP589832 RDK589831:RDL589832 RNG589831:RNH589832 RXC589831:RXD589832 SGY589831:SGZ589832 SQU589831:SQV589832 TAQ589831:TAR589832 TKM589831:TKN589832 TUI589831:TUJ589832 UEE589831:UEF589832 UOA589831:UOB589832 UXW589831:UXX589832 VHS589831:VHT589832 VRO589831:VRP589832 WBK589831:WBL589832 WLG589831:WLH589832 WVC589831:WVD589832 D655367:E655368 IQ655367:IR655368 SM655367:SN655368 ACI655367:ACJ655368 AME655367:AMF655368 AWA655367:AWB655368 BFW655367:BFX655368 BPS655367:BPT655368 BZO655367:BZP655368 CJK655367:CJL655368 CTG655367:CTH655368 DDC655367:DDD655368 DMY655367:DMZ655368 DWU655367:DWV655368 EGQ655367:EGR655368 EQM655367:EQN655368 FAI655367:FAJ655368 FKE655367:FKF655368 FUA655367:FUB655368 GDW655367:GDX655368 GNS655367:GNT655368 GXO655367:GXP655368 HHK655367:HHL655368 HRG655367:HRH655368 IBC655367:IBD655368 IKY655367:IKZ655368 IUU655367:IUV655368 JEQ655367:JER655368 JOM655367:JON655368 JYI655367:JYJ655368 KIE655367:KIF655368 KSA655367:KSB655368 LBW655367:LBX655368 LLS655367:LLT655368 LVO655367:LVP655368 MFK655367:MFL655368 MPG655367:MPH655368 MZC655367:MZD655368 NIY655367:NIZ655368 NSU655367:NSV655368 OCQ655367:OCR655368 OMM655367:OMN655368 OWI655367:OWJ655368 PGE655367:PGF655368 PQA655367:PQB655368 PZW655367:PZX655368 QJS655367:QJT655368 QTO655367:QTP655368 RDK655367:RDL655368 RNG655367:RNH655368 RXC655367:RXD655368 SGY655367:SGZ655368 SQU655367:SQV655368 TAQ655367:TAR655368 TKM655367:TKN655368 TUI655367:TUJ655368 UEE655367:UEF655368 UOA655367:UOB655368 UXW655367:UXX655368 VHS655367:VHT655368 VRO655367:VRP655368 WBK655367:WBL655368 WLG655367:WLH655368 WVC655367:WVD655368 D720903:E720904 IQ720903:IR720904 SM720903:SN720904 ACI720903:ACJ720904 AME720903:AMF720904 AWA720903:AWB720904 BFW720903:BFX720904 BPS720903:BPT720904 BZO720903:BZP720904 CJK720903:CJL720904 CTG720903:CTH720904 DDC720903:DDD720904 DMY720903:DMZ720904 DWU720903:DWV720904 EGQ720903:EGR720904 EQM720903:EQN720904 FAI720903:FAJ720904 FKE720903:FKF720904 FUA720903:FUB720904 GDW720903:GDX720904 GNS720903:GNT720904 GXO720903:GXP720904 HHK720903:HHL720904 HRG720903:HRH720904 IBC720903:IBD720904 IKY720903:IKZ720904 IUU720903:IUV720904 JEQ720903:JER720904 JOM720903:JON720904 JYI720903:JYJ720904 KIE720903:KIF720904 KSA720903:KSB720904 LBW720903:LBX720904 LLS720903:LLT720904 LVO720903:LVP720904 MFK720903:MFL720904 MPG720903:MPH720904 MZC720903:MZD720904 NIY720903:NIZ720904 NSU720903:NSV720904 OCQ720903:OCR720904 OMM720903:OMN720904 OWI720903:OWJ720904 PGE720903:PGF720904 PQA720903:PQB720904 PZW720903:PZX720904 QJS720903:QJT720904 QTO720903:QTP720904 RDK720903:RDL720904 RNG720903:RNH720904 RXC720903:RXD720904 SGY720903:SGZ720904 SQU720903:SQV720904 TAQ720903:TAR720904 TKM720903:TKN720904 TUI720903:TUJ720904 UEE720903:UEF720904 UOA720903:UOB720904 UXW720903:UXX720904 VHS720903:VHT720904 VRO720903:VRP720904 WBK720903:WBL720904 WLG720903:WLH720904 WVC720903:WVD720904 D786439:E786440 IQ786439:IR786440 SM786439:SN786440 ACI786439:ACJ786440 AME786439:AMF786440 AWA786439:AWB786440 BFW786439:BFX786440 BPS786439:BPT786440 BZO786439:BZP786440 CJK786439:CJL786440 CTG786439:CTH786440 DDC786439:DDD786440 DMY786439:DMZ786440 DWU786439:DWV786440 EGQ786439:EGR786440 EQM786439:EQN786440 FAI786439:FAJ786440 FKE786439:FKF786440 FUA786439:FUB786440 GDW786439:GDX786440 GNS786439:GNT786440 GXO786439:GXP786440 HHK786439:HHL786440 HRG786439:HRH786440 IBC786439:IBD786440 IKY786439:IKZ786440 IUU786439:IUV786440 JEQ786439:JER786440 JOM786439:JON786440 JYI786439:JYJ786440 KIE786439:KIF786440 KSA786439:KSB786440 LBW786439:LBX786440 LLS786439:LLT786440 LVO786439:LVP786440 MFK786439:MFL786440 MPG786439:MPH786440 MZC786439:MZD786440 NIY786439:NIZ786440 NSU786439:NSV786440 OCQ786439:OCR786440 OMM786439:OMN786440 OWI786439:OWJ786440 PGE786439:PGF786440 PQA786439:PQB786440 PZW786439:PZX786440 QJS786439:QJT786440 QTO786439:QTP786440 RDK786439:RDL786440 RNG786439:RNH786440 RXC786439:RXD786440 SGY786439:SGZ786440 SQU786439:SQV786440 TAQ786439:TAR786440 TKM786439:TKN786440 TUI786439:TUJ786440 UEE786439:UEF786440 UOA786439:UOB786440 UXW786439:UXX786440 VHS786439:VHT786440 VRO786439:VRP786440 WBK786439:WBL786440 WLG786439:WLH786440 WVC786439:WVD786440 D851975:E851976 IQ851975:IR851976 SM851975:SN851976 ACI851975:ACJ851976 AME851975:AMF851976 AWA851975:AWB851976 BFW851975:BFX851976 BPS851975:BPT851976 BZO851975:BZP851976 CJK851975:CJL851976 CTG851975:CTH851976 DDC851975:DDD851976 DMY851975:DMZ851976 DWU851975:DWV851976 EGQ851975:EGR851976 EQM851975:EQN851976 FAI851975:FAJ851976 FKE851975:FKF851976 FUA851975:FUB851976 GDW851975:GDX851976 GNS851975:GNT851976 GXO851975:GXP851976 HHK851975:HHL851976 HRG851975:HRH851976 IBC851975:IBD851976 IKY851975:IKZ851976 IUU851975:IUV851976 JEQ851975:JER851976 JOM851975:JON851976 JYI851975:JYJ851976 KIE851975:KIF851976 KSA851975:KSB851976 LBW851975:LBX851976 LLS851975:LLT851976 LVO851975:LVP851976 MFK851975:MFL851976 MPG851975:MPH851976 MZC851975:MZD851976 NIY851975:NIZ851976 NSU851975:NSV851976 OCQ851975:OCR851976 OMM851975:OMN851976 OWI851975:OWJ851976 PGE851975:PGF851976 PQA851975:PQB851976 PZW851975:PZX851976 QJS851975:QJT851976 QTO851975:QTP851976 RDK851975:RDL851976 RNG851975:RNH851976 RXC851975:RXD851976 SGY851975:SGZ851976 SQU851975:SQV851976 TAQ851975:TAR851976 TKM851975:TKN851976 TUI851975:TUJ851976 UEE851975:UEF851976 UOA851975:UOB851976 UXW851975:UXX851976 VHS851975:VHT851976 VRO851975:VRP851976 WBK851975:WBL851976 WLG851975:WLH851976 WVC851975:WVD851976 D917511:E917512 IQ917511:IR917512 SM917511:SN917512 ACI917511:ACJ917512 AME917511:AMF917512 AWA917511:AWB917512 BFW917511:BFX917512 BPS917511:BPT917512 BZO917511:BZP917512 CJK917511:CJL917512 CTG917511:CTH917512 DDC917511:DDD917512 DMY917511:DMZ917512 DWU917511:DWV917512 EGQ917511:EGR917512 EQM917511:EQN917512 FAI917511:FAJ917512 FKE917511:FKF917512 FUA917511:FUB917512 GDW917511:GDX917512 GNS917511:GNT917512 GXO917511:GXP917512 HHK917511:HHL917512 HRG917511:HRH917512 IBC917511:IBD917512 IKY917511:IKZ917512 IUU917511:IUV917512 JEQ917511:JER917512 JOM917511:JON917512 JYI917511:JYJ917512 KIE917511:KIF917512 KSA917511:KSB917512 LBW917511:LBX917512 LLS917511:LLT917512 LVO917511:LVP917512 MFK917511:MFL917512 MPG917511:MPH917512 MZC917511:MZD917512 NIY917511:NIZ917512 NSU917511:NSV917512 OCQ917511:OCR917512 OMM917511:OMN917512 OWI917511:OWJ917512 PGE917511:PGF917512 PQA917511:PQB917512 PZW917511:PZX917512 QJS917511:QJT917512 QTO917511:QTP917512 RDK917511:RDL917512 RNG917511:RNH917512 RXC917511:RXD917512 SGY917511:SGZ917512 SQU917511:SQV917512 TAQ917511:TAR917512 TKM917511:TKN917512 TUI917511:TUJ917512 UEE917511:UEF917512 UOA917511:UOB917512 UXW917511:UXX917512 VHS917511:VHT917512 VRO917511:VRP917512 WBK917511:WBL917512 WLG917511:WLH917512 WVC917511:WVD917512 D983047:E983048 IQ983047:IR983048 SM983047:SN983048 ACI983047:ACJ983048 AME983047:AMF983048 AWA983047:AWB983048 BFW983047:BFX983048 BPS983047:BPT983048 BZO983047:BZP983048 CJK983047:CJL983048 CTG983047:CTH983048 DDC983047:DDD983048 DMY983047:DMZ983048 DWU983047:DWV983048 EGQ983047:EGR983048 EQM983047:EQN983048 FAI983047:FAJ983048 FKE983047:FKF983048 FUA983047:FUB983048 GDW983047:GDX983048 GNS983047:GNT983048 GXO983047:GXP983048 HHK983047:HHL983048 HRG983047:HRH983048 IBC983047:IBD983048 IKY983047:IKZ983048 IUU983047:IUV983048 JEQ983047:JER983048 JOM983047:JON983048 JYI983047:JYJ983048 KIE983047:KIF983048 KSA983047:KSB983048 LBW983047:LBX983048 LLS983047:LLT983048 LVO983047:LVP983048 MFK983047:MFL983048 MPG983047:MPH983048 MZC983047:MZD983048 NIY983047:NIZ983048 NSU983047:NSV983048 OCQ983047:OCR983048 OMM983047:OMN983048 OWI983047:OWJ983048 PGE983047:PGF983048 PQA983047:PQB983048 PZW983047:PZX983048 QJS983047:QJT983048 QTO983047:QTP983048 RDK983047:RDL983048 RNG983047:RNH983048 RXC983047:RXD983048 SGY983047:SGZ983048 SQU983047:SQV983048 TAQ983047:TAR983048 TKM983047:TKN983048 TUI983047:TUJ983048 UEE983047:UEF983048 UOA983047:UOB983048 UXW983047:UXX983048 VHS983047:VHT983048 VRO983047:VRP983048 WBK983047:WBL983048 WLG983047:WLH983048 WVC983047:WVD983048 D65572:E65579 IQ65572:IR65579 SM65572:SN65579 ACI65572:ACJ65579 AME65572:AMF65579 AWA65572:AWB65579 BFW65572:BFX65579 BPS65572:BPT65579 BZO65572:BZP65579 CJK65572:CJL65579 CTG65572:CTH65579 DDC65572:DDD65579 DMY65572:DMZ65579 DWU65572:DWV65579 EGQ65572:EGR65579 EQM65572:EQN65579 FAI65572:FAJ65579 FKE65572:FKF65579 FUA65572:FUB65579 GDW65572:GDX65579 GNS65572:GNT65579 GXO65572:GXP65579 HHK65572:HHL65579 HRG65572:HRH65579 IBC65572:IBD65579 IKY65572:IKZ65579 IUU65572:IUV65579 JEQ65572:JER65579 JOM65572:JON65579 JYI65572:JYJ65579 KIE65572:KIF65579 KSA65572:KSB65579 LBW65572:LBX65579 LLS65572:LLT65579 LVO65572:LVP65579 MFK65572:MFL65579 MPG65572:MPH65579 MZC65572:MZD65579 NIY65572:NIZ65579 NSU65572:NSV65579 OCQ65572:OCR65579 OMM65572:OMN65579 OWI65572:OWJ65579 PGE65572:PGF65579 PQA65572:PQB65579 PZW65572:PZX65579 QJS65572:QJT65579 QTO65572:QTP65579 RDK65572:RDL65579 RNG65572:RNH65579 RXC65572:RXD65579 SGY65572:SGZ65579 SQU65572:SQV65579 TAQ65572:TAR65579 TKM65572:TKN65579 TUI65572:TUJ65579 UEE65572:UEF65579 UOA65572:UOB65579 UXW65572:UXX65579 VHS65572:VHT65579 VRO65572:VRP65579 WBK65572:WBL65579 WLG65572:WLH65579 WVC65572:WVD65579 D131108:E131115 IQ131108:IR131115 SM131108:SN131115 ACI131108:ACJ131115 AME131108:AMF131115 AWA131108:AWB131115 BFW131108:BFX131115 BPS131108:BPT131115 BZO131108:BZP131115 CJK131108:CJL131115 CTG131108:CTH131115 DDC131108:DDD131115 DMY131108:DMZ131115 DWU131108:DWV131115 EGQ131108:EGR131115 EQM131108:EQN131115 FAI131108:FAJ131115 FKE131108:FKF131115 FUA131108:FUB131115 GDW131108:GDX131115 GNS131108:GNT131115 GXO131108:GXP131115 HHK131108:HHL131115 HRG131108:HRH131115 IBC131108:IBD131115 IKY131108:IKZ131115 IUU131108:IUV131115 JEQ131108:JER131115 JOM131108:JON131115 JYI131108:JYJ131115 KIE131108:KIF131115 KSA131108:KSB131115 LBW131108:LBX131115 LLS131108:LLT131115 LVO131108:LVP131115 MFK131108:MFL131115 MPG131108:MPH131115 MZC131108:MZD131115 NIY131108:NIZ131115 NSU131108:NSV131115 OCQ131108:OCR131115 OMM131108:OMN131115 OWI131108:OWJ131115 PGE131108:PGF131115 PQA131108:PQB131115 PZW131108:PZX131115 QJS131108:QJT131115 QTO131108:QTP131115 RDK131108:RDL131115 RNG131108:RNH131115 RXC131108:RXD131115 SGY131108:SGZ131115 SQU131108:SQV131115 TAQ131108:TAR131115 TKM131108:TKN131115 TUI131108:TUJ131115 UEE131108:UEF131115 UOA131108:UOB131115 UXW131108:UXX131115 VHS131108:VHT131115 VRO131108:VRP131115 WBK131108:WBL131115 WLG131108:WLH131115 WVC131108:WVD131115 D196644:E196651 IQ196644:IR196651 SM196644:SN196651 ACI196644:ACJ196651 AME196644:AMF196651 AWA196644:AWB196651 BFW196644:BFX196651 BPS196644:BPT196651 BZO196644:BZP196651 CJK196644:CJL196651 CTG196644:CTH196651 DDC196644:DDD196651 DMY196644:DMZ196651 DWU196644:DWV196651 EGQ196644:EGR196651 EQM196644:EQN196651 FAI196644:FAJ196651 FKE196644:FKF196651 FUA196644:FUB196651 GDW196644:GDX196651 GNS196644:GNT196651 GXO196644:GXP196651 HHK196644:HHL196651 HRG196644:HRH196651 IBC196644:IBD196651 IKY196644:IKZ196651 IUU196644:IUV196651 JEQ196644:JER196651 JOM196644:JON196651 JYI196644:JYJ196651 KIE196644:KIF196651 KSA196644:KSB196651 LBW196644:LBX196651 LLS196644:LLT196651 LVO196644:LVP196651 MFK196644:MFL196651 MPG196644:MPH196651 MZC196644:MZD196651 NIY196644:NIZ196651 NSU196644:NSV196651 OCQ196644:OCR196651 OMM196644:OMN196651 OWI196644:OWJ196651 PGE196644:PGF196651 PQA196644:PQB196651 PZW196644:PZX196651 QJS196644:QJT196651 QTO196644:QTP196651 RDK196644:RDL196651 RNG196644:RNH196651 RXC196644:RXD196651 SGY196644:SGZ196651 SQU196644:SQV196651 TAQ196644:TAR196651 TKM196644:TKN196651 TUI196644:TUJ196651 UEE196644:UEF196651 UOA196644:UOB196651 UXW196644:UXX196651 VHS196644:VHT196651 VRO196644:VRP196651 WBK196644:WBL196651 WLG196644:WLH196651 WVC196644:WVD196651 D262180:E262187 IQ262180:IR262187 SM262180:SN262187 ACI262180:ACJ262187 AME262180:AMF262187 AWA262180:AWB262187 BFW262180:BFX262187 BPS262180:BPT262187 BZO262180:BZP262187 CJK262180:CJL262187 CTG262180:CTH262187 DDC262180:DDD262187 DMY262180:DMZ262187 DWU262180:DWV262187 EGQ262180:EGR262187 EQM262180:EQN262187 FAI262180:FAJ262187 FKE262180:FKF262187 FUA262180:FUB262187 GDW262180:GDX262187 GNS262180:GNT262187 GXO262180:GXP262187 HHK262180:HHL262187 HRG262180:HRH262187 IBC262180:IBD262187 IKY262180:IKZ262187 IUU262180:IUV262187 JEQ262180:JER262187 JOM262180:JON262187 JYI262180:JYJ262187 KIE262180:KIF262187 KSA262180:KSB262187 LBW262180:LBX262187 LLS262180:LLT262187 LVO262180:LVP262187 MFK262180:MFL262187 MPG262180:MPH262187 MZC262180:MZD262187 NIY262180:NIZ262187 NSU262180:NSV262187 OCQ262180:OCR262187 OMM262180:OMN262187 OWI262180:OWJ262187 PGE262180:PGF262187 PQA262180:PQB262187 PZW262180:PZX262187 QJS262180:QJT262187 QTO262180:QTP262187 RDK262180:RDL262187 RNG262180:RNH262187 RXC262180:RXD262187 SGY262180:SGZ262187 SQU262180:SQV262187 TAQ262180:TAR262187 TKM262180:TKN262187 TUI262180:TUJ262187 UEE262180:UEF262187 UOA262180:UOB262187 UXW262180:UXX262187 VHS262180:VHT262187 VRO262180:VRP262187 WBK262180:WBL262187 WLG262180:WLH262187 WVC262180:WVD262187 D327716:E327723 IQ327716:IR327723 SM327716:SN327723 ACI327716:ACJ327723 AME327716:AMF327723 AWA327716:AWB327723 BFW327716:BFX327723 BPS327716:BPT327723 BZO327716:BZP327723 CJK327716:CJL327723 CTG327716:CTH327723 DDC327716:DDD327723 DMY327716:DMZ327723 DWU327716:DWV327723 EGQ327716:EGR327723 EQM327716:EQN327723 FAI327716:FAJ327723 FKE327716:FKF327723 FUA327716:FUB327723 GDW327716:GDX327723 GNS327716:GNT327723 GXO327716:GXP327723 HHK327716:HHL327723 HRG327716:HRH327723 IBC327716:IBD327723 IKY327716:IKZ327723 IUU327716:IUV327723 JEQ327716:JER327723 JOM327716:JON327723 JYI327716:JYJ327723 KIE327716:KIF327723 KSA327716:KSB327723 LBW327716:LBX327723 LLS327716:LLT327723 LVO327716:LVP327723 MFK327716:MFL327723 MPG327716:MPH327723 MZC327716:MZD327723 NIY327716:NIZ327723 NSU327716:NSV327723 OCQ327716:OCR327723 OMM327716:OMN327723 OWI327716:OWJ327723 PGE327716:PGF327723 PQA327716:PQB327723 PZW327716:PZX327723 QJS327716:QJT327723 QTO327716:QTP327723 RDK327716:RDL327723 RNG327716:RNH327723 RXC327716:RXD327723 SGY327716:SGZ327723 SQU327716:SQV327723 TAQ327716:TAR327723 TKM327716:TKN327723 TUI327716:TUJ327723 UEE327716:UEF327723 UOA327716:UOB327723 UXW327716:UXX327723 VHS327716:VHT327723 VRO327716:VRP327723 WBK327716:WBL327723 WLG327716:WLH327723 WVC327716:WVD327723 D393252:E393259 IQ393252:IR393259 SM393252:SN393259 ACI393252:ACJ393259 AME393252:AMF393259 AWA393252:AWB393259 BFW393252:BFX393259 BPS393252:BPT393259 BZO393252:BZP393259 CJK393252:CJL393259 CTG393252:CTH393259 DDC393252:DDD393259 DMY393252:DMZ393259 DWU393252:DWV393259 EGQ393252:EGR393259 EQM393252:EQN393259 FAI393252:FAJ393259 FKE393252:FKF393259 FUA393252:FUB393259 GDW393252:GDX393259 GNS393252:GNT393259 GXO393252:GXP393259 HHK393252:HHL393259 HRG393252:HRH393259 IBC393252:IBD393259 IKY393252:IKZ393259 IUU393252:IUV393259 JEQ393252:JER393259 JOM393252:JON393259 JYI393252:JYJ393259 KIE393252:KIF393259 KSA393252:KSB393259 LBW393252:LBX393259 LLS393252:LLT393259 LVO393252:LVP393259 MFK393252:MFL393259 MPG393252:MPH393259 MZC393252:MZD393259 NIY393252:NIZ393259 NSU393252:NSV393259 OCQ393252:OCR393259 OMM393252:OMN393259 OWI393252:OWJ393259 PGE393252:PGF393259 PQA393252:PQB393259 PZW393252:PZX393259 QJS393252:QJT393259 QTO393252:QTP393259 RDK393252:RDL393259 RNG393252:RNH393259 RXC393252:RXD393259 SGY393252:SGZ393259 SQU393252:SQV393259 TAQ393252:TAR393259 TKM393252:TKN393259 TUI393252:TUJ393259 UEE393252:UEF393259 UOA393252:UOB393259 UXW393252:UXX393259 VHS393252:VHT393259 VRO393252:VRP393259 WBK393252:WBL393259 WLG393252:WLH393259 WVC393252:WVD393259 D458788:E458795 IQ458788:IR458795 SM458788:SN458795 ACI458788:ACJ458795 AME458788:AMF458795 AWA458788:AWB458795 BFW458788:BFX458795 BPS458788:BPT458795 BZO458788:BZP458795 CJK458788:CJL458795 CTG458788:CTH458795 DDC458788:DDD458795 DMY458788:DMZ458795 DWU458788:DWV458795 EGQ458788:EGR458795 EQM458788:EQN458795 FAI458788:FAJ458795 FKE458788:FKF458795 FUA458788:FUB458795 GDW458788:GDX458795 GNS458788:GNT458795 GXO458788:GXP458795 HHK458788:HHL458795 HRG458788:HRH458795 IBC458788:IBD458795 IKY458788:IKZ458795 IUU458788:IUV458795 JEQ458788:JER458795 JOM458788:JON458795 JYI458788:JYJ458795 KIE458788:KIF458795 KSA458788:KSB458795 LBW458788:LBX458795 LLS458788:LLT458795 LVO458788:LVP458795 MFK458788:MFL458795 MPG458788:MPH458795 MZC458788:MZD458795 NIY458788:NIZ458795 NSU458788:NSV458795 OCQ458788:OCR458795 OMM458788:OMN458795 OWI458788:OWJ458795 PGE458788:PGF458795 PQA458788:PQB458795 PZW458788:PZX458795 QJS458788:QJT458795 QTO458788:QTP458795 RDK458788:RDL458795 RNG458788:RNH458795 RXC458788:RXD458795 SGY458788:SGZ458795 SQU458788:SQV458795 TAQ458788:TAR458795 TKM458788:TKN458795 TUI458788:TUJ458795 UEE458788:UEF458795 UOA458788:UOB458795 UXW458788:UXX458795 VHS458788:VHT458795 VRO458788:VRP458795 WBK458788:WBL458795 WLG458788:WLH458795 WVC458788:WVD458795 D524324:E524331 IQ524324:IR524331 SM524324:SN524331 ACI524324:ACJ524331 AME524324:AMF524331 AWA524324:AWB524331 BFW524324:BFX524331 BPS524324:BPT524331 BZO524324:BZP524331 CJK524324:CJL524331 CTG524324:CTH524331 DDC524324:DDD524331 DMY524324:DMZ524331 DWU524324:DWV524331 EGQ524324:EGR524331 EQM524324:EQN524331 FAI524324:FAJ524331 FKE524324:FKF524331 FUA524324:FUB524331 GDW524324:GDX524331 GNS524324:GNT524331 GXO524324:GXP524331 HHK524324:HHL524331 HRG524324:HRH524331 IBC524324:IBD524331 IKY524324:IKZ524331 IUU524324:IUV524331 JEQ524324:JER524331 JOM524324:JON524331 JYI524324:JYJ524331 KIE524324:KIF524331 KSA524324:KSB524331 LBW524324:LBX524331 LLS524324:LLT524331 LVO524324:LVP524331 MFK524324:MFL524331 MPG524324:MPH524331 MZC524324:MZD524331 NIY524324:NIZ524331 NSU524324:NSV524331 OCQ524324:OCR524331 OMM524324:OMN524331 OWI524324:OWJ524331 PGE524324:PGF524331 PQA524324:PQB524331 PZW524324:PZX524331 QJS524324:QJT524331 QTO524324:QTP524331 RDK524324:RDL524331 RNG524324:RNH524331 RXC524324:RXD524331 SGY524324:SGZ524331 SQU524324:SQV524331 TAQ524324:TAR524331 TKM524324:TKN524331 TUI524324:TUJ524331 UEE524324:UEF524331 UOA524324:UOB524331 UXW524324:UXX524331 VHS524324:VHT524331 VRO524324:VRP524331 WBK524324:WBL524331 WLG524324:WLH524331 WVC524324:WVD524331 D589860:E589867 IQ589860:IR589867 SM589860:SN589867 ACI589860:ACJ589867 AME589860:AMF589867 AWA589860:AWB589867 BFW589860:BFX589867 BPS589860:BPT589867 BZO589860:BZP589867 CJK589860:CJL589867 CTG589860:CTH589867 DDC589860:DDD589867 DMY589860:DMZ589867 DWU589860:DWV589867 EGQ589860:EGR589867 EQM589860:EQN589867 FAI589860:FAJ589867 FKE589860:FKF589867 FUA589860:FUB589867 GDW589860:GDX589867 GNS589860:GNT589867 GXO589860:GXP589867 HHK589860:HHL589867 HRG589860:HRH589867 IBC589860:IBD589867 IKY589860:IKZ589867 IUU589860:IUV589867 JEQ589860:JER589867 JOM589860:JON589867 JYI589860:JYJ589867 KIE589860:KIF589867 KSA589860:KSB589867 LBW589860:LBX589867 LLS589860:LLT589867 LVO589860:LVP589867 MFK589860:MFL589867 MPG589860:MPH589867 MZC589860:MZD589867 NIY589860:NIZ589867 NSU589860:NSV589867 OCQ589860:OCR589867 OMM589860:OMN589867 OWI589860:OWJ589867 PGE589860:PGF589867 PQA589860:PQB589867 PZW589860:PZX589867 QJS589860:QJT589867 QTO589860:QTP589867 RDK589860:RDL589867 RNG589860:RNH589867 RXC589860:RXD589867 SGY589860:SGZ589867 SQU589860:SQV589867 TAQ589860:TAR589867 TKM589860:TKN589867 TUI589860:TUJ589867 UEE589860:UEF589867 UOA589860:UOB589867 UXW589860:UXX589867 VHS589860:VHT589867 VRO589860:VRP589867 WBK589860:WBL589867 WLG589860:WLH589867 WVC589860:WVD589867 D655396:E655403 IQ655396:IR655403 SM655396:SN655403 ACI655396:ACJ655403 AME655396:AMF655403 AWA655396:AWB655403 BFW655396:BFX655403 BPS655396:BPT655403 BZO655396:BZP655403 CJK655396:CJL655403 CTG655396:CTH655403 DDC655396:DDD655403 DMY655396:DMZ655403 DWU655396:DWV655403 EGQ655396:EGR655403 EQM655396:EQN655403 FAI655396:FAJ655403 FKE655396:FKF655403 FUA655396:FUB655403 GDW655396:GDX655403 GNS655396:GNT655403 GXO655396:GXP655403 HHK655396:HHL655403 HRG655396:HRH655403 IBC655396:IBD655403 IKY655396:IKZ655403 IUU655396:IUV655403 JEQ655396:JER655403 JOM655396:JON655403 JYI655396:JYJ655403 KIE655396:KIF655403 KSA655396:KSB655403 LBW655396:LBX655403 LLS655396:LLT655403 LVO655396:LVP655403 MFK655396:MFL655403 MPG655396:MPH655403 MZC655396:MZD655403 NIY655396:NIZ655403 NSU655396:NSV655403 OCQ655396:OCR655403 OMM655396:OMN655403 OWI655396:OWJ655403 PGE655396:PGF655403 PQA655396:PQB655403 PZW655396:PZX655403 QJS655396:QJT655403 QTO655396:QTP655403 RDK655396:RDL655403 RNG655396:RNH655403 RXC655396:RXD655403 SGY655396:SGZ655403 SQU655396:SQV655403 TAQ655396:TAR655403 TKM655396:TKN655403 TUI655396:TUJ655403 UEE655396:UEF655403 UOA655396:UOB655403 UXW655396:UXX655403 VHS655396:VHT655403 VRO655396:VRP655403 WBK655396:WBL655403 WLG655396:WLH655403 WVC655396:WVD655403 D720932:E720939 IQ720932:IR720939 SM720932:SN720939 ACI720932:ACJ720939 AME720932:AMF720939 AWA720932:AWB720939 BFW720932:BFX720939 BPS720932:BPT720939 BZO720932:BZP720939 CJK720932:CJL720939 CTG720932:CTH720939 DDC720932:DDD720939 DMY720932:DMZ720939 DWU720932:DWV720939 EGQ720932:EGR720939 EQM720932:EQN720939 FAI720932:FAJ720939 FKE720932:FKF720939 FUA720932:FUB720939 GDW720932:GDX720939 GNS720932:GNT720939 GXO720932:GXP720939 HHK720932:HHL720939 HRG720932:HRH720939 IBC720932:IBD720939 IKY720932:IKZ720939 IUU720932:IUV720939 JEQ720932:JER720939 JOM720932:JON720939 JYI720932:JYJ720939 KIE720932:KIF720939 KSA720932:KSB720939 LBW720932:LBX720939 LLS720932:LLT720939 LVO720932:LVP720939 MFK720932:MFL720939 MPG720932:MPH720939 MZC720932:MZD720939 NIY720932:NIZ720939 NSU720932:NSV720939 OCQ720932:OCR720939 OMM720932:OMN720939 OWI720932:OWJ720939 PGE720932:PGF720939 PQA720932:PQB720939 PZW720932:PZX720939 QJS720932:QJT720939 QTO720932:QTP720939 RDK720932:RDL720939 RNG720932:RNH720939 RXC720932:RXD720939 SGY720932:SGZ720939 SQU720932:SQV720939 TAQ720932:TAR720939 TKM720932:TKN720939 TUI720932:TUJ720939 UEE720932:UEF720939 UOA720932:UOB720939 UXW720932:UXX720939 VHS720932:VHT720939 VRO720932:VRP720939 WBK720932:WBL720939 WLG720932:WLH720939 WVC720932:WVD720939 D786468:E786475 IQ786468:IR786475 SM786468:SN786475 ACI786468:ACJ786475 AME786468:AMF786475 AWA786468:AWB786475 BFW786468:BFX786475 BPS786468:BPT786475 BZO786468:BZP786475 CJK786468:CJL786475 CTG786468:CTH786475 DDC786468:DDD786475 DMY786468:DMZ786475 DWU786468:DWV786475 EGQ786468:EGR786475 EQM786468:EQN786475 FAI786468:FAJ786475 FKE786468:FKF786475 FUA786468:FUB786475 GDW786468:GDX786475 GNS786468:GNT786475 GXO786468:GXP786475 HHK786468:HHL786475 HRG786468:HRH786475 IBC786468:IBD786475 IKY786468:IKZ786475 IUU786468:IUV786475 JEQ786468:JER786475 JOM786468:JON786475 JYI786468:JYJ786475 KIE786468:KIF786475 KSA786468:KSB786475 LBW786468:LBX786475 LLS786468:LLT786475 LVO786468:LVP786475 MFK786468:MFL786475 MPG786468:MPH786475 MZC786468:MZD786475 NIY786468:NIZ786475 NSU786468:NSV786475 OCQ786468:OCR786475 OMM786468:OMN786475 OWI786468:OWJ786475 PGE786468:PGF786475 PQA786468:PQB786475 PZW786468:PZX786475 QJS786468:QJT786475 QTO786468:QTP786475 RDK786468:RDL786475 RNG786468:RNH786475 RXC786468:RXD786475 SGY786468:SGZ786475 SQU786468:SQV786475 TAQ786468:TAR786475 TKM786468:TKN786475 TUI786468:TUJ786475 UEE786468:UEF786475 UOA786468:UOB786475 UXW786468:UXX786475 VHS786468:VHT786475 VRO786468:VRP786475 WBK786468:WBL786475 WLG786468:WLH786475 WVC786468:WVD786475 D852004:E852011 IQ852004:IR852011 SM852004:SN852011 ACI852004:ACJ852011 AME852004:AMF852011 AWA852004:AWB852011 BFW852004:BFX852011 BPS852004:BPT852011 BZO852004:BZP852011 CJK852004:CJL852011 CTG852004:CTH852011 DDC852004:DDD852011 DMY852004:DMZ852011 DWU852004:DWV852011 EGQ852004:EGR852011 EQM852004:EQN852011 FAI852004:FAJ852011 FKE852004:FKF852011 FUA852004:FUB852011 GDW852004:GDX852011 GNS852004:GNT852011 GXO852004:GXP852011 HHK852004:HHL852011 HRG852004:HRH852011 IBC852004:IBD852011 IKY852004:IKZ852011 IUU852004:IUV852011 JEQ852004:JER852011 JOM852004:JON852011 JYI852004:JYJ852011 KIE852004:KIF852011 KSA852004:KSB852011 LBW852004:LBX852011 LLS852004:LLT852011 LVO852004:LVP852011 MFK852004:MFL852011 MPG852004:MPH852011 MZC852004:MZD852011 NIY852004:NIZ852011 NSU852004:NSV852011 OCQ852004:OCR852011 OMM852004:OMN852011 OWI852004:OWJ852011 PGE852004:PGF852011 PQA852004:PQB852011 PZW852004:PZX852011 QJS852004:QJT852011 QTO852004:QTP852011 RDK852004:RDL852011 RNG852004:RNH852011 RXC852004:RXD852011 SGY852004:SGZ852011 SQU852004:SQV852011 TAQ852004:TAR852011 TKM852004:TKN852011 TUI852004:TUJ852011 UEE852004:UEF852011 UOA852004:UOB852011 UXW852004:UXX852011 VHS852004:VHT852011 VRO852004:VRP852011 WBK852004:WBL852011 WLG852004:WLH852011 WVC852004:WVD852011 D917540:E917547 IQ917540:IR917547 SM917540:SN917547 ACI917540:ACJ917547 AME917540:AMF917547 AWA917540:AWB917547 BFW917540:BFX917547 BPS917540:BPT917547 BZO917540:BZP917547 CJK917540:CJL917547 CTG917540:CTH917547 DDC917540:DDD917547 DMY917540:DMZ917547 DWU917540:DWV917547 EGQ917540:EGR917547 EQM917540:EQN917547 FAI917540:FAJ917547 FKE917540:FKF917547 FUA917540:FUB917547 GDW917540:GDX917547 GNS917540:GNT917547 GXO917540:GXP917547 HHK917540:HHL917547 HRG917540:HRH917547 IBC917540:IBD917547 IKY917540:IKZ917547 IUU917540:IUV917547 JEQ917540:JER917547 JOM917540:JON917547 JYI917540:JYJ917547 KIE917540:KIF917547 KSA917540:KSB917547 LBW917540:LBX917547 LLS917540:LLT917547 LVO917540:LVP917547 MFK917540:MFL917547 MPG917540:MPH917547 MZC917540:MZD917547 NIY917540:NIZ917547 NSU917540:NSV917547 OCQ917540:OCR917547 OMM917540:OMN917547 OWI917540:OWJ917547 PGE917540:PGF917547 PQA917540:PQB917547 PZW917540:PZX917547 QJS917540:QJT917547 QTO917540:QTP917547 RDK917540:RDL917547 RNG917540:RNH917547 RXC917540:RXD917547 SGY917540:SGZ917547 SQU917540:SQV917547 TAQ917540:TAR917547 TKM917540:TKN917547 TUI917540:TUJ917547 UEE917540:UEF917547 UOA917540:UOB917547 UXW917540:UXX917547 VHS917540:VHT917547 VRO917540:VRP917547 WBK917540:WBL917547 WLG917540:WLH917547 WVC917540:WVD917547 D983076:E983083 IQ983076:IR983083 SM983076:SN983083 ACI983076:ACJ983083 AME983076:AMF983083 AWA983076:AWB983083 BFW983076:BFX983083 BPS983076:BPT983083 BZO983076:BZP983083 CJK983076:CJL983083 CTG983076:CTH983083 DDC983076:DDD983083 DMY983076:DMZ983083 DWU983076:DWV983083 EGQ983076:EGR983083 EQM983076:EQN983083 FAI983076:FAJ983083 FKE983076:FKF983083 FUA983076:FUB983083 GDW983076:GDX983083 GNS983076:GNT983083 GXO983076:GXP983083 HHK983076:HHL983083 HRG983076:HRH983083 IBC983076:IBD983083 IKY983076:IKZ983083 IUU983076:IUV983083 JEQ983076:JER983083 JOM983076:JON983083 JYI983076:JYJ983083 KIE983076:KIF983083 KSA983076:KSB983083 LBW983076:LBX983083 LLS983076:LLT983083 LVO983076:LVP983083 MFK983076:MFL983083 MPG983076:MPH983083 MZC983076:MZD983083 NIY983076:NIZ983083 NSU983076:NSV983083 OCQ983076:OCR983083 OMM983076:OMN983083 OWI983076:OWJ983083 PGE983076:PGF983083 PQA983076:PQB983083 PZW983076:PZX983083 QJS983076:QJT983083 QTO983076:QTP983083 RDK983076:RDL983083 RNG983076:RNH983083 RXC983076:RXD983083 SGY983076:SGZ983083 SQU983076:SQV983083 TAQ983076:TAR983083 TKM983076:TKN983083 TUI983076:TUJ983083 UEE983076:UEF983083 UOA983076:UOB983083 UXW983076:UXX983083 VHS983076:VHT983083 VRO983076:VRP983083 WBK983076:WBL983083 WLG983076:WLH983083 WVC983076:WVD983083 WVC983066:WVD983068 D65562:E65564 IQ65562:IR65564 SM65562:SN65564 ACI65562:ACJ65564 AME65562:AMF65564 AWA65562:AWB65564 BFW65562:BFX65564 BPS65562:BPT65564 BZO65562:BZP65564 CJK65562:CJL65564 CTG65562:CTH65564 DDC65562:DDD65564 DMY65562:DMZ65564 DWU65562:DWV65564 EGQ65562:EGR65564 EQM65562:EQN65564 FAI65562:FAJ65564 FKE65562:FKF65564 FUA65562:FUB65564 GDW65562:GDX65564 GNS65562:GNT65564 GXO65562:GXP65564 HHK65562:HHL65564 HRG65562:HRH65564 IBC65562:IBD65564 IKY65562:IKZ65564 IUU65562:IUV65564 JEQ65562:JER65564 JOM65562:JON65564 JYI65562:JYJ65564 KIE65562:KIF65564 KSA65562:KSB65564 LBW65562:LBX65564 LLS65562:LLT65564 LVO65562:LVP65564 MFK65562:MFL65564 MPG65562:MPH65564 MZC65562:MZD65564 NIY65562:NIZ65564 NSU65562:NSV65564 OCQ65562:OCR65564 OMM65562:OMN65564 OWI65562:OWJ65564 PGE65562:PGF65564 PQA65562:PQB65564 PZW65562:PZX65564 QJS65562:QJT65564 QTO65562:QTP65564 RDK65562:RDL65564 RNG65562:RNH65564 RXC65562:RXD65564 SGY65562:SGZ65564 SQU65562:SQV65564 TAQ65562:TAR65564 TKM65562:TKN65564 TUI65562:TUJ65564 UEE65562:UEF65564 UOA65562:UOB65564 UXW65562:UXX65564 VHS65562:VHT65564 VRO65562:VRP65564 WBK65562:WBL65564 WLG65562:WLH65564 WVC65562:WVD65564 D131098:E131100 IQ131098:IR131100 SM131098:SN131100 ACI131098:ACJ131100 AME131098:AMF131100 AWA131098:AWB131100 BFW131098:BFX131100 BPS131098:BPT131100 BZO131098:BZP131100 CJK131098:CJL131100 CTG131098:CTH131100 DDC131098:DDD131100 DMY131098:DMZ131100 DWU131098:DWV131100 EGQ131098:EGR131100 EQM131098:EQN131100 FAI131098:FAJ131100 FKE131098:FKF131100 FUA131098:FUB131100 GDW131098:GDX131100 GNS131098:GNT131100 GXO131098:GXP131100 HHK131098:HHL131100 HRG131098:HRH131100 IBC131098:IBD131100 IKY131098:IKZ131100 IUU131098:IUV131100 JEQ131098:JER131100 JOM131098:JON131100 JYI131098:JYJ131100 KIE131098:KIF131100 KSA131098:KSB131100 LBW131098:LBX131100 LLS131098:LLT131100 LVO131098:LVP131100 MFK131098:MFL131100 MPG131098:MPH131100 MZC131098:MZD131100 NIY131098:NIZ131100 NSU131098:NSV131100 OCQ131098:OCR131100 OMM131098:OMN131100 OWI131098:OWJ131100 PGE131098:PGF131100 PQA131098:PQB131100 PZW131098:PZX131100 QJS131098:QJT131100 QTO131098:QTP131100 RDK131098:RDL131100 RNG131098:RNH131100 RXC131098:RXD131100 SGY131098:SGZ131100 SQU131098:SQV131100 TAQ131098:TAR131100 TKM131098:TKN131100 TUI131098:TUJ131100 UEE131098:UEF131100 UOA131098:UOB131100 UXW131098:UXX131100 VHS131098:VHT131100 VRO131098:VRP131100 WBK131098:WBL131100 WLG131098:WLH131100 WVC131098:WVD131100 D196634:E196636 IQ196634:IR196636 SM196634:SN196636 ACI196634:ACJ196636 AME196634:AMF196636 AWA196634:AWB196636 BFW196634:BFX196636 BPS196634:BPT196636 BZO196634:BZP196636 CJK196634:CJL196636 CTG196634:CTH196636 DDC196634:DDD196636 DMY196634:DMZ196636 DWU196634:DWV196636 EGQ196634:EGR196636 EQM196634:EQN196636 FAI196634:FAJ196636 FKE196634:FKF196636 FUA196634:FUB196636 GDW196634:GDX196636 GNS196634:GNT196636 GXO196634:GXP196636 HHK196634:HHL196636 HRG196634:HRH196636 IBC196634:IBD196636 IKY196634:IKZ196636 IUU196634:IUV196636 JEQ196634:JER196636 JOM196634:JON196636 JYI196634:JYJ196636 KIE196634:KIF196636 KSA196634:KSB196636 LBW196634:LBX196636 LLS196634:LLT196636 LVO196634:LVP196636 MFK196634:MFL196636 MPG196634:MPH196636 MZC196634:MZD196636 NIY196634:NIZ196636 NSU196634:NSV196636 OCQ196634:OCR196636 OMM196634:OMN196636 OWI196634:OWJ196636 PGE196634:PGF196636 PQA196634:PQB196636 PZW196634:PZX196636 QJS196634:QJT196636 QTO196634:QTP196636 RDK196634:RDL196636 RNG196634:RNH196636 RXC196634:RXD196636 SGY196634:SGZ196636 SQU196634:SQV196636 TAQ196634:TAR196636 TKM196634:TKN196636 TUI196634:TUJ196636 UEE196634:UEF196636 UOA196634:UOB196636 UXW196634:UXX196636 VHS196634:VHT196636 VRO196634:VRP196636 WBK196634:WBL196636 WLG196634:WLH196636 WVC196634:WVD196636 D262170:E262172 IQ262170:IR262172 SM262170:SN262172 ACI262170:ACJ262172 AME262170:AMF262172 AWA262170:AWB262172 BFW262170:BFX262172 BPS262170:BPT262172 BZO262170:BZP262172 CJK262170:CJL262172 CTG262170:CTH262172 DDC262170:DDD262172 DMY262170:DMZ262172 DWU262170:DWV262172 EGQ262170:EGR262172 EQM262170:EQN262172 FAI262170:FAJ262172 FKE262170:FKF262172 FUA262170:FUB262172 GDW262170:GDX262172 GNS262170:GNT262172 GXO262170:GXP262172 HHK262170:HHL262172 HRG262170:HRH262172 IBC262170:IBD262172 IKY262170:IKZ262172 IUU262170:IUV262172 JEQ262170:JER262172 JOM262170:JON262172 JYI262170:JYJ262172 KIE262170:KIF262172 KSA262170:KSB262172 LBW262170:LBX262172 LLS262170:LLT262172 LVO262170:LVP262172 MFK262170:MFL262172 MPG262170:MPH262172 MZC262170:MZD262172 NIY262170:NIZ262172 NSU262170:NSV262172 OCQ262170:OCR262172 OMM262170:OMN262172 OWI262170:OWJ262172 PGE262170:PGF262172 PQA262170:PQB262172 PZW262170:PZX262172 QJS262170:QJT262172 QTO262170:QTP262172 RDK262170:RDL262172 RNG262170:RNH262172 RXC262170:RXD262172 SGY262170:SGZ262172 SQU262170:SQV262172 TAQ262170:TAR262172 TKM262170:TKN262172 TUI262170:TUJ262172 UEE262170:UEF262172 UOA262170:UOB262172 UXW262170:UXX262172 VHS262170:VHT262172 VRO262170:VRP262172 WBK262170:WBL262172 WLG262170:WLH262172 WVC262170:WVD262172 D327706:E327708 IQ327706:IR327708 SM327706:SN327708 ACI327706:ACJ327708 AME327706:AMF327708 AWA327706:AWB327708 BFW327706:BFX327708 BPS327706:BPT327708 BZO327706:BZP327708 CJK327706:CJL327708 CTG327706:CTH327708 DDC327706:DDD327708 DMY327706:DMZ327708 DWU327706:DWV327708 EGQ327706:EGR327708 EQM327706:EQN327708 FAI327706:FAJ327708 FKE327706:FKF327708 FUA327706:FUB327708 GDW327706:GDX327708 GNS327706:GNT327708 GXO327706:GXP327708 HHK327706:HHL327708 HRG327706:HRH327708 IBC327706:IBD327708 IKY327706:IKZ327708 IUU327706:IUV327708 JEQ327706:JER327708 JOM327706:JON327708 JYI327706:JYJ327708 KIE327706:KIF327708 KSA327706:KSB327708 LBW327706:LBX327708 LLS327706:LLT327708 LVO327706:LVP327708 MFK327706:MFL327708 MPG327706:MPH327708 MZC327706:MZD327708 NIY327706:NIZ327708 NSU327706:NSV327708 OCQ327706:OCR327708 OMM327706:OMN327708 OWI327706:OWJ327708 PGE327706:PGF327708 PQA327706:PQB327708 PZW327706:PZX327708 QJS327706:QJT327708 QTO327706:QTP327708 RDK327706:RDL327708 RNG327706:RNH327708 RXC327706:RXD327708 SGY327706:SGZ327708 SQU327706:SQV327708 TAQ327706:TAR327708 TKM327706:TKN327708 TUI327706:TUJ327708 UEE327706:UEF327708 UOA327706:UOB327708 UXW327706:UXX327708 VHS327706:VHT327708 VRO327706:VRP327708 WBK327706:WBL327708 WLG327706:WLH327708 WVC327706:WVD327708 D393242:E393244 IQ393242:IR393244 SM393242:SN393244 ACI393242:ACJ393244 AME393242:AMF393244 AWA393242:AWB393244 BFW393242:BFX393244 BPS393242:BPT393244 BZO393242:BZP393244 CJK393242:CJL393244 CTG393242:CTH393244 DDC393242:DDD393244 DMY393242:DMZ393244 DWU393242:DWV393244 EGQ393242:EGR393244 EQM393242:EQN393244 FAI393242:FAJ393244 FKE393242:FKF393244 FUA393242:FUB393244 GDW393242:GDX393244 GNS393242:GNT393244 GXO393242:GXP393244 HHK393242:HHL393244 HRG393242:HRH393244 IBC393242:IBD393244 IKY393242:IKZ393244 IUU393242:IUV393244 JEQ393242:JER393244 JOM393242:JON393244 JYI393242:JYJ393244 KIE393242:KIF393244 KSA393242:KSB393244 LBW393242:LBX393244 LLS393242:LLT393244 LVO393242:LVP393244 MFK393242:MFL393244 MPG393242:MPH393244 MZC393242:MZD393244 NIY393242:NIZ393244 NSU393242:NSV393244 OCQ393242:OCR393244 OMM393242:OMN393244 OWI393242:OWJ393244 PGE393242:PGF393244 PQA393242:PQB393244 PZW393242:PZX393244 QJS393242:QJT393244 QTO393242:QTP393244 RDK393242:RDL393244 RNG393242:RNH393244 RXC393242:RXD393244 SGY393242:SGZ393244 SQU393242:SQV393244 TAQ393242:TAR393244 TKM393242:TKN393244 TUI393242:TUJ393244 UEE393242:UEF393244 UOA393242:UOB393244 UXW393242:UXX393244 VHS393242:VHT393244 VRO393242:VRP393244 WBK393242:WBL393244 WLG393242:WLH393244 WVC393242:WVD393244 D458778:E458780 IQ458778:IR458780 SM458778:SN458780 ACI458778:ACJ458780 AME458778:AMF458780 AWA458778:AWB458780 BFW458778:BFX458780 BPS458778:BPT458780 BZO458778:BZP458780 CJK458778:CJL458780 CTG458778:CTH458780 DDC458778:DDD458780 DMY458778:DMZ458780 DWU458778:DWV458780 EGQ458778:EGR458780 EQM458778:EQN458780 FAI458778:FAJ458780 FKE458778:FKF458780 FUA458778:FUB458780 GDW458778:GDX458780 GNS458778:GNT458780 GXO458778:GXP458780 HHK458778:HHL458780 HRG458778:HRH458780 IBC458778:IBD458780 IKY458778:IKZ458780 IUU458778:IUV458780 JEQ458778:JER458780 JOM458778:JON458780 JYI458778:JYJ458780 KIE458778:KIF458780 KSA458778:KSB458780 LBW458778:LBX458780 LLS458778:LLT458780 LVO458778:LVP458780 MFK458778:MFL458780 MPG458778:MPH458780 MZC458778:MZD458780 NIY458778:NIZ458780 NSU458778:NSV458780 OCQ458778:OCR458780 OMM458778:OMN458780 OWI458778:OWJ458780 PGE458778:PGF458780 PQA458778:PQB458780 PZW458778:PZX458780 QJS458778:QJT458780 QTO458778:QTP458780 RDK458778:RDL458780 RNG458778:RNH458780 RXC458778:RXD458780 SGY458778:SGZ458780 SQU458778:SQV458780 TAQ458778:TAR458780 TKM458778:TKN458780 TUI458778:TUJ458780 UEE458778:UEF458780 UOA458778:UOB458780 UXW458778:UXX458780 VHS458778:VHT458780 VRO458778:VRP458780 WBK458778:WBL458780 WLG458778:WLH458780 WVC458778:WVD458780 D524314:E524316 IQ524314:IR524316 SM524314:SN524316 ACI524314:ACJ524316 AME524314:AMF524316 AWA524314:AWB524316 BFW524314:BFX524316 BPS524314:BPT524316 BZO524314:BZP524316 CJK524314:CJL524316 CTG524314:CTH524316 DDC524314:DDD524316 DMY524314:DMZ524316 DWU524314:DWV524316 EGQ524314:EGR524316 EQM524314:EQN524316 FAI524314:FAJ524316 FKE524314:FKF524316 FUA524314:FUB524316 GDW524314:GDX524316 GNS524314:GNT524316 GXO524314:GXP524316 HHK524314:HHL524316 HRG524314:HRH524316 IBC524314:IBD524316 IKY524314:IKZ524316 IUU524314:IUV524316 JEQ524314:JER524316 JOM524314:JON524316 JYI524314:JYJ524316 KIE524314:KIF524316 KSA524314:KSB524316 LBW524314:LBX524316 LLS524314:LLT524316 LVO524314:LVP524316 MFK524314:MFL524316 MPG524314:MPH524316 MZC524314:MZD524316 NIY524314:NIZ524316 NSU524314:NSV524316 OCQ524314:OCR524316 OMM524314:OMN524316 OWI524314:OWJ524316 PGE524314:PGF524316 PQA524314:PQB524316 PZW524314:PZX524316 QJS524314:QJT524316 QTO524314:QTP524316 RDK524314:RDL524316 RNG524314:RNH524316 RXC524314:RXD524316 SGY524314:SGZ524316 SQU524314:SQV524316 TAQ524314:TAR524316 TKM524314:TKN524316 TUI524314:TUJ524316 UEE524314:UEF524316 UOA524314:UOB524316 UXW524314:UXX524316 VHS524314:VHT524316 VRO524314:VRP524316 WBK524314:WBL524316 WLG524314:WLH524316 WVC524314:WVD524316 D589850:E589852 IQ589850:IR589852 SM589850:SN589852 ACI589850:ACJ589852 AME589850:AMF589852 AWA589850:AWB589852 BFW589850:BFX589852 BPS589850:BPT589852 BZO589850:BZP589852 CJK589850:CJL589852 CTG589850:CTH589852 DDC589850:DDD589852 DMY589850:DMZ589852 DWU589850:DWV589852 EGQ589850:EGR589852 EQM589850:EQN589852 FAI589850:FAJ589852 FKE589850:FKF589852 FUA589850:FUB589852 GDW589850:GDX589852 GNS589850:GNT589852 GXO589850:GXP589852 HHK589850:HHL589852 HRG589850:HRH589852 IBC589850:IBD589852 IKY589850:IKZ589852 IUU589850:IUV589852 JEQ589850:JER589852 JOM589850:JON589852 JYI589850:JYJ589852 KIE589850:KIF589852 KSA589850:KSB589852 LBW589850:LBX589852 LLS589850:LLT589852 LVO589850:LVP589852 MFK589850:MFL589852 MPG589850:MPH589852 MZC589850:MZD589852 NIY589850:NIZ589852 NSU589850:NSV589852 OCQ589850:OCR589852 OMM589850:OMN589852 OWI589850:OWJ589852 PGE589850:PGF589852 PQA589850:PQB589852 PZW589850:PZX589852 QJS589850:QJT589852 QTO589850:QTP589852 RDK589850:RDL589852 RNG589850:RNH589852 RXC589850:RXD589852 SGY589850:SGZ589852 SQU589850:SQV589852 TAQ589850:TAR589852 TKM589850:TKN589852 TUI589850:TUJ589852 UEE589850:UEF589852 UOA589850:UOB589852 UXW589850:UXX589852 VHS589850:VHT589852 VRO589850:VRP589852 WBK589850:WBL589852 WLG589850:WLH589852 WVC589850:WVD589852 D655386:E655388 IQ655386:IR655388 SM655386:SN655388 ACI655386:ACJ655388 AME655386:AMF655388 AWA655386:AWB655388 BFW655386:BFX655388 BPS655386:BPT655388 BZO655386:BZP655388 CJK655386:CJL655388 CTG655386:CTH655388 DDC655386:DDD655388 DMY655386:DMZ655388 DWU655386:DWV655388 EGQ655386:EGR655388 EQM655386:EQN655388 FAI655386:FAJ655388 FKE655386:FKF655388 FUA655386:FUB655388 GDW655386:GDX655388 GNS655386:GNT655388 GXO655386:GXP655388 HHK655386:HHL655388 HRG655386:HRH655388 IBC655386:IBD655388 IKY655386:IKZ655388 IUU655386:IUV655388 JEQ655386:JER655388 JOM655386:JON655388 JYI655386:JYJ655388 KIE655386:KIF655388 KSA655386:KSB655388 LBW655386:LBX655388 LLS655386:LLT655388 LVO655386:LVP655388 MFK655386:MFL655388 MPG655386:MPH655388 MZC655386:MZD655388 NIY655386:NIZ655388 NSU655386:NSV655388 OCQ655386:OCR655388 OMM655386:OMN655388 OWI655386:OWJ655388 PGE655386:PGF655388 PQA655386:PQB655388 PZW655386:PZX655388 QJS655386:QJT655388 QTO655386:QTP655388 RDK655386:RDL655388 RNG655386:RNH655388 RXC655386:RXD655388 SGY655386:SGZ655388 SQU655386:SQV655388 TAQ655386:TAR655388 TKM655386:TKN655388 TUI655386:TUJ655388 UEE655386:UEF655388 UOA655386:UOB655388 UXW655386:UXX655388 VHS655386:VHT655388 VRO655386:VRP655388 WBK655386:WBL655388 WLG655386:WLH655388 WVC655386:WVD655388 D720922:E720924 IQ720922:IR720924 SM720922:SN720924 ACI720922:ACJ720924 AME720922:AMF720924 AWA720922:AWB720924 BFW720922:BFX720924 BPS720922:BPT720924 BZO720922:BZP720924 CJK720922:CJL720924 CTG720922:CTH720924 DDC720922:DDD720924 DMY720922:DMZ720924 DWU720922:DWV720924 EGQ720922:EGR720924 EQM720922:EQN720924 FAI720922:FAJ720924 FKE720922:FKF720924 FUA720922:FUB720924 GDW720922:GDX720924 GNS720922:GNT720924 GXO720922:GXP720924 HHK720922:HHL720924 HRG720922:HRH720924 IBC720922:IBD720924 IKY720922:IKZ720924 IUU720922:IUV720924 JEQ720922:JER720924 JOM720922:JON720924 JYI720922:JYJ720924 KIE720922:KIF720924 KSA720922:KSB720924 LBW720922:LBX720924 LLS720922:LLT720924 LVO720922:LVP720924 MFK720922:MFL720924 MPG720922:MPH720924 MZC720922:MZD720924 NIY720922:NIZ720924 NSU720922:NSV720924 OCQ720922:OCR720924 OMM720922:OMN720924 OWI720922:OWJ720924 PGE720922:PGF720924 PQA720922:PQB720924 PZW720922:PZX720924 QJS720922:QJT720924 QTO720922:QTP720924 RDK720922:RDL720924 RNG720922:RNH720924 RXC720922:RXD720924 SGY720922:SGZ720924 SQU720922:SQV720924 TAQ720922:TAR720924 TKM720922:TKN720924 TUI720922:TUJ720924 UEE720922:UEF720924 UOA720922:UOB720924 UXW720922:UXX720924 VHS720922:VHT720924 VRO720922:VRP720924 WBK720922:WBL720924 WLG720922:WLH720924 WVC720922:WVD720924 D786458:E786460 IQ786458:IR786460 SM786458:SN786460 ACI786458:ACJ786460 AME786458:AMF786460 AWA786458:AWB786460 BFW786458:BFX786460 BPS786458:BPT786460 BZO786458:BZP786460 CJK786458:CJL786460 CTG786458:CTH786460 DDC786458:DDD786460 DMY786458:DMZ786460 DWU786458:DWV786460 EGQ786458:EGR786460 EQM786458:EQN786460 FAI786458:FAJ786460 FKE786458:FKF786460 FUA786458:FUB786460 GDW786458:GDX786460 GNS786458:GNT786460 GXO786458:GXP786460 HHK786458:HHL786460 HRG786458:HRH786460 IBC786458:IBD786460 IKY786458:IKZ786460 IUU786458:IUV786460 JEQ786458:JER786460 JOM786458:JON786460 JYI786458:JYJ786460 KIE786458:KIF786460 KSA786458:KSB786460 LBW786458:LBX786460 LLS786458:LLT786460 LVO786458:LVP786460 MFK786458:MFL786460 MPG786458:MPH786460 MZC786458:MZD786460 NIY786458:NIZ786460 NSU786458:NSV786460 OCQ786458:OCR786460 OMM786458:OMN786460 OWI786458:OWJ786460 PGE786458:PGF786460 PQA786458:PQB786460 PZW786458:PZX786460 QJS786458:QJT786460 QTO786458:QTP786460 RDK786458:RDL786460 RNG786458:RNH786460 RXC786458:RXD786460 SGY786458:SGZ786460 SQU786458:SQV786460 TAQ786458:TAR786460 TKM786458:TKN786460 TUI786458:TUJ786460 UEE786458:UEF786460 UOA786458:UOB786460 UXW786458:UXX786460 VHS786458:VHT786460 VRO786458:VRP786460 WBK786458:WBL786460 WLG786458:WLH786460 WVC786458:WVD786460 D851994:E851996 IQ851994:IR851996 SM851994:SN851996 ACI851994:ACJ851996 AME851994:AMF851996 AWA851994:AWB851996 BFW851994:BFX851996 BPS851994:BPT851996 BZO851994:BZP851996 CJK851994:CJL851996 CTG851994:CTH851996 DDC851994:DDD851996 DMY851994:DMZ851996 DWU851994:DWV851996 EGQ851994:EGR851996 EQM851994:EQN851996 FAI851994:FAJ851996 FKE851994:FKF851996 FUA851994:FUB851996 GDW851994:GDX851996 GNS851994:GNT851996 GXO851994:GXP851996 HHK851994:HHL851996 HRG851994:HRH851996 IBC851994:IBD851996 IKY851994:IKZ851996 IUU851994:IUV851996 JEQ851994:JER851996 JOM851994:JON851996 JYI851994:JYJ851996 KIE851994:KIF851996 KSA851994:KSB851996 LBW851994:LBX851996 LLS851994:LLT851996 LVO851994:LVP851996 MFK851994:MFL851996 MPG851994:MPH851996 MZC851994:MZD851996 NIY851994:NIZ851996 NSU851994:NSV851996 OCQ851994:OCR851996 OMM851994:OMN851996 OWI851994:OWJ851996 PGE851994:PGF851996 PQA851994:PQB851996 PZW851994:PZX851996 QJS851994:QJT851996 QTO851994:QTP851996 RDK851994:RDL851996 RNG851994:RNH851996 RXC851994:RXD851996 SGY851994:SGZ851996 SQU851994:SQV851996 TAQ851994:TAR851996 TKM851994:TKN851996 TUI851994:TUJ851996 UEE851994:UEF851996 UOA851994:UOB851996 UXW851994:UXX851996 VHS851994:VHT851996 VRO851994:VRP851996 WBK851994:WBL851996 WLG851994:WLH851996 WVC851994:WVD851996 D917530:E917532 IQ917530:IR917532 SM917530:SN917532 ACI917530:ACJ917532 AME917530:AMF917532 AWA917530:AWB917532 BFW917530:BFX917532 BPS917530:BPT917532 BZO917530:BZP917532 CJK917530:CJL917532 CTG917530:CTH917532 DDC917530:DDD917532 DMY917530:DMZ917532 DWU917530:DWV917532 EGQ917530:EGR917532 EQM917530:EQN917532 FAI917530:FAJ917532 FKE917530:FKF917532 FUA917530:FUB917532 GDW917530:GDX917532 GNS917530:GNT917532 GXO917530:GXP917532 HHK917530:HHL917532 HRG917530:HRH917532 IBC917530:IBD917532 IKY917530:IKZ917532 IUU917530:IUV917532 JEQ917530:JER917532 JOM917530:JON917532 JYI917530:JYJ917532 KIE917530:KIF917532 KSA917530:KSB917532 LBW917530:LBX917532 LLS917530:LLT917532 LVO917530:LVP917532 MFK917530:MFL917532 MPG917530:MPH917532 MZC917530:MZD917532 NIY917530:NIZ917532 NSU917530:NSV917532 OCQ917530:OCR917532 OMM917530:OMN917532 OWI917530:OWJ917532 PGE917530:PGF917532 PQA917530:PQB917532 PZW917530:PZX917532 QJS917530:QJT917532 QTO917530:QTP917532 RDK917530:RDL917532 RNG917530:RNH917532 RXC917530:RXD917532 SGY917530:SGZ917532 SQU917530:SQV917532 TAQ917530:TAR917532 TKM917530:TKN917532 TUI917530:TUJ917532 UEE917530:UEF917532 UOA917530:UOB917532 UXW917530:UXX917532 VHS917530:VHT917532 VRO917530:VRP917532 WBK917530:WBL917532 WLG917530:WLH917532 WVC917530:WVD917532 D983066:E983068 IQ983066:IR983068 SM983066:SN983068 ACI983066:ACJ983068 AME983066:AMF983068 AWA983066:AWB983068 BFW983066:BFX983068 BPS983066:BPT983068 BZO983066:BZP983068 CJK983066:CJL983068 CTG983066:CTH983068 DDC983066:DDD983068 DMY983066:DMZ983068 DWU983066:DWV983068 EGQ983066:EGR983068 EQM983066:EQN983068 FAI983066:FAJ983068 FKE983066:FKF983068 FUA983066:FUB983068 GDW983066:GDX983068 GNS983066:GNT983068 GXO983066:GXP983068 HHK983066:HHL983068 HRG983066:HRH983068 IBC983066:IBD983068 IKY983066:IKZ983068 IUU983066:IUV983068 JEQ983066:JER983068 JOM983066:JON983068 JYI983066:JYJ983068 KIE983066:KIF983068 KSA983066:KSB983068 LBW983066:LBX983068 LLS983066:LLT983068 LVO983066:LVP983068 MFK983066:MFL983068 MPG983066:MPH983068 MZC983066:MZD983068 NIY983066:NIZ983068 NSU983066:NSV983068 OCQ983066:OCR983068 OMM983066:OMN983068 OWI983066:OWJ983068 PGE983066:PGF983068 PQA983066:PQB983068 PZW983066:PZX983068 QJS983066:QJT983068 QTO983066:QTP983068 RDK983066:RDL983068 RNG983066:RNH983068 RXC983066:RXD983068 SGY983066:SGZ983068 SQU983066:SQV983068 TAQ983066:TAR983068 TKM983066:TKN983068 TUI983066:TUJ983068 UEE983066:UEF983068 UOA983066:UOB983068 UXW983066:UXX983068 VHS983066:VHT983068 VRO983066:VRP983068 WBK983066:WBL983068 WLG983066:WLH983068 D27:E31 IQ27:IR31 SM27:SN31 ACI27:ACJ31 AME27:AMF31 AWA27:AWB31 BFW27:BFX31 BPS27:BPT31 BZO27:BZP31 CJK27:CJL31 CTG27:CTH31 DDC27:DDD31 DMY27:DMZ31 DWU27:DWV31 EGQ27:EGR31 EQM27:EQN31 FAI27:FAJ31 FKE27:FKF31 FUA27:FUB31 GDW27:GDX31 GNS27:GNT31 GXO27:GXP31 HHK27:HHL31 HRG27:HRH31 IBC27:IBD31 IKY27:IKZ31 IUU27:IUV31 JEQ27:JER31 JOM27:JON31 JYI27:JYJ31 KIE27:KIF31 KSA27:KSB31 LBW27:LBX31 LLS27:LLT31 LVO27:LVP31 MFK27:MFL31 MPG27:MPH31 MZC27:MZD31 NIY27:NIZ31 NSU27:NSV31 OCQ27:OCR31 OMM27:OMN31 OWI27:OWJ31 PGE27:PGF31 PQA27:PQB31 PZW27:PZX31 QJS27:QJT31 QTO27:QTP31 RDK27:RDL31 RNG27:RNH31 RXC27:RXD31 SGY27:SGZ31 SQU27:SQV31 TAQ27:TAR31 TKM27:TKN31 TUI27:TUJ31 UEE27:UEF31 UOA27:UOB31 UXW27:UXX31 VHS27:VHT31 VRO27:VRP31 WBK27:WBL31 WLG27:WLH31 WVC27:WVD31 WVC39:WVD43 WLG39:WLH43 WBK39:WBL43 VRO39:VRP43 VHS39:VHT43 UXW39:UXX43 UOA39:UOB43 UEE39:UEF43 TUI39:TUJ43 TKM39:TKN43 TAQ39:TAR43 SQU39:SQV43 SGY39:SGZ43 RXC39:RXD43 RNG39:RNH43 RDK39:RDL43 QTO39:QTP43 QJS39:QJT43 PZW39:PZX43 PQA39:PQB43 PGE39:PGF43 OWI39:OWJ43 OMM39:OMN43 OCQ39:OCR43 NSU39:NSV43 NIY39:NIZ43 MZC39:MZD43 MPG39:MPH43 MFK39:MFL43 LVO39:LVP43 LLS39:LLT43 LBW39:LBX43 KSA39:KSB43 KIE39:KIF43 JYI39:JYJ43 JOM39:JON43 JEQ39:JER43 IUU39:IUV43 IKY39:IKZ43 IBC39:IBD43 HRG39:HRH43 HHK39:HHL43 GXO39:GXP43 GNS39:GNT43 GDW39:GDX43 FUA39:FUB43 FKE39:FKF43 FAI39:FAJ43 EQM39:EQN43 EGQ39:EGR43 DWU39:DWV43 DMY39:DMZ43 DDC39:DDD43 CTG39:CTH43 CJK39:CJL43 BZO39:BZP43 BPS39:BPT43 BFW39:BFX43 AWA39:AWB43 AME39:AMF43 ACI39:ACJ43 SM39:SN43 IQ39:IR43 D39:E43" xr:uid="{00000000-0002-0000-0000-000000000000}"/>
  </dataValidations>
  <pageMargins left="0.78740157480314965" right="0.39370078740157483" top="0.78740157480314965" bottom="0.39370078740157483" header="0.51181102362204722" footer="0.27559055118110237"/>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実績明細（イベント事業）</vt:lpstr>
      <vt:lpstr>'実績明細（イベント事業）'!Print_Area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cp:lastPrinted>2021-08-27T02:26:46Z</cp:lastPrinted>
  <dcterms:created xsi:type="dcterms:W3CDTF">2011-03-18T07:19:43Z</dcterms:created>
  <dcterms:modified xsi:type="dcterms:W3CDTF">2023-06-01T02:27:40Z</dcterms:modified>
</cp:coreProperties>
</file>