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filterPrivacy="1"/>
  <xr:revisionPtr revIDLastSave="0" documentId="13_ncr:1_{C0C28E26-8238-4926-A33E-5E57EA187157}" xr6:coauthVersionLast="47" xr6:coauthVersionMax="47" xr10:uidLastSave="{00000000-0000-0000-0000-000000000000}"/>
  <bookViews>
    <workbookView xWindow="27480" yWindow="2160" windowWidth="15375" windowHeight="7785" xr2:uid="{00000000-000D-0000-FFFF-FFFF00000000}"/>
  </bookViews>
  <sheets>
    <sheet name="申請明細（イベント）" sheetId="2" r:id="rId1"/>
  </sheets>
  <externalReferences>
    <externalReference r:id="rId2"/>
  </externalReferences>
  <definedNames>
    <definedName name="_xlnm.Print_Area" localSheetId="0">'申請明細（イベント）'!$B$2:$J$54</definedName>
    <definedName name="Z_48C989DE_DD91_4391_B85F_9618A15230A5_.wvu.PrintArea" localSheetId="0" hidden="1">'申請明細（イベント）'!$B$2:$J$54</definedName>
    <definedName name="データ活性化">'[1]データ (活性化)'!$A$2:$CK$107</definedName>
    <definedName name="項目日付以外">[1]データ!$B$1:$D$1,[1]データ!$F$1:$P$1,[1]データ!$X$1:$AO$1</definedName>
    <definedName name="町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9" i="2" l="1"/>
  <c r="G49" i="2"/>
  <c r="F49" i="2"/>
  <c r="H40" i="2"/>
  <c r="G40" i="2"/>
  <c r="F40" i="2"/>
  <c r="H34" i="2"/>
  <c r="G34" i="2"/>
  <c r="F34" i="2"/>
  <c r="H30" i="2"/>
  <c r="G30" i="2"/>
  <c r="F30" i="2"/>
  <c r="H20" i="2"/>
  <c r="G20" i="2"/>
  <c r="F20" i="2"/>
  <c r="F14" i="2"/>
  <c r="G14" i="2"/>
  <c r="H14" i="2"/>
  <c r="H8" i="2"/>
  <c r="G8" i="2"/>
  <c r="F8" i="2"/>
  <c r="F16" i="2"/>
  <c r="G16" i="2"/>
  <c r="F17" i="2"/>
  <c r="G17" i="2"/>
  <c r="F18" i="2"/>
  <c r="G18" i="2"/>
  <c r="F15" i="2"/>
  <c r="G15" i="2"/>
  <c r="F9" i="2"/>
  <c r="G9" i="2"/>
  <c r="F10" i="2"/>
  <c r="G10" i="2"/>
  <c r="F11" i="2"/>
  <c r="G11" i="2"/>
  <c r="F12" i="2"/>
  <c r="G12" i="2"/>
  <c r="F13" i="2"/>
  <c r="G13" i="2"/>
  <c r="F19" i="2"/>
  <c r="G19" i="2"/>
  <c r="F42" i="2"/>
  <c r="G42" i="2" s="1"/>
  <c r="F43" i="2"/>
  <c r="G43" i="2" s="1"/>
  <c r="F44" i="2"/>
  <c r="G44" i="2" s="1"/>
  <c r="F45" i="2"/>
  <c r="G45" i="2" s="1"/>
  <c r="F46" i="2"/>
  <c r="G46" i="2" s="1"/>
  <c r="F47" i="2"/>
  <c r="G47" i="2" s="1"/>
  <c r="F48" i="2"/>
  <c r="G48" i="2" s="1"/>
  <c r="F41" i="2"/>
  <c r="G41" i="2" s="1"/>
  <c r="F38" i="2"/>
  <c r="G38" i="2" s="1"/>
  <c r="F39" i="2"/>
  <c r="G39" i="2" s="1"/>
  <c r="F37" i="2"/>
  <c r="G37" i="2" s="1"/>
  <c r="F36" i="2"/>
  <c r="G36" i="2" s="1"/>
  <c r="F35" i="2"/>
  <c r="G35" i="2" s="1"/>
  <c r="F33" i="2"/>
  <c r="G33" i="2" s="1"/>
  <c r="F32" i="2"/>
  <c r="G32" i="2" s="1"/>
  <c r="F31" i="2"/>
  <c r="G31" i="2" s="1"/>
  <c r="F26" i="2"/>
  <c r="G26" i="2" s="1"/>
  <c r="F27" i="2"/>
  <c r="G27" i="2" s="1"/>
  <c r="F28" i="2"/>
  <c r="G28" i="2" s="1"/>
  <c r="F29" i="2"/>
  <c r="G29" i="2" s="1"/>
  <c r="F25" i="2"/>
  <c r="G25" i="2" s="1"/>
  <c r="F24" i="2"/>
  <c r="G24" i="2" s="1"/>
  <c r="F23" i="2"/>
  <c r="G23" i="2" s="1"/>
  <c r="F22" i="2"/>
  <c r="G22" i="2" s="1"/>
  <c r="F21" i="2"/>
  <c r="G21" i="2" s="1"/>
</calcChain>
</file>

<file path=xl/sharedStrings.xml><?xml version="1.0" encoding="utf-8"?>
<sst xmlns="http://schemas.openxmlformats.org/spreadsheetml/2006/main" count="22" uniqueCount="22">
  <si>
    <t>補助対象経費</t>
    <rPh sb="0" eb="2">
      <t>ホジョ</t>
    </rPh>
    <rPh sb="2" eb="4">
      <t>タイショウ</t>
    </rPh>
    <rPh sb="4" eb="6">
      <t>ケイヒ</t>
    </rPh>
    <phoneticPr fontId="1"/>
  </si>
  <si>
    <t>＊間接補助事業毎に、本表複写の上記載すること。</t>
  </si>
  <si>
    <t>＊「景品を購入する経費」については、経費名称欄でそのことが確認できるように記載すること。</t>
    <rPh sb="2" eb="4">
      <t>ケイヒン</t>
    </rPh>
    <rPh sb="5" eb="7">
      <t>コウニュウ</t>
    </rPh>
    <rPh sb="9" eb="11">
      <t>ケイヒ</t>
    </rPh>
    <rPh sb="18" eb="20">
      <t>ケイヒ</t>
    </rPh>
    <rPh sb="20" eb="22">
      <t>メイショウ</t>
    </rPh>
    <rPh sb="22" eb="23">
      <t>ラン</t>
    </rPh>
    <rPh sb="29" eb="31">
      <t>カクニン</t>
    </rPh>
    <rPh sb="37" eb="39">
      <t>キサイ</t>
    </rPh>
    <phoneticPr fontId="1"/>
  </si>
  <si>
    <t>＊「アルバイト賃金」は従事内容を、「謝礼」は目的と相手先を、「保険料」は被保険期間を経費
　名称欄に記載すること。</t>
    <phoneticPr fontId="1"/>
  </si>
  <si>
    <t>＊記載欄不足の場合は、適宜行を挿入し記載すること。</t>
    <rPh sb="1" eb="3">
      <t>キサイ</t>
    </rPh>
    <rPh sb="3" eb="4">
      <t>ラン</t>
    </rPh>
    <rPh sb="4" eb="6">
      <t>フソク</t>
    </rPh>
    <rPh sb="7" eb="9">
      <t>バアイ</t>
    </rPh>
    <rPh sb="11" eb="13">
      <t>テキギ</t>
    </rPh>
    <rPh sb="13" eb="14">
      <t>ギョウ</t>
    </rPh>
    <rPh sb="15" eb="17">
      <t>ソウニュウ</t>
    </rPh>
    <rPh sb="18" eb="20">
      <t>キサイ</t>
    </rPh>
    <phoneticPr fontId="1"/>
  </si>
  <si>
    <t xml:space="preserve">  合　　　　計</t>
    <rPh sb="2" eb="3">
      <t>ゴウ</t>
    </rPh>
    <rPh sb="7" eb="8">
      <t>ケイ</t>
    </rPh>
    <phoneticPr fontId="1"/>
  </si>
  <si>
    <t>その他諸経費</t>
    <rPh sb="2" eb="3">
      <t>タ</t>
    </rPh>
    <rPh sb="3" eb="6">
      <t>ショケイヒ</t>
    </rPh>
    <phoneticPr fontId="1"/>
  </si>
  <si>
    <t>出演料</t>
    <rPh sb="0" eb="2">
      <t>シュツエン</t>
    </rPh>
    <rPh sb="2" eb="3">
      <t>リョウ</t>
    </rPh>
    <phoneticPr fontId="1"/>
  </si>
  <si>
    <t>記念品購入費</t>
    <rPh sb="0" eb="3">
      <t>キネンヒン</t>
    </rPh>
    <rPh sb="3" eb="6">
      <t>コウニュウヒ</t>
    </rPh>
    <phoneticPr fontId="1"/>
  </si>
  <si>
    <t>景品購入費</t>
    <rPh sb="0" eb="2">
      <t>ケイヒン</t>
    </rPh>
    <rPh sb="2" eb="5">
      <t>コウニュウヒ</t>
    </rPh>
    <phoneticPr fontId="1"/>
  </si>
  <si>
    <t>会場設営及び運営委託に要する経費</t>
    <rPh sb="0" eb="2">
      <t>カイジョウ</t>
    </rPh>
    <rPh sb="2" eb="4">
      <t>セツエイ</t>
    </rPh>
    <rPh sb="4" eb="5">
      <t>オヨ</t>
    </rPh>
    <rPh sb="6" eb="8">
      <t>ウンエイ</t>
    </rPh>
    <rPh sb="8" eb="10">
      <t>イタク</t>
    </rPh>
    <rPh sb="11" eb="12">
      <t>ヨウ</t>
    </rPh>
    <rPh sb="14" eb="16">
      <t>ケイヒ</t>
    </rPh>
    <phoneticPr fontId="1"/>
  </si>
  <si>
    <t>事業周知に要する経費</t>
    <rPh sb="0" eb="2">
      <t>ジギョウ</t>
    </rPh>
    <rPh sb="2" eb="4">
      <t>シュウチ</t>
    </rPh>
    <rPh sb="5" eb="6">
      <t>ヨウ</t>
    </rPh>
    <rPh sb="8" eb="10">
      <t>ケイヒ</t>
    </rPh>
    <phoneticPr fontId="1"/>
  </si>
  <si>
    <t>補助対象外経費</t>
    <rPh sb="0" eb="2">
      <t>ホジョ</t>
    </rPh>
    <rPh sb="2" eb="4">
      <t>タイショウ</t>
    </rPh>
    <rPh sb="4" eb="5">
      <t>ソト</t>
    </rPh>
    <rPh sb="5" eb="7">
      <t>ケイヒ</t>
    </rPh>
    <phoneticPr fontId="1"/>
  </si>
  <si>
    <t>備　考</t>
    <rPh sb="0" eb="1">
      <t>ソナエ</t>
    </rPh>
    <rPh sb="2" eb="3">
      <t>コウ</t>
    </rPh>
    <phoneticPr fontId="1"/>
  </si>
  <si>
    <t>金　額</t>
    <phoneticPr fontId="1"/>
  </si>
  <si>
    <t>単　価</t>
    <rPh sb="0" eb="1">
      <t>タン</t>
    </rPh>
    <rPh sb="2" eb="3">
      <t>アタイ</t>
    </rPh>
    <phoneticPr fontId="1"/>
  </si>
  <si>
    <t>数　量</t>
    <rPh sb="0" eb="1">
      <t>カズ</t>
    </rPh>
    <rPh sb="2" eb="3">
      <t>リョウ</t>
    </rPh>
    <phoneticPr fontId="1"/>
  </si>
  <si>
    <t>経費名称</t>
  </si>
  <si>
    <t>（単位：円）</t>
  </si>
  <si>
    <t>事業名</t>
    <rPh sb="0" eb="2">
      <t>ジギョウ</t>
    </rPh>
    <rPh sb="2" eb="3">
      <t>メイ</t>
    </rPh>
    <phoneticPr fontId="1"/>
  </si>
  <si>
    <t>商店会名</t>
    <rPh sb="0" eb="3">
      <t>ショウテンカイ</t>
    </rPh>
    <rPh sb="3" eb="4">
      <t>メイ</t>
    </rPh>
    <phoneticPr fontId="1"/>
  </si>
  <si>
    <r>
      <t>(14)</t>
    </r>
    <r>
      <rPr>
        <sz val="10.5"/>
        <rFont val="ＭＳ 明朝"/>
        <family val="1"/>
        <charset val="128"/>
      </rPr>
      <t>事業費経費別明細（＊イベント事業の場合）</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</si>
</sst>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
  </numFmts>
  <fonts count="11" x14ac:knownFonts="1">
    <font>
      <sz val="11"/>
      <name val="ＭＳ Ｐゴシック"/>
      <family val="3"/>
      <charset val="128"/>
    </font>
    <font>
      <sz val="6"/>
      <name val="ＭＳ Ｐゴシック"/>
      <family val="3"/>
      <charset val="128"/>
    </font>
    <font>
      <sz val="10.5"/>
      <name val="ＭＳ 明朝"/>
      <family val="1"/>
      <charset val="128"/>
    </font>
    <font>
      <sz val="11"/>
      <name val="ＭＳ Ｐゴシック"/>
      <family val="3"/>
      <charset val="128"/>
    </font>
    <font>
      <sz val="10.5"/>
      <color indexed="12"/>
      <name val="ＭＳ 明朝"/>
      <family val="1"/>
      <charset val="128"/>
    </font>
    <font>
      <sz val="11"/>
      <name val="ＭＳ 明朝"/>
      <family val="1"/>
      <charset val="128"/>
    </font>
    <font>
      <sz val="6"/>
      <name val="ＭＳ 明朝"/>
      <family val="1"/>
      <charset val="128"/>
    </font>
    <font>
      <sz val="9"/>
      <name val="ＭＳ 明朝"/>
      <family val="1"/>
      <charset val="128"/>
    </font>
    <font>
      <sz val="10"/>
      <name val="ＭＳ 明朝"/>
      <family val="1"/>
      <charset val="128"/>
    </font>
    <font>
      <sz val="8"/>
      <name val="ＭＳ 明朝"/>
      <family val="1"/>
      <charset val="128"/>
    </font>
    <font>
      <sz val="10.5"/>
      <name val="Century"/>
      <family val="1"/>
    </font>
  </fonts>
  <fills count="3">
    <fill>
      <patternFill patternType="none"/>
    </fill>
    <fill>
      <patternFill patternType="gray125"/>
    </fill>
    <fill>
      <patternFill patternType="solid">
        <fgColor indexed="2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65">
    <xf numFmtId="0" fontId="0" fillId="0" borderId="0" xfId="0">
      <alignment vertical="center"/>
    </xf>
    <xf numFmtId="0" fontId="2" fillId="0" borderId="2" xfId="0" applyFont="1" applyBorder="1">
      <alignment vertical="center"/>
    </xf>
    <xf numFmtId="38" fontId="3" fillId="0" borderId="0" xfId="1" applyAlignment="1">
      <alignment vertical="center"/>
    </xf>
    <xf numFmtId="38" fontId="3" fillId="0" borderId="5" xfId="1" applyBorder="1" applyAlignment="1">
      <alignment vertical="center"/>
    </xf>
    <xf numFmtId="38" fontId="3" fillId="0" borderId="6" xfId="1" applyBorder="1" applyAlignment="1">
      <alignment vertical="center"/>
    </xf>
    <xf numFmtId="38" fontId="3" fillId="0" borderId="7" xfId="1" applyBorder="1" applyAlignment="1">
      <alignment vertical="center"/>
    </xf>
    <xf numFmtId="38" fontId="2" fillId="0" borderId="8" xfId="1" applyFont="1" applyBorder="1" applyAlignment="1">
      <alignment vertical="center"/>
    </xf>
    <xf numFmtId="38" fontId="2" fillId="0" borderId="0" xfId="1" applyFont="1" applyBorder="1" applyAlignment="1">
      <alignment vertical="center"/>
    </xf>
    <xf numFmtId="38" fontId="2" fillId="0" borderId="9" xfId="1" applyFont="1" applyBorder="1" applyAlignment="1">
      <alignment vertical="center"/>
    </xf>
    <xf numFmtId="38" fontId="3" fillId="0" borderId="8" xfId="1" applyBorder="1" applyAlignment="1">
      <alignment vertical="center"/>
    </xf>
    <xf numFmtId="38" fontId="3" fillId="0" borderId="9" xfId="1" applyBorder="1" applyAlignment="1">
      <alignment vertical="center"/>
    </xf>
    <xf numFmtId="38" fontId="2" fillId="0" borderId="1" xfId="1" applyFont="1" applyBorder="1" applyAlignment="1">
      <alignment vertical="center" wrapText="1"/>
    </xf>
    <xf numFmtId="38" fontId="4" fillId="0" borderId="1" xfId="1" applyFont="1" applyBorder="1" applyAlignment="1">
      <alignment vertical="center" wrapText="1"/>
    </xf>
    <xf numFmtId="38" fontId="2" fillId="0" borderId="4" xfId="1" applyFont="1" applyBorder="1" applyAlignment="1">
      <alignment vertical="center" wrapText="1"/>
    </xf>
    <xf numFmtId="38" fontId="2" fillId="0" borderId="11" xfId="1" applyFont="1" applyBorder="1" applyAlignment="1">
      <alignment vertical="center" wrapText="1"/>
    </xf>
    <xf numFmtId="38" fontId="2" fillId="0" borderId="3" xfId="1" applyFont="1" applyBorder="1" applyAlignment="1">
      <alignment vertical="center" wrapText="1"/>
    </xf>
    <xf numFmtId="38" fontId="3" fillId="0" borderId="0" xfId="1" applyBorder="1" applyAlignment="1">
      <alignment vertical="center"/>
    </xf>
    <xf numFmtId="38" fontId="2" fillId="0" borderId="2" xfId="1" applyFont="1" applyBorder="1" applyAlignment="1">
      <alignment vertical="center" wrapText="1"/>
    </xf>
    <xf numFmtId="38" fontId="4" fillId="0" borderId="2" xfId="1" applyFont="1" applyBorder="1" applyAlignment="1">
      <alignment horizontal="right" vertical="center" wrapText="1"/>
    </xf>
    <xf numFmtId="0" fontId="6" fillId="0" borderId="2" xfId="0" applyFont="1" applyBorder="1">
      <alignment vertical="center"/>
    </xf>
    <xf numFmtId="176" fontId="2" fillId="0" borderId="2" xfId="0" applyNumberFormat="1" applyFont="1" applyBorder="1">
      <alignment vertical="center"/>
    </xf>
    <xf numFmtId="0" fontId="7" fillId="0" borderId="2" xfId="0" applyFont="1" applyBorder="1">
      <alignment vertical="center"/>
    </xf>
    <xf numFmtId="0" fontId="8" fillId="0" borderId="2" xfId="0" applyFont="1" applyBorder="1">
      <alignment vertical="center"/>
    </xf>
    <xf numFmtId="38" fontId="2" fillId="2" borderId="12" xfId="1" applyFont="1" applyFill="1" applyBorder="1" applyAlignment="1">
      <alignment vertical="center" wrapText="1"/>
    </xf>
    <xf numFmtId="38" fontId="4" fillId="2" borderId="12" xfId="1" applyFont="1" applyFill="1" applyBorder="1" applyAlignment="1">
      <alignment horizontal="right" vertical="center" wrapText="1"/>
    </xf>
    <xf numFmtId="176" fontId="3" fillId="0" borderId="0" xfId="1" applyNumberFormat="1" applyAlignment="1">
      <alignment vertical="center"/>
    </xf>
    <xf numFmtId="176" fontId="3" fillId="0" borderId="0" xfId="1" applyNumberFormat="1" applyBorder="1" applyAlignment="1">
      <alignment vertical="center"/>
    </xf>
    <xf numFmtId="0" fontId="2" fillId="0" borderId="16" xfId="0" applyFont="1" applyBorder="1" applyAlignment="1">
      <alignment horizontal="center" vertical="center" wrapText="1"/>
    </xf>
    <xf numFmtId="38" fontId="2" fillId="0" borderId="2" xfId="1" applyFont="1" applyFill="1" applyBorder="1" applyAlignment="1">
      <alignment vertical="center" wrapText="1"/>
    </xf>
    <xf numFmtId="0" fontId="2" fillId="0" borderId="16" xfId="0" applyFont="1" applyBorder="1" applyAlignment="1">
      <alignment horizontal="center" vertical="center"/>
    </xf>
    <xf numFmtId="0" fontId="5" fillId="0" borderId="2" xfId="0" applyFont="1" applyBorder="1">
      <alignment vertical="center"/>
    </xf>
    <xf numFmtId="38" fontId="4" fillId="2" borderId="12" xfId="1" applyFont="1" applyFill="1" applyBorder="1" applyAlignment="1">
      <alignment vertical="center" wrapText="1"/>
    </xf>
    <xf numFmtId="38" fontId="9" fillId="0" borderId="2" xfId="1" applyFont="1" applyBorder="1" applyAlignment="1">
      <alignment vertical="center" wrapText="1"/>
    </xf>
    <xf numFmtId="38" fontId="8" fillId="0" borderId="2" xfId="1" applyFont="1" applyBorder="1" applyAlignment="1">
      <alignment vertical="center" shrinkToFit="1"/>
    </xf>
    <xf numFmtId="38" fontId="7" fillId="0" borderId="2" xfId="1" applyFont="1" applyBorder="1" applyAlignment="1">
      <alignment vertical="center" shrinkToFit="1"/>
    </xf>
    <xf numFmtId="38" fontId="3" fillId="0" borderId="16" xfId="1" applyBorder="1" applyAlignment="1">
      <alignment vertical="center"/>
    </xf>
    <xf numFmtId="38" fontId="3" fillId="0" borderId="0" xfId="1" applyFill="1" applyAlignment="1">
      <alignment vertical="center"/>
    </xf>
    <xf numFmtId="38" fontId="7" fillId="0" borderId="1" xfId="1" applyFont="1" applyBorder="1" applyAlignment="1">
      <alignment horizontal="center" vertical="center" wrapText="1"/>
    </xf>
    <xf numFmtId="38" fontId="8" fillId="0" borderId="1" xfId="1" applyFont="1" applyBorder="1" applyAlignment="1">
      <alignment horizontal="center" vertical="center" wrapText="1"/>
    </xf>
    <xf numFmtId="38" fontId="3" fillId="0" borderId="0" xfId="1" applyFont="1" applyFill="1" applyAlignment="1">
      <alignment vertical="center"/>
    </xf>
    <xf numFmtId="38" fontId="2" fillId="0" borderId="1" xfId="1" applyFont="1" applyBorder="1" applyAlignment="1">
      <alignment horizontal="center" vertical="center" wrapText="1"/>
    </xf>
    <xf numFmtId="38" fontId="2" fillId="0" borderId="0" xfId="1" applyFont="1" applyBorder="1" applyAlignment="1">
      <alignment horizontal="center" vertical="center" wrapText="1"/>
    </xf>
    <xf numFmtId="38" fontId="2" fillId="0" borderId="0" xfId="1" applyFont="1" applyBorder="1" applyAlignment="1">
      <alignment vertical="center" wrapText="1"/>
    </xf>
    <xf numFmtId="38" fontId="10" fillId="0" borderId="20" xfId="1" applyFont="1" applyBorder="1" applyAlignment="1">
      <alignment vertical="center" wrapText="1"/>
    </xf>
    <xf numFmtId="38" fontId="0" fillId="0" borderId="0" xfId="1" applyFont="1" applyAlignment="1">
      <alignment vertical="center"/>
    </xf>
    <xf numFmtId="38" fontId="2" fillId="2" borderId="12" xfId="1" applyFont="1" applyFill="1" applyBorder="1" applyAlignment="1">
      <alignment horizontal="right" vertical="center" wrapText="1"/>
    </xf>
    <xf numFmtId="177" fontId="2" fillId="0" borderId="2" xfId="1" applyNumberFormat="1" applyFont="1" applyBorder="1" applyAlignment="1">
      <alignment horizontal="right" vertical="center" wrapText="1"/>
    </xf>
    <xf numFmtId="38" fontId="2" fillId="0" borderId="2" xfId="1" applyFont="1" applyBorder="1">
      <alignment vertical="center"/>
    </xf>
    <xf numFmtId="38" fontId="2" fillId="0" borderId="10" xfId="1" applyFont="1" applyBorder="1" applyAlignment="1">
      <alignment horizontal="left" vertical="center" wrapText="1"/>
    </xf>
    <xf numFmtId="38" fontId="2" fillId="0" borderId="0" xfId="1" applyFont="1" applyBorder="1" applyAlignment="1">
      <alignment horizontal="left" vertical="center" wrapText="1"/>
    </xf>
    <xf numFmtId="38" fontId="2" fillId="0" borderId="0" xfId="1" applyFont="1" applyBorder="1" applyAlignment="1">
      <alignment horizontal="left" vertical="top" wrapText="1"/>
    </xf>
    <xf numFmtId="38" fontId="2" fillId="2" borderId="15" xfId="1" applyFont="1" applyFill="1" applyBorder="1" applyAlignment="1">
      <alignment horizontal="left" vertical="center" wrapText="1"/>
    </xf>
    <xf numFmtId="38" fontId="2" fillId="2" borderId="14" xfId="1" applyFont="1" applyFill="1" applyBorder="1" applyAlignment="1">
      <alignment horizontal="left" vertical="center" wrapText="1"/>
    </xf>
    <xf numFmtId="38" fontId="2" fillId="2" borderId="13" xfId="1" applyFont="1" applyFill="1" applyBorder="1" applyAlignment="1">
      <alignment horizontal="left" vertical="center" wrapText="1"/>
    </xf>
    <xf numFmtId="38" fontId="10" fillId="0" borderId="22" xfId="1" applyFont="1" applyBorder="1" applyAlignment="1">
      <alignment horizontal="left" vertical="center" wrapText="1"/>
    </xf>
    <xf numFmtId="38" fontId="10" fillId="0" borderId="21" xfId="1" applyFont="1" applyBorder="1" applyAlignment="1">
      <alignment horizontal="left" vertical="center" wrapText="1"/>
    </xf>
    <xf numFmtId="38" fontId="5" fillId="0" borderId="3" xfId="1" applyFont="1" applyBorder="1" applyAlignment="1">
      <alignment horizontal="left" vertical="center" wrapText="1" shrinkToFit="1"/>
    </xf>
    <xf numFmtId="0" fontId="0" fillId="0" borderId="11" xfId="0" applyBorder="1" applyAlignment="1">
      <alignment horizontal="left" vertical="center" wrapText="1" shrinkToFit="1"/>
    </xf>
    <xf numFmtId="38" fontId="2" fillId="0" borderId="19" xfId="1" applyFont="1" applyBorder="1" applyAlignment="1">
      <alignment horizontal="right" vertical="center" wrapText="1"/>
    </xf>
    <xf numFmtId="38" fontId="2" fillId="0" borderId="12" xfId="1" applyFont="1" applyBorder="1" applyAlignment="1">
      <alignment horizontal="center" vertical="center" wrapText="1"/>
    </xf>
    <xf numFmtId="38" fontId="2" fillId="0" borderId="17" xfId="1" applyFont="1" applyBorder="1" applyAlignment="1">
      <alignment horizontal="center" vertical="center" wrapText="1"/>
    </xf>
    <xf numFmtId="38" fontId="2" fillId="0" borderId="18" xfId="1" applyFont="1" applyBorder="1" applyAlignment="1">
      <alignment horizontal="center" vertical="center" wrapText="1"/>
    </xf>
    <xf numFmtId="38" fontId="2" fillId="0" borderId="17" xfId="1" quotePrefix="1" applyFont="1" applyBorder="1" applyAlignment="1">
      <alignment horizontal="center" vertical="center" wrapText="1"/>
    </xf>
    <xf numFmtId="38" fontId="2" fillId="0" borderId="4" xfId="1" applyFont="1" applyBorder="1" applyAlignment="1">
      <alignment horizontal="center" vertical="center" wrapText="1"/>
    </xf>
    <xf numFmtId="38" fontId="2" fillId="0" borderId="11" xfId="1"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ZFS-OA04\fs01_SANGYO_KANKO\03&#21830;&#24037;\b&#30010;&#30000;&#24066;&#26032;&#12539;&#20803;&#27671;&#12434;&#20986;&#12379;&#35036;&#21161;&#37329;\2011&#24180;&#24230;\&#20840;&#12487;&#12540;&#12479;backu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
      <sheetName val="データ"/>
      <sheetName val="データ (活性化)"/>
      <sheetName val="共催内訳 "/>
      <sheetName val="参照№"/>
      <sheetName val="検索"/>
      <sheetName val="事業一覧"/>
      <sheetName val="データ2"/>
      <sheetName val="申請明細（イベント）"/>
      <sheetName val="☆申請明細（活性）"/>
      <sheetName val="申請一覧"/>
      <sheetName val="決定一覧 "/>
      <sheetName val="決定通知書"/>
      <sheetName val="☆申請（都イベント）"/>
      <sheetName val="申請（都活性）"/>
      <sheetName val="申請書【都】"/>
      <sheetName val="申請【都】別紙"/>
      <sheetName val="事務連絡"/>
      <sheetName val="確定通知書 "/>
      <sheetName val="確定起案貼付用"/>
      <sheetName val="請求書"/>
      <sheetName val="実績(都イベント）"/>
      <sheetName val="実績（都活性）"/>
      <sheetName val="履行確認"/>
      <sheetName val="報告第x回(都）"/>
      <sheetName val="報告第x回(都活性含)"/>
      <sheetName val="報告(都)"/>
      <sheetName val="報告都別紙1"/>
      <sheetName val="報告都別紙1 (都活性含)"/>
      <sheetName val="請求(都)"/>
      <sheetName val="請求(都活性含)"/>
      <sheetName val="提出期限"/>
      <sheetName val="共催内訳 都"/>
      <sheetName val="確定第x回(イベントのみ）"/>
      <sheetName val="確定第x回(含活性化）"/>
      <sheetName val="実績明細（イベント）"/>
      <sheetName val="実績明細（活性化）"/>
      <sheetName val="問い合わせ用紙"/>
      <sheetName val="fax送信票"/>
      <sheetName val="確定一覧"/>
    </sheetNames>
    <sheetDataSet>
      <sheetData sheetId="0"/>
      <sheetData sheetId="1">
        <row r="1">
          <cell r="B1" t="str">
            <v>商店会名</v>
          </cell>
          <cell r="C1" t="str">
            <v>間接補助事業名</v>
          </cell>
          <cell r="D1" t="str">
            <v>会長名</v>
          </cell>
          <cell r="F1" t="str">
            <v>総事業費(申請）</v>
          </cell>
          <cell r="G1" t="str">
            <v>補助対象経費（申請）</v>
          </cell>
          <cell r="H1" t="str">
            <v>交付決定額（申請）</v>
          </cell>
          <cell r="I1" t="str">
            <v>都（申請）</v>
          </cell>
          <cell r="J1" t="str">
            <v>市（申請）</v>
          </cell>
          <cell r="K1" t="str">
            <v>総事業費（実績）</v>
          </cell>
          <cell r="L1" t="str">
            <v>補助対象経費（実績）</v>
          </cell>
          <cell r="M1" t="str">
            <v>交付確定額</v>
          </cell>
          <cell r="N1" t="str">
            <v>都（実績）</v>
          </cell>
          <cell r="O1" t="str">
            <v>市（実績）</v>
          </cell>
          <cell r="P1" t="str">
            <v>差額
（決定－確定）</v>
          </cell>
          <cell r="X1" t="str">
            <v>場所</v>
          </cell>
          <cell r="Y1" t="str">
            <v>共催</v>
          </cell>
          <cell r="Z1" t="str">
            <v>来街者数
（予定）</v>
          </cell>
          <cell r="AA1" t="str">
            <v>来街者数
（実数）</v>
          </cell>
          <cell r="AB1" t="str">
            <v>周知費用
(申請）</v>
          </cell>
          <cell r="AC1" t="str">
            <v>会場設営費
（申請）</v>
          </cell>
          <cell r="AD1" t="str">
            <v>景品費
（申請）</v>
          </cell>
          <cell r="AE1" t="str">
            <v>記念品購入費
（申請）</v>
          </cell>
          <cell r="AF1" t="str">
            <v>出演料
（申請）</v>
          </cell>
          <cell r="AG1" t="str">
            <v>その他諸経
費（申請）</v>
          </cell>
          <cell r="AH1" t="str">
            <v>合計</v>
          </cell>
          <cell r="AI1" t="str">
            <v>周知費用
(実績）</v>
          </cell>
          <cell r="AJ1" t="str">
            <v>会場設営費
（実績）</v>
          </cell>
          <cell r="AK1" t="str">
            <v>景品費
（実績）</v>
          </cell>
          <cell r="AL1" t="str">
            <v>記念品購入費
（実績）</v>
          </cell>
          <cell r="AM1" t="str">
            <v>出演料
（実績）</v>
          </cell>
          <cell r="AN1" t="str">
            <v>その他諸経
費（実績）</v>
          </cell>
          <cell r="AO1" t="str">
            <v>合計
（対象外含む）</v>
          </cell>
        </row>
      </sheetData>
      <sheetData sheetId="2">
        <row r="2">
          <cell r="A2" t="str">
            <v>№</v>
          </cell>
          <cell r="B2">
            <v>2</v>
          </cell>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cell r="T2">
            <v>20</v>
          </cell>
          <cell r="U2">
            <v>21</v>
          </cell>
          <cell r="Y2">
            <v>25</v>
          </cell>
          <cell r="Z2">
            <v>26</v>
          </cell>
          <cell r="AA2">
            <v>27</v>
          </cell>
          <cell r="AB2">
            <v>28</v>
          </cell>
          <cell r="AC2">
            <v>29</v>
          </cell>
          <cell r="AD2">
            <v>30</v>
          </cell>
          <cell r="AE2">
            <v>31</v>
          </cell>
          <cell r="AF2">
            <v>32</v>
          </cell>
          <cell r="AG2">
            <v>33</v>
          </cell>
          <cell r="AH2">
            <v>34</v>
          </cell>
          <cell r="AI2">
            <v>35</v>
          </cell>
          <cell r="AJ2">
            <v>36</v>
          </cell>
          <cell r="AK2">
            <v>37</v>
          </cell>
          <cell r="AL2">
            <v>38</v>
          </cell>
          <cell r="AM2">
            <v>39</v>
          </cell>
          <cell r="AN2">
            <v>40</v>
          </cell>
          <cell r="AO2">
            <v>41</v>
          </cell>
          <cell r="AP2">
            <v>42</v>
          </cell>
          <cell r="AQ2">
            <v>43</v>
          </cell>
          <cell r="AR2">
            <v>44</v>
          </cell>
          <cell r="AS2">
            <v>45</v>
          </cell>
          <cell r="AT2">
            <v>46</v>
          </cell>
          <cell r="AU2">
            <v>47</v>
          </cell>
          <cell r="AV2">
            <v>48</v>
          </cell>
          <cell r="AW2">
            <v>49</v>
          </cell>
          <cell r="AX2">
            <v>50</v>
          </cell>
          <cell r="AY2">
            <v>51</v>
          </cell>
          <cell r="AZ2">
            <v>52</v>
          </cell>
          <cell r="BA2">
            <v>53</v>
          </cell>
          <cell r="BB2">
            <v>54</v>
          </cell>
          <cell r="BC2">
            <v>55</v>
          </cell>
          <cell r="BD2">
            <v>56</v>
          </cell>
          <cell r="BE2">
            <v>57</v>
          </cell>
          <cell r="BF2">
            <v>58</v>
          </cell>
          <cell r="BG2">
            <v>59</v>
          </cell>
          <cell r="BH2">
            <v>60</v>
          </cell>
          <cell r="BI2">
            <v>61</v>
          </cell>
          <cell r="BJ2">
            <v>62</v>
          </cell>
          <cell r="BK2">
            <v>63</v>
          </cell>
          <cell r="BL2">
            <v>64</v>
          </cell>
          <cell r="BM2">
            <v>65</v>
          </cell>
          <cell r="BN2">
            <v>66</v>
          </cell>
          <cell r="BO2">
            <v>67</v>
          </cell>
          <cell r="BP2">
            <v>68</v>
          </cell>
          <cell r="BQ2">
            <v>69</v>
          </cell>
          <cell r="BR2">
            <v>70</v>
          </cell>
          <cell r="BS2">
            <v>71</v>
          </cell>
          <cell r="BT2">
            <v>72</v>
          </cell>
          <cell r="BU2">
            <v>73</v>
          </cell>
          <cell r="BV2">
            <v>74</v>
          </cell>
          <cell r="BW2">
            <v>75</v>
          </cell>
          <cell r="BX2">
            <v>76</v>
          </cell>
        </row>
        <row r="3">
          <cell r="A3">
            <v>1</v>
          </cell>
          <cell r="B3" t="str">
            <v>原町田四丁目商店会（共催 8商店会）</v>
          </cell>
          <cell r="C3" t="str">
            <v>第25回フェスタまちだ２０１１</v>
          </cell>
          <cell r="D3" t="str">
            <v>高橋　宏明</v>
          </cell>
          <cell r="E3">
            <v>40616</v>
          </cell>
          <cell r="F3">
            <v>5354100</v>
          </cell>
          <cell r="G3">
            <v>4440000</v>
          </cell>
          <cell r="H3">
            <v>2959000</v>
          </cell>
          <cell r="I3">
            <v>2218000</v>
          </cell>
          <cell r="J3">
            <v>741000</v>
          </cell>
          <cell r="K3">
            <v>0</v>
          </cell>
          <cell r="L3">
            <v>0</v>
          </cell>
          <cell r="M3">
            <v>0</v>
          </cell>
          <cell r="N3">
            <v>0</v>
          </cell>
          <cell r="O3">
            <v>0</v>
          </cell>
          <cell r="P3">
            <v>2959000</v>
          </cell>
          <cell r="Q3">
            <v>40432</v>
          </cell>
          <cell r="R3">
            <v>40433</v>
          </cell>
          <cell r="S3" t="str">
            <v>　フェスタまちだで定着したエイサー祭りを実施する。　今年も道路の交通止めを行い、町田のエイサー団体をはじめとして全国の団体による演舞を行う。また、一部模擬店スペースをもうけ、多くの人に楽しんでいただく。</v>
          </cell>
          <cell r="T3" t="str">
            <v>　中心市街地を市民が集う憩いの場所として定着させる。町田市の新旧住民の出会いの場所として中心市街地のイメージアップの定着を図る。</v>
          </cell>
          <cell r="Y3" t="str">
            <v>原町田三丁目商店会・文学館通り商店会・幸町商店会・町田二番街商店街・町田壹番街・町田駅前商店会・ターミナルロード商店会・町田パークアベニュー商店会（8商店会）</v>
          </cell>
          <cell r="Z3">
            <v>100000</v>
          </cell>
          <cell r="AB3">
            <v>1010000</v>
          </cell>
          <cell r="AC3">
            <v>2512000</v>
          </cell>
          <cell r="AF3">
            <v>1640000</v>
          </cell>
          <cell r="AG3">
            <v>192100</v>
          </cell>
          <cell r="AH3">
            <v>5354100</v>
          </cell>
          <cell r="AO3">
            <v>0</v>
          </cell>
          <cell r="AQ3">
            <v>60000</v>
          </cell>
          <cell r="BS3" t="str">
            <v>負担金</v>
          </cell>
          <cell r="BT3">
            <v>1</v>
          </cell>
          <cell r="BU3" t="str">
            <v>第25回フェスタまちだ２０１１</v>
          </cell>
          <cell r="BV3" t="str">
            <v>原町田四丁目商店会（共催 8商店会）</v>
          </cell>
        </row>
        <row r="4">
          <cell r="A4">
            <v>2</v>
          </cell>
          <cell r="B4" t="str">
            <v>原町田四丁目商店会　</v>
          </cell>
          <cell r="C4" t="str">
            <v>原町田四丁目大道芸</v>
          </cell>
          <cell r="D4" t="str">
            <v>高橋　宏明</v>
          </cell>
          <cell r="E4">
            <v>40242</v>
          </cell>
          <cell r="F4">
            <v>1290100</v>
          </cell>
          <cell r="G4">
            <v>1290100</v>
          </cell>
          <cell r="H4">
            <v>860000</v>
          </cell>
          <cell r="I4">
            <v>430000</v>
          </cell>
          <cell r="J4">
            <v>430000</v>
          </cell>
          <cell r="K4">
            <v>0</v>
          </cell>
          <cell r="L4">
            <v>0</v>
          </cell>
          <cell r="M4">
            <v>0</v>
          </cell>
          <cell r="N4">
            <v>0</v>
          </cell>
          <cell r="O4">
            <v>0</v>
          </cell>
          <cell r="P4">
            <v>860000</v>
          </cell>
          <cell r="Q4">
            <v>40460</v>
          </cell>
          <cell r="R4">
            <v>40461</v>
          </cell>
          <cell r="S4" t="str">
            <v>　商店会来街者への日頃の感謝をこめて、数々の大道芸人の出演者によるお祭りを開催する。このお祭りは３回目の試みなので、去年以上にお祭りを盛り上げていく。</v>
          </cell>
          <cell r="T4" t="str">
            <v>　売上げアップと会員相互の協調性を高める。また、近隣住民と密接な関係を構築することにより、共に街づくりを行う基盤をつくる。</v>
          </cell>
          <cell r="Y4" t="str">
            <v>なし</v>
          </cell>
          <cell r="Z4">
            <v>10000</v>
          </cell>
          <cell r="AB4">
            <v>200000</v>
          </cell>
          <cell r="AC4">
            <v>300000</v>
          </cell>
          <cell r="AF4">
            <v>712000</v>
          </cell>
          <cell r="AG4">
            <v>78100</v>
          </cell>
          <cell r="AH4">
            <v>1290100</v>
          </cell>
          <cell r="AO4">
            <v>0</v>
          </cell>
          <cell r="BS4" t="str">
            <v>負担金</v>
          </cell>
          <cell r="BT4">
            <v>2</v>
          </cell>
          <cell r="BU4" t="str">
            <v>原町田四丁目大道芸</v>
          </cell>
          <cell r="BV4" t="str">
            <v>原町田四丁目商店会　</v>
          </cell>
        </row>
        <row r="5">
          <cell r="A5">
            <v>3</v>
          </cell>
          <cell r="B5" t="str">
            <v>原町田四丁目商店会（共催　幸町商店会）</v>
          </cell>
          <cell r="C5" t="str">
            <v>クリスマスイルミネーション点灯式</v>
          </cell>
          <cell r="D5" t="str">
            <v>高橋　宏明</v>
          </cell>
          <cell r="E5">
            <v>40616</v>
          </cell>
          <cell r="F5">
            <v>1495000</v>
          </cell>
          <cell r="G5">
            <v>1459520</v>
          </cell>
          <cell r="H5">
            <v>972000</v>
          </cell>
          <cell r="I5">
            <v>728000</v>
          </cell>
          <cell r="J5">
            <v>244000</v>
          </cell>
          <cell r="K5">
            <v>0</v>
          </cell>
          <cell r="L5">
            <v>0</v>
          </cell>
          <cell r="M5">
            <v>0</v>
          </cell>
          <cell r="N5">
            <v>0</v>
          </cell>
          <cell r="O5">
            <v>0</v>
          </cell>
          <cell r="P5">
            <v>972000</v>
          </cell>
          <cell r="Q5">
            <v>40503</v>
          </cell>
          <cell r="S5" t="str">
            <v>　街路のクリスマスイルミネーションの点灯式を実施する。特別ステージではゴスペルや大道芸を実施する。また、来街者にはクリスマスプレゼント、お子様には風船を贈呈。</v>
          </cell>
          <cell r="T5" t="str">
            <v xml:space="preserve">　売上げアップと会員相互の協調性を高める。また、クリスマスの時期に華やかなイルミネーションと演奏により、新しい街のイメージを来街者にアピールする。また、安心安全の街づくりにも効果がある。
</v>
          </cell>
          <cell r="Y5" t="str">
            <v>幸町商店会</v>
          </cell>
          <cell r="Z5">
            <v>10000</v>
          </cell>
          <cell r="AB5">
            <v>200000</v>
          </cell>
          <cell r="AC5">
            <v>866000</v>
          </cell>
          <cell r="AE5">
            <v>175000</v>
          </cell>
          <cell r="AF5">
            <v>200000</v>
          </cell>
          <cell r="AG5">
            <v>54000</v>
          </cell>
          <cell r="AH5">
            <v>1495000</v>
          </cell>
          <cell r="AO5">
            <v>0</v>
          </cell>
          <cell r="BS5" t="str">
            <v>負担金</v>
          </cell>
          <cell r="BT5">
            <v>3</v>
          </cell>
          <cell r="BU5" t="str">
            <v>クリスマスイルミネーション点灯式</v>
          </cell>
          <cell r="BV5" t="str">
            <v>原町田四丁目商店会（共催　幸町商店会）</v>
          </cell>
        </row>
        <row r="6">
          <cell r="A6">
            <v>4</v>
          </cell>
          <cell r="B6" t="str">
            <v>ターミナルロード商店会</v>
          </cell>
          <cell r="C6" t="str">
            <v>ボンジュールターミナルロード2011「ポイ捨て空き缶本数当てクイズ＆戸板セール」</v>
          </cell>
          <cell r="D6" t="str">
            <v>土方　隆司</v>
          </cell>
          <cell r="E6">
            <v>40610</v>
          </cell>
          <cell r="F6">
            <v>1451315</v>
          </cell>
          <cell r="G6">
            <v>1451315</v>
          </cell>
          <cell r="H6">
            <v>967000</v>
          </cell>
          <cell r="I6">
            <v>483000</v>
          </cell>
          <cell r="J6">
            <v>484000</v>
          </cell>
          <cell r="K6">
            <v>0</v>
          </cell>
          <cell r="L6">
            <v>0</v>
          </cell>
          <cell r="M6">
            <v>0</v>
          </cell>
          <cell r="N6">
            <v>0</v>
          </cell>
          <cell r="O6">
            <v>0</v>
          </cell>
          <cell r="P6">
            <v>967000</v>
          </cell>
          <cell r="Q6">
            <v>40495</v>
          </cell>
          <cell r="R6">
            <v>40496</v>
          </cell>
          <cell r="S6" t="str">
            <v xml:space="preserve">事前のお買物をされたお客様には、ポイ捨てタバコ重さ当てクイズとガラポン抽選会に参加できる投票券を配布する。抽選会当日の来街者でもポイ捨てタバコ重さ当てクイズに参加できるように、投票券をテント会場にて配布する。【ガラポン不可】ガラポンはその都度景品をお渡しし、ポイ捨てタバコ重さ当てクイズの景品は、最終日重さを量りピタリ賞・ニアピン賞を決定する。
また、期間中、戸板セールやマルシェ風展示台等を設置し、セール販売を行う。
</v>
          </cell>
          <cell r="T6" t="str">
            <v>　本事業から、環境改善とゴミ減量化を図る商店会であることをアピール、また、各店頭で戸板セールを開催し、商店街での滞留時間の延長を図ることによって、商店街活性化に寄与すると期待できる。</v>
          </cell>
          <cell r="Y6" t="str">
            <v>なし</v>
          </cell>
          <cell r="Z6">
            <v>25000</v>
          </cell>
          <cell r="AB6">
            <v>227000</v>
          </cell>
          <cell r="AC6">
            <v>674315</v>
          </cell>
          <cell r="AD6">
            <v>550000</v>
          </cell>
          <cell r="AH6">
            <v>1451315</v>
          </cell>
          <cell r="AO6">
            <v>0</v>
          </cell>
          <cell r="BS6" t="str">
            <v>積立金</v>
          </cell>
          <cell r="BT6">
            <v>4</v>
          </cell>
          <cell r="BU6" t="str">
            <v>ボンジュールターミナルロード2011「ポイ捨て空き缶本数当てクイズ＆戸板セール」</v>
          </cell>
          <cell r="BV6" t="str">
            <v>ターミナルロード商店会</v>
          </cell>
        </row>
        <row r="7">
          <cell r="A7">
            <v>5</v>
          </cell>
          <cell r="B7" t="str">
            <v>町田パークアベニュー商店会</v>
          </cell>
          <cell r="C7" t="str">
            <v>まちだカーニバル｢第16回 町田大道芸」</v>
          </cell>
          <cell r="D7" t="str">
            <v>竹内　喜一郎</v>
          </cell>
          <cell r="E7">
            <v>40617</v>
          </cell>
          <cell r="F7">
            <v>4602800</v>
          </cell>
          <cell r="G7">
            <v>4500000</v>
          </cell>
          <cell r="H7">
            <v>3000000</v>
          </cell>
          <cell r="I7">
            <v>1500000</v>
          </cell>
          <cell r="J7">
            <v>1500000</v>
          </cell>
          <cell r="K7">
            <v>0</v>
          </cell>
          <cell r="L7">
            <v>0</v>
          </cell>
          <cell r="M7">
            <v>0</v>
          </cell>
          <cell r="N7">
            <v>0</v>
          </cell>
          <cell r="O7">
            <v>0</v>
          </cell>
          <cell r="P7">
            <v>3000000</v>
          </cell>
          <cell r="Q7">
            <v>40460</v>
          </cell>
          <cell r="R7">
            <v>40461</v>
          </cell>
          <cell r="S7" t="str">
            <v>　各種大道芸人や江戸の飴細工職人などを呼び、パークアベニュー商店会の色を強く打ち出し、町田ならではのオリジナリティ豊かな企画で市民参加型のイベントとして、盛り上げる。</v>
          </cell>
          <cell r="T7" t="str">
            <v>　来街者に喜んでもらい、商店会の存在のアピールと日頃の感謝の気持ちをこめたイベントにする。それにより経済効果が上がる。年々町田の大道芸の反応が上がり、町田=大道芸という認識と共に商店会の存在も認識される。</v>
          </cell>
          <cell r="Y7" t="str">
            <v>なし</v>
          </cell>
          <cell r="Z7">
            <v>150000</v>
          </cell>
          <cell r="AB7">
            <v>504000</v>
          </cell>
          <cell r="AC7">
            <v>880000</v>
          </cell>
          <cell r="AF7">
            <v>3159950</v>
          </cell>
          <cell r="AG7">
            <v>58850</v>
          </cell>
          <cell r="AH7">
            <v>4602800</v>
          </cell>
          <cell r="AO7">
            <v>0</v>
          </cell>
          <cell r="AQ7">
            <v>102800</v>
          </cell>
          <cell r="BS7" t="str">
            <v>積立金</v>
          </cell>
          <cell r="BT7">
            <v>5</v>
          </cell>
          <cell r="BU7" t="str">
            <v>まちだカーニバル｢第16回 町田大道芸」</v>
          </cell>
          <cell r="BV7" t="str">
            <v>町田パークアベニュー商店会</v>
          </cell>
        </row>
        <row r="8">
          <cell r="A8">
            <v>6</v>
          </cell>
          <cell r="B8" t="str">
            <v>町田パークアベニュー商店会</v>
          </cell>
          <cell r="C8" t="str">
            <v>TWINKLE FAIR 2011～2012(冬期街路灯イルミネーション装飾)</v>
          </cell>
          <cell r="D8" t="str">
            <v>竹内　喜一郎</v>
          </cell>
          <cell r="E8">
            <v>40617</v>
          </cell>
          <cell r="F8">
            <v>1972250</v>
          </cell>
          <cell r="G8">
            <v>1972250</v>
          </cell>
          <cell r="H8">
            <v>1314000</v>
          </cell>
          <cell r="I8">
            <v>657000</v>
          </cell>
          <cell r="J8">
            <v>657000</v>
          </cell>
          <cell r="K8">
            <v>0</v>
          </cell>
          <cell r="L8">
            <v>0</v>
          </cell>
          <cell r="M8">
            <v>0</v>
          </cell>
          <cell r="N8">
            <v>0</v>
          </cell>
          <cell r="O8">
            <v>0</v>
          </cell>
          <cell r="P8">
            <v>1314000</v>
          </cell>
          <cell r="Q8">
            <v>40493</v>
          </cell>
          <cell r="R8">
            <v>40562</v>
          </cell>
          <cell r="S8" t="str">
            <v xml:space="preserve">　日没が早くなるこの時期、街路灯装飾を明るくし、来街時間の延長を図る。大道芸人や大学のブラスバンドを呼んで点灯式を行う予定。また、昨年試験的に抽選会を企画したところ、大変反響があったので、今年度も行う。抽選会にフォーカスしたイベントを計画する。
</v>
          </cell>
          <cell r="T8" t="str">
            <v xml:space="preserve">　華やかなイルミネーションにより、商店街の滞在時間が長くなる。また、抽選会を催すことで、各店舗の販売促進に繋がる。点灯式においては盛り上がりを図り、商店会の認識を高める。
</v>
          </cell>
          <cell r="Y8" t="str">
            <v>なし</v>
          </cell>
          <cell r="Z8">
            <v>100000</v>
          </cell>
          <cell r="AC8">
            <v>1321950</v>
          </cell>
          <cell r="AD8">
            <v>432600</v>
          </cell>
          <cell r="AF8">
            <v>200000</v>
          </cell>
          <cell r="AG8">
            <v>17700</v>
          </cell>
          <cell r="AH8">
            <v>1972250</v>
          </cell>
          <cell r="AO8">
            <v>0</v>
          </cell>
          <cell r="BS8" t="str">
            <v>積立金</v>
          </cell>
          <cell r="BT8">
            <v>6</v>
          </cell>
          <cell r="BU8" t="str">
            <v>TWINKLE FAIR 2011～2012(冬期街路灯イルミネーション装飾)</v>
          </cell>
          <cell r="BV8" t="str">
            <v>町田パークアベニュー商店会</v>
          </cell>
        </row>
        <row r="9">
          <cell r="A9">
            <v>7</v>
          </cell>
          <cell r="B9" t="str">
            <v>町田壹番街</v>
          </cell>
          <cell r="C9" t="str">
            <v>町田壹番街イルミネーションスタンプラリー</v>
          </cell>
          <cell r="D9" t="str">
            <v>渡辺　久利</v>
          </cell>
          <cell r="E9">
            <v>40624</v>
          </cell>
          <cell r="F9">
            <v>1900000</v>
          </cell>
          <cell r="G9">
            <v>1900000</v>
          </cell>
          <cell r="H9">
            <v>1266000</v>
          </cell>
          <cell r="I9">
            <v>633000</v>
          </cell>
          <cell r="J9">
            <v>633000</v>
          </cell>
          <cell r="K9">
            <v>0</v>
          </cell>
          <cell r="L9">
            <v>0</v>
          </cell>
          <cell r="M9">
            <v>0</v>
          </cell>
          <cell r="N9">
            <v>0</v>
          </cell>
          <cell r="O9">
            <v>0</v>
          </cell>
          <cell r="P9">
            <v>1266000</v>
          </cell>
          <cell r="Q9">
            <v>40389</v>
          </cell>
          <cell r="R9">
            <v>40390</v>
          </cell>
          <cell r="S9" t="str">
            <v>　夏の夜２日間にわたりジャズアーティストの演奏を行い、来街者の方々とともに音楽を通し、楽しい時間を過ごすイベント。複数のアーティストの出演により演奏を行う。街中をジャズで染める。</v>
          </cell>
          <cell r="T9" t="str">
            <v>　音楽を通して地域のコミュニケーションの強化と、商店街への集客力の向上、認知度を高める。</v>
          </cell>
          <cell r="Y9" t="str">
            <v>なし</v>
          </cell>
          <cell r="Z9">
            <v>1000</v>
          </cell>
          <cell r="AB9">
            <v>150000</v>
          </cell>
          <cell r="AC9">
            <v>700000</v>
          </cell>
          <cell r="AF9">
            <v>1000000</v>
          </cell>
          <cell r="AG9">
            <v>50000</v>
          </cell>
          <cell r="AH9">
            <v>1900000</v>
          </cell>
          <cell r="AO9">
            <v>0</v>
          </cell>
          <cell r="BS9" t="str">
            <v>負担金</v>
          </cell>
          <cell r="BT9">
            <v>7</v>
          </cell>
          <cell r="BU9" t="str">
            <v>町田壹番街イルミネーションスタンプラリー</v>
          </cell>
          <cell r="BV9" t="str">
            <v>町田壹番街</v>
          </cell>
        </row>
        <row r="10">
          <cell r="A10">
            <v>8</v>
          </cell>
          <cell r="B10" t="str">
            <v>町田中央商店街</v>
          </cell>
          <cell r="C10" t="str">
            <v>中央商店街街路灯クリスマスイルミネーション</v>
          </cell>
          <cell r="D10" t="str">
            <v>望月　正</v>
          </cell>
          <cell r="E10">
            <v>40616</v>
          </cell>
          <cell r="F10">
            <v>1199500</v>
          </cell>
          <cell r="G10">
            <v>1199500</v>
          </cell>
          <cell r="H10">
            <v>799000</v>
          </cell>
          <cell r="I10">
            <v>399000</v>
          </cell>
          <cell r="J10">
            <v>400000</v>
          </cell>
          <cell r="K10">
            <v>0</v>
          </cell>
          <cell r="L10">
            <v>0</v>
          </cell>
          <cell r="M10">
            <v>0</v>
          </cell>
          <cell r="N10">
            <v>0</v>
          </cell>
          <cell r="O10">
            <v>0</v>
          </cell>
          <cell r="P10">
            <v>799000</v>
          </cell>
          <cell r="Q10">
            <v>40505</v>
          </cell>
          <cell r="R10">
            <v>40559</v>
          </cell>
          <cell r="S10" t="str">
            <v>・クリスマス・正月イルミネーションとフラッグを街路に装飾する。
・クリスマスの雰囲気にあったコンサートを行い、商店街全体をアピールし、盛り上げていく。</v>
          </cell>
          <cell r="T10" t="str">
            <v>　クリスマスの雰囲気を商店街が盛り上げることで、集客力のアップ、商店街を再認識してもらえ、商店街の活性化につながる。</v>
          </cell>
          <cell r="Y10" t="str">
            <v>なし</v>
          </cell>
          <cell r="Z10">
            <v>650000</v>
          </cell>
          <cell r="AB10">
            <v>250000</v>
          </cell>
          <cell r="AC10">
            <v>740000</v>
          </cell>
          <cell r="AF10">
            <v>200000</v>
          </cell>
          <cell r="AG10">
            <v>9500</v>
          </cell>
          <cell r="AH10">
            <v>1199500</v>
          </cell>
          <cell r="AO10">
            <v>0</v>
          </cell>
          <cell r="BS10" t="str">
            <v>積立金</v>
          </cell>
          <cell r="BT10">
            <v>8</v>
          </cell>
          <cell r="BU10" t="str">
            <v>中央商店街街路灯クリスマスイルミネーション</v>
          </cell>
          <cell r="BV10" t="str">
            <v>町田中央商店街</v>
          </cell>
        </row>
        <row r="11">
          <cell r="A11">
            <v>9</v>
          </cell>
          <cell r="B11" t="str">
            <v>町田駅前商店会</v>
          </cell>
          <cell r="C11" t="str">
            <v>クリスマスフェスティバル</v>
          </cell>
          <cell r="D11" t="str">
            <v>佐藤　雅男</v>
          </cell>
          <cell r="E11">
            <v>40239</v>
          </cell>
          <cell r="F11">
            <v>462740</v>
          </cell>
          <cell r="G11">
            <v>462740</v>
          </cell>
          <cell r="H11">
            <v>308000</v>
          </cell>
          <cell r="I11">
            <v>231000</v>
          </cell>
          <cell r="J11">
            <v>77000</v>
          </cell>
          <cell r="K11">
            <v>0</v>
          </cell>
          <cell r="L11">
            <v>0</v>
          </cell>
          <cell r="M11">
            <v>0</v>
          </cell>
          <cell r="N11">
            <v>0</v>
          </cell>
          <cell r="O11">
            <v>0</v>
          </cell>
          <cell r="P11">
            <v>308000</v>
          </cell>
          <cell r="Q11">
            <v>40468</v>
          </cell>
          <cell r="S11" t="str">
            <v>・地域密着型の商店の活性化を求め、「秋まつり」を実施する。
・「秋まつり」では、歌手・バンド演奏・和太鼓など多彩な内容を実施する。
・模擬店を、１０店出店する。
・カラオケ大会、ビンゴゲーム、つきたて餅の無料配布等を行う。</v>
          </cell>
          <cell r="T11" t="str">
            <v>　地域密着型の商店として連携を深め、商店街活動のアピール・活性化を一層深める。</v>
          </cell>
          <cell r="Y11" t="str">
            <v>なし</v>
          </cell>
          <cell r="Z11">
            <v>300</v>
          </cell>
          <cell r="AB11">
            <v>31209</v>
          </cell>
          <cell r="AC11">
            <v>161484</v>
          </cell>
          <cell r="AD11">
            <v>74028</v>
          </cell>
          <cell r="AE11">
            <v>26835</v>
          </cell>
          <cell r="AF11">
            <v>95000</v>
          </cell>
          <cell r="AG11">
            <v>74184</v>
          </cell>
          <cell r="AH11">
            <v>462740</v>
          </cell>
          <cell r="AO11">
            <v>0</v>
          </cell>
          <cell r="BS11" t="str">
            <v>積立金</v>
          </cell>
          <cell r="BT11">
            <v>9</v>
          </cell>
          <cell r="BU11" t="str">
            <v>クリスマスフェスティバル</v>
          </cell>
          <cell r="BV11" t="str">
            <v>町田駅前商店会</v>
          </cell>
        </row>
        <row r="12">
          <cell r="A12">
            <v>10</v>
          </cell>
          <cell r="B12" t="str">
            <v>行政通り睦商工会</v>
          </cell>
          <cell r="C12" t="str">
            <v>むつみ商工会秋まつり</v>
          </cell>
          <cell r="D12" t="str">
            <v>牧野　正</v>
          </cell>
          <cell r="E12">
            <v>40595</v>
          </cell>
          <cell r="F12">
            <v>2133000</v>
          </cell>
          <cell r="G12">
            <v>2159500</v>
          </cell>
          <cell r="H12">
            <v>1439000</v>
          </cell>
          <cell r="I12">
            <v>768000</v>
          </cell>
          <cell r="J12">
            <v>671000</v>
          </cell>
          <cell r="K12">
            <v>0</v>
          </cell>
          <cell r="L12">
            <v>0</v>
          </cell>
          <cell r="M12">
            <v>0</v>
          </cell>
          <cell r="N12">
            <v>0</v>
          </cell>
          <cell r="O12">
            <v>0</v>
          </cell>
          <cell r="P12">
            <v>1439000</v>
          </cell>
          <cell r="Q12">
            <v>40426</v>
          </cell>
          <cell r="S12" t="str">
            <v>・若葉通り商店会から栄通り商店会のある道路を通行止めし、“交通安全・防犯”をテーマに2000人規模のパレードを行う。
・栄通りに面した空き地では、模擬店や太鼓、歌、抽選会等のイベントを実施する。</v>
          </cell>
          <cell r="T12" t="str">
            <v>　地域とともに安全、安心な街づくりも目指す商店街のアピールと顧客への還元、会員や近隣住民との親睦と相互の円滑と活性化を目標にする。</v>
          </cell>
          <cell r="Y12" t="str">
            <v>若葉通り商店会</v>
          </cell>
          <cell r="Z12">
            <v>20000</v>
          </cell>
          <cell r="AB12">
            <v>502000</v>
          </cell>
          <cell r="AC12">
            <v>770000</v>
          </cell>
          <cell r="AD12">
            <v>150000</v>
          </cell>
          <cell r="AE12">
            <v>45000</v>
          </cell>
          <cell r="AF12">
            <v>350000</v>
          </cell>
          <cell r="AG12">
            <v>316000</v>
          </cell>
          <cell r="AH12">
            <v>2133000</v>
          </cell>
          <cell r="AO12">
            <v>0</v>
          </cell>
          <cell r="BS12" t="str">
            <v>積立金</v>
          </cell>
          <cell r="BT12">
            <v>10</v>
          </cell>
          <cell r="BU12" t="str">
            <v>むつみ商工会秋まつり</v>
          </cell>
          <cell r="BV12" t="str">
            <v>行政通り睦商工会</v>
          </cell>
        </row>
        <row r="13">
          <cell r="A13">
            <v>11</v>
          </cell>
          <cell r="B13" t="str">
            <v>栄通り商店会　（共催若葉通り商店会）</v>
          </cell>
          <cell r="C13" t="str">
            <v>ザ・フェスタ栄通り</v>
          </cell>
          <cell r="D13" t="str">
            <v>渋谷　正博</v>
          </cell>
          <cell r="E13">
            <v>40619</v>
          </cell>
          <cell r="F13">
            <v>2881790</v>
          </cell>
          <cell r="G13">
            <v>2881790</v>
          </cell>
          <cell r="H13">
            <v>1921000</v>
          </cell>
          <cell r="I13">
            <v>960000</v>
          </cell>
          <cell r="J13">
            <v>961000</v>
          </cell>
          <cell r="K13">
            <v>0</v>
          </cell>
          <cell r="L13">
            <v>0</v>
          </cell>
          <cell r="M13">
            <v>0</v>
          </cell>
          <cell r="N13">
            <v>0</v>
          </cell>
          <cell r="O13">
            <v>0</v>
          </cell>
          <cell r="P13">
            <v>1921000</v>
          </cell>
          <cell r="Q13">
            <v>40425</v>
          </cell>
          <cell r="R13">
            <v>40426</v>
          </cell>
          <cell r="S13" t="str">
            <v xml:space="preserve">・地域の団体によるステージや、はしご車の展示・無料乗車、使用済切手の回収など、地域とのコミュニケーションを図る。
・商店会会員の各個店とＰＲブースのコーナーを設置する。
・ポストカード、ジュースを無料配布する。
・抽選会及びビンゴ大会を行う。
</v>
          </cell>
          <cell r="T13" t="str">
            <v xml:space="preserve">　中町商店会を知ってもらい、抽選会により販売促進につなげる。また、地域の交流と消費者に対する感謝とふれあいを図り、非会員へのアピールにも効果がある。
</v>
          </cell>
          <cell r="Y13" t="str">
            <v>なし</v>
          </cell>
          <cell r="Z13">
            <v>7000</v>
          </cell>
          <cell r="AB13">
            <v>540100</v>
          </cell>
          <cell r="AC13">
            <v>1188600</v>
          </cell>
          <cell r="AD13">
            <v>493000</v>
          </cell>
          <cell r="AE13">
            <v>57000</v>
          </cell>
          <cell r="AF13">
            <v>373000</v>
          </cell>
          <cell r="AG13">
            <v>230090</v>
          </cell>
          <cell r="AH13">
            <v>2881790</v>
          </cell>
          <cell r="AO13">
            <v>0</v>
          </cell>
          <cell r="BS13" t="str">
            <v>積立金</v>
          </cell>
          <cell r="BT13">
            <v>11</v>
          </cell>
          <cell r="BU13" t="str">
            <v>ザ・フェスタ栄通り</v>
          </cell>
          <cell r="BV13" t="str">
            <v>栄通り商店会　（共催若葉通り商店会）</v>
          </cell>
        </row>
        <row r="14">
          <cell r="A14">
            <v>12</v>
          </cell>
          <cell r="B14" t="str">
            <v>玉川学園商店会</v>
          </cell>
          <cell r="C14" t="str">
            <v>第37回たまがわ夏まつり</v>
          </cell>
          <cell r="D14" t="str">
            <v>髙橋　靖昭</v>
          </cell>
          <cell r="E14">
            <v>40616</v>
          </cell>
          <cell r="F14">
            <v>3440910</v>
          </cell>
          <cell r="G14">
            <v>3440910</v>
          </cell>
          <cell r="H14">
            <v>2293000</v>
          </cell>
          <cell r="I14">
            <v>1146000</v>
          </cell>
          <cell r="J14">
            <v>1147000</v>
          </cell>
          <cell r="K14">
            <v>0</v>
          </cell>
          <cell r="L14">
            <v>0</v>
          </cell>
          <cell r="M14">
            <v>0</v>
          </cell>
          <cell r="N14">
            <v>0</v>
          </cell>
          <cell r="O14">
            <v>0</v>
          </cell>
          <cell r="P14">
            <v>2293000</v>
          </cell>
          <cell r="Q14">
            <v>40382</v>
          </cell>
          <cell r="R14">
            <v>40383</v>
          </cell>
          <cell r="S14" t="str">
            <v>玉川学園中央通り約３００ｍを歩行者天国とし、両側歩道上に提灯を設置、地域住民、各団体の夜店を出店。同時に、子ども絵画ポスター展を開催し、お菓子・風船の無料プレゼントも計画。イベントとして玉川太鼓、歌謡ショー、バンド演奏等を実施する。</v>
          </cell>
          <cell r="T14" t="str">
            <v>　地域を離れた若い世代が子供を連れて来場するなど「ふるさと夏まつり」の感を強くし、商店街活性化、地域住民との親睦等を図る。</v>
          </cell>
          <cell r="Y14" t="str">
            <v>なし</v>
          </cell>
          <cell r="Z14">
            <v>20000</v>
          </cell>
          <cell r="AB14">
            <v>26950</v>
          </cell>
          <cell r="AC14">
            <v>971000</v>
          </cell>
          <cell r="AD14">
            <v>900000</v>
          </cell>
          <cell r="AE14">
            <v>70000</v>
          </cell>
          <cell r="AF14">
            <v>920000</v>
          </cell>
          <cell r="AG14">
            <v>552960</v>
          </cell>
          <cell r="AH14">
            <v>3440910</v>
          </cell>
          <cell r="AO14">
            <v>0</v>
          </cell>
          <cell r="BS14" t="str">
            <v>積立金</v>
          </cell>
          <cell r="BT14">
            <v>12</v>
          </cell>
          <cell r="BU14" t="str">
            <v>第37回たまがわ夏まつり</v>
          </cell>
          <cell r="BV14" t="str">
            <v>玉川学園商店会</v>
          </cell>
        </row>
        <row r="15">
          <cell r="A15">
            <v>13</v>
          </cell>
          <cell r="B15" t="str">
            <v>玉川学園商店会</v>
          </cell>
          <cell r="C15" t="str">
            <v>ハッピークリスマスたまがわ2011</v>
          </cell>
          <cell r="D15" t="str">
            <v>髙橋　靖昭</v>
          </cell>
          <cell r="E15">
            <v>40616</v>
          </cell>
          <cell r="F15">
            <v>1777061</v>
          </cell>
          <cell r="G15">
            <v>1722061</v>
          </cell>
          <cell r="H15">
            <v>1148000</v>
          </cell>
          <cell r="I15">
            <v>574000</v>
          </cell>
          <cell r="J15">
            <v>574000</v>
          </cell>
          <cell r="K15">
            <v>0</v>
          </cell>
          <cell r="L15">
            <v>0</v>
          </cell>
          <cell r="M15">
            <v>0</v>
          </cell>
          <cell r="N15">
            <v>0</v>
          </cell>
          <cell r="O15">
            <v>0</v>
          </cell>
          <cell r="P15">
            <v>1148000</v>
          </cell>
          <cell r="Q15">
            <v>40496</v>
          </cell>
          <cell r="R15">
            <v>40559</v>
          </cell>
          <cell r="S15" t="str">
            <v>玉川大学や地域との共同で行う産学商住のイルミネーションの装飾は、街中を明るく照らしクリスマスムードを高める。
期間中、点灯式及びクリスマスイベントを実施。点灯式では幼稚園児の歌やトン汁の振る舞い、クリスマスイベントは、クリスマスを歌う夕べやお汁粉を振る舞う。</v>
          </cell>
          <cell r="T15" t="str">
            <v>　恒例となった一連のイベントを通じ地域の方々や玉川大学との交流を一層前進させ、学・商・住の協力で、地域の活性化に寄与する。</v>
          </cell>
          <cell r="Y15" t="str">
            <v>なし</v>
          </cell>
          <cell r="Z15">
            <v>65000</v>
          </cell>
          <cell r="AB15">
            <v>39900</v>
          </cell>
          <cell r="AC15">
            <v>1000000</v>
          </cell>
          <cell r="AD15">
            <v>450000</v>
          </cell>
          <cell r="AE15">
            <v>93500</v>
          </cell>
          <cell r="AF15">
            <v>30000</v>
          </cell>
          <cell r="AG15">
            <v>163661</v>
          </cell>
          <cell r="AH15">
            <v>1777061</v>
          </cell>
          <cell r="AO15">
            <v>0</v>
          </cell>
          <cell r="AQ15">
            <v>55000</v>
          </cell>
          <cell r="BS15" t="str">
            <v>積立金</v>
          </cell>
          <cell r="BT15">
            <v>13</v>
          </cell>
          <cell r="BU15" t="str">
            <v>ハッピークリスマスたまがわ2011</v>
          </cell>
          <cell r="BV15" t="str">
            <v>玉川学園商店会</v>
          </cell>
          <cell r="BW15" t="str">
            <v>餅つき大会のつきたて餅をを販売</v>
          </cell>
          <cell r="BY15">
            <v>55000</v>
          </cell>
        </row>
        <row r="16">
          <cell r="A16">
            <v>14</v>
          </cell>
          <cell r="B16" t="str">
            <v>玉川学園商店会  （共催　玉川学園南口商店会）</v>
          </cell>
          <cell r="C16" t="str">
            <v>第21回いきいきレシートたまがわ</v>
          </cell>
          <cell r="D16" t="str">
            <v>髙橋　靖昭</v>
          </cell>
          <cell r="E16">
            <v>40616</v>
          </cell>
          <cell r="F16">
            <v>636678</v>
          </cell>
          <cell r="G16">
            <v>636678</v>
          </cell>
          <cell r="H16">
            <v>424000</v>
          </cell>
          <cell r="I16">
            <v>318000</v>
          </cell>
          <cell r="J16">
            <v>106000</v>
          </cell>
          <cell r="K16">
            <v>0</v>
          </cell>
          <cell r="L16">
            <v>0</v>
          </cell>
          <cell r="M16">
            <v>0</v>
          </cell>
          <cell r="N16">
            <v>0</v>
          </cell>
          <cell r="O16">
            <v>0</v>
          </cell>
          <cell r="P16">
            <v>424000</v>
          </cell>
          <cell r="Q16">
            <v>40508</v>
          </cell>
          <cell r="R16">
            <v>40538</v>
          </cell>
          <cell r="S16" t="str">
            <v>販売促進事業として「いきいきレシートたまがわ」を玉川学園南口商店会と共同で実施する。実施期間中加盟店発行のレシート５０００円分で１回抽選することができ、１２月２４～２６日の３日間を抽選日とする。</v>
          </cell>
          <cell r="T16" t="str">
            <v>　玉川学園南口商店会との共催の販売促進事業は、購買エリアの拡大、地域に与えるインパクト、会員の意識改革に大きな効果が期待できる。来客増により、商業の活性化に貢献できる。また、会の親睦と活性化、特徴ある街づくりにも貢献する。</v>
          </cell>
          <cell r="Y16" t="str">
            <v>玉川学園南口商店街</v>
          </cell>
          <cell r="Z16">
            <v>31000</v>
          </cell>
          <cell r="AB16">
            <v>94868</v>
          </cell>
          <cell r="AD16">
            <v>450000</v>
          </cell>
          <cell r="AG16">
            <v>91810</v>
          </cell>
          <cell r="AH16">
            <v>636678</v>
          </cell>
          <cell r="AO16">
            <v>0</v>
          </cell>
          <cell r="BS16" t="str">
            <v>積立金</v>
          </cell>
          <cell r="BT16">
            <v>14</v>
          </cell>
          <cell r="BU16" t="str">
            <v>第21回いきいきレシートたまがわ</v>
          </cell>
          <cell r="BV16" t="str">
            <v>玉川学園商店会  （共催　玉川学園南口商店会）</v>
          </cell>
        </row>
        <row r="17">
          <cell r="A17">
            <v>15</v>
          </cell>
          <cell r="B17" t="str">
            <v>玉川学園南口商店会</v>
          </cell>
          <cell r="C17" t="str">
            <v>第26回玉川学園南口商店会夏祭り</v>
          </cell>
          <cell r="D17" t="str">
            <v>長谷川　雅宏</v>
          </cell>
          <cell r="E17">
            <v>40618</v>
          </cell>
          <cell r="F17">
            <v>3216250</v>
          </cell>
          <cell r="G17">
            <v>3193250</v>
          </cell>
          <cell r="H17">
            <v>2128000</v>
          </cell>
          <cell r="I17">
            <v>1064000</v>
          </cell>
          <cell r="J17">
            <v>1064000</v>
          </cell>
          <cell r="K17">
            <v>0</v>
          </cell>
          <cell r="L17">
            <v>0</v>
          </cell>
          <cell r="M17">
            <v>0</v>
          </cell>
          <cell r="N17">
            <v>0</v>
          </cell>
          <cell r="O17">
            <v>0</v>
          </cell>
          <cell r="P17">
            <v>2128000</v>
          </cell>
          <cell r="Q17">
            <v>40396</v>
          </cell>
          <cell r="R17">
            <v>40397</v>
          </cell>
          <cell r="S17" t="str">
            <v>小田急ＯＸ駐車場をメイン会場とした夏まつりを開催する。地域住民、各団体の夜店を出店。イベントはすいか割り等、ステージではエイサー、太鼓等を実施する。</v>
          </cell>
          <cell r="T17" t="str">
            <v>　商店会会員同士の連携が親密になり、商店会活動が円滑になる。また、地域住民との親睦等を図れる。</v>
          </cell>
          <cell r="Y17" t="str">
            <v>なし</v>
          </cell>
          <cell r="Z17">
            <v>7000</v>
          </cell>
          <cell r="AB17">
            <v>23150</v>
          </cell>
          <cell r="AC17">
            <v>1740000</v>
          </cell>
          <cell r="AD17">
            <v>810000</v>
          </cell>
          <cell r="AE17">
            <v>90000</v>
          </cell>
          <cell r="AF17">
            <v>240000</v>
          </cell>
          <cell r="AG17">
            <v>313100</v>
          </cell>
          <cell r="AH17">
            <v>3216250</v>
          </cell>
          <cell r="AO17">
            <v>0</v>
          </cell>
          <cell r="AQ17">
            <v>23000</v>
          </cell>
          <cell r="BS17" t="str">
            <v>積立金7/10
負担金3/10</v>
          </cell>
          <cell r="BT17">
            <v>15</v>
          </cell>
          <cell r="BU17" t="str">
            <v>第26回玉川学園南口商店会夏祭り</v>
          </cell>
          <cell r="BV17" t="str">
            <v>玉川学園南口商店会</v>
          </cell>
        </row>
        <row r="18">
          <cell r="A18">
            <v>16</v>
          </cell>
          <cell r="B18" t="str">
            <v>玉川学園南口商店会</v>
          </cell>
          <cell r="C18" t="str">
            <v>ハッピークリスマスたまがわ2011</v>
          </cell>
          <cell r="D18" t="str">
            <v>長谷川　雅宏</v>
          </cell>
          <cell r="E18">
            <v>40618</v>
          </cell>
          <cell r="F18">
            <v>514600</v>
          </cell>
          <cell r="G18">
            <v>514600</v>
          </cell>
          <cell r="H18">
            <v>343000</v>
          </cell>
          <cell r="I18">
            <v>257000</v>
          </cell>
          <cell r="J18">
            <v>86000</v>
          </cell>
          <cell r="K18">
            <v>0</v>
          </cell>
          <cell r="L18">
            <v>0</v>
          </cell>
          <cell r="M18">
            <v>0</v>
          </cell>
          <cell r="N18">
            <v>0</v>
          </cell>
          <cell r="O18">
            <v>0</v>
          </cell>
          <cell r="P18">
            <v>343000</v>
          </cell>
          <cell r="Q18">
            <v>40496</v>
          </cell>
          <cell r="R18">
            <v>40559</v>
          </cell>
          <cell r="S18" t="str">
            <v>イルミネーションを設置して雰囲気を盛り上げる。また、期間中バンドに出演いただき、コンサートを開催する。</v>
          </cell>
          <cell r="T18" t="str">
            <v>イルミネーション＝明るいということで、安心、安全のイメージとともに、地元でお買い物をしていただく為の意識付けにつながる。</v>
          </cell>
          <cell r="Y18" t="str">
            <v>なし</v>
          </cell>
          <cell r="Z18">
            <v>5000</v>
          </cell>
          <cell r="AB18">
            <v>2500</v>
          </cell>
          <cell r="AC18">
            <v>440000</v>
          </cell>
          <cell r="AE18">
            <v>20000</v>
          </cell>
          <cell r="AF18">
            <v>50000</v>
          </cell>
          <cell r="AG18">
            <v>2100</v>
          </cell>
          <cell r="AH18">
            <v>514600</v>
          </cell>
          <cell r="AO18">
            <v>0</v>
          </cell>
          <cell r="BS18" t="str">
            <v>積立金8/10
負担金2/10</v>
          </cell>
          <cell r="BT18">
            <v>16</v>
          </cell>
          <cell r="BU18" t="str">
            <v>ハッピークリスマスたまがわ2011</v>
          </cell>
          <cell r="BV18" t="str">
            <v>玉川学園南口商店会</v>
          </cell>
        </row>
        <row r="19">
          <cell r="A19">
            <v>17</v>
          </cell>
          <cell r="B19" t="str">
            <v>玉川学園南口商店会（共催　玉川学園商店会）</v>
          </cell>
          <cell r="C19" t="str">
            <v>第21回いきいきレシートたまがわ</v>
          </cell>
          <cell r="D19" t="str">
            <v>長谷川　雅宏</v>
          </cell>
          <cell r="E19" t="str">
            <v>学園共同申請</v>
          </cell>
          <cell r="F19">
            <v>636677</v>
          </cell>
          <cell r="G19">
            <v>636677</v>
          </cell>
          <cell r="H19">
            <v>424000</v>
          </cell>
          <cell r="I19">
            <v>318000</v>
          </cell>
          <cell r="J19">
            <v>106000</v>
          </cell>
          <cell r="K19">
            <v>0</v>
          </cell>
          <cell r="L19">
            <v>0</v>
          </cell>
          <cell r="M19">
            <v>0</v>
          </cell>
          <cell r="N19">
            <v>0</v>
          </cell>
          <cell r="O19">
            <v>0</v>
          </cell>
          <cell r="P19">
            <v>424000</v>
          </cell>
          <cell r="Q19">
            <v>40508</v>
          </cell>
          <cell r="R19">
            <v>40538</v>
          </cell>
          <cell r="S19" t="str">
            <v>　販売促進事業として「いきいきレシートたまがわ」を玉川学園商店会と共同で実施する。実施期間中加盟店発行のレシート５０００円分で１回抽選することができ、１２月２４～２６日の３日間を抽選日とする。</v>
          </cell>
          <cell r="T19" t="str">
            <v>　玉川学園商店会との共催の販売促進事業は、購買エリアの拡大、地域に与えるインパクト、会員の意識改革に大きな効果が期待できる。来客増により、商業の活性化に貢献できる。また、会の親睦と活性化、特徴ある街づくりにも貢献する。</v>
          </cell>
          <cell r="Y19" t="str">
            <v>玉川学園商店街</v>
          </cell>
          <cell r="Z19">
            <v>8000</v>
          </cell>
          <cell r="AB19">
            <v>94867</v>
          </cell>
          <cell r="AD19">
            <v>450000</v>
          </cell>
          <cell r="AG19">
            <v>91810</v>
          </cell>
          <cell r="AH19">
            <v>636677</v>
          </cell>
          <cell r="AO19">
            <v>0</v>
          </cell>
          <cell r="BS19" t="str">
            <v>積立金8/10
負担金2/10</v>
          </cell>
          <cell r="BT19">
            <v>17</v>
          </cell>
          <cell r="BU19" t="str">
            <v>第21回いきいきレシートたまがわ</v>
          </cell>
          <cell r="BV19" t="str">
            <v>玉川学園南口商店会（共催　玉川学園商店会）</v>
          </cell>
        </row>
        <row r="20">
          <cell r="A20">
            <v>18</v>
          </cell>
          <cell r="B20" t="str">
            <v>町田市立博物館前商店会</v>
          </cell>
          <cell r="C20" t="str">
            <v>七夕まつりスタンプラリー</v>
          </cell>
          <cell r="D20" t="str">
            <v>井上　忠雄</v>
          </cell>
          <cell r="E20">
            <v>40616</v>
          </cell>
          <cell r="F20">
            <v>350000</v>
          </cell>
          <cell r="G20">
            <v>350000</v>
          </cell>
          <cell r="H20">
            <v>233000</v>
          </cell>
          <cell r="I20">
            <v>175000</v>
          </cell>
          <cell r="J20">
            <v>58000</v>
          </cell>
          <cell r="K20">
            <v>0</v>
          </cell>
          <cell r="L20">
            <v>0</v>
          </cell>
          <cell r="M20">
            <v>0</v>
          </cell>
          <cell r="N20">
            <v>0</v>
          </cell>
          <cell r="O20">
            <v>0</v>
          </cell>
          <cell r="P20">
            <v>233000</v>
          </cell>
          <cell r="Q20">
            <v>40355</v>
          </cell>
          <cell r="R20">
            <v>40366</v>
          </cell>
          <cell r="S20" t="str">
            <v>期間中、各店頭に七夕飾りをディスプレイし、スタンプラリーを行い、スタンプを集めたお客様には記念品を贈呈する。</v>
          </cell>
          <cell r="T20" t="str">
            <v>七夕の華やかな飾りつけ、スタンプラリーのゲーム性で、集客アップをめざす。また、イベントを行うことで会員の結束力も強まる。</v>
          </cell>
          <cell r="Y20" t="str">
            <v>なし</v>
          </cell>
          <cell r="Z20">
            <v>1500</v>
          </cell>
          <cell r="AB20">
            <v>50000</v>
          </cell>
          <cell r="AC20">
            <v>230000</v>
          </cell>
          <cell r="AE20">
            <v>60000</v>
          </cell>
          <cell r="AG20">
            <v>10000</v>
          </cell>
          <cell r="AH20">
            <v>350000</v>
          </cell>
          <cell r="AO20">
            <v>0</v>
          </cell>
          <cell r="BS20" t="str">
            <v>積立金</v>
          </cell>
          <cell r="BT20">
            <v>18</v>
          </cell>
          <cell r="BU20" t="str">
            <v>七夕まつりスタンプラリー</v>
          </cell>
          <cell r="BV20" t="str">
            <v>町田市立博物館前商店会</v>
          </cell>
        </row>
        <row r="21">
          <cell r="A21">
            <v>19</v>
          </cell>
          <cell r="B21" t="str">
            <v>町田市立博物館前商店会</v>
          </cell>
          <cell r="C21" t="str">
            <v>年末年始イルミネーション</v>
          </cell>
          <cell r="D21" t="str">
            <v>井上　忠雄</v>
          </cell>
          <cell r="E21">
            <v>40616</v>
          </cell>
          <cell r="F21">
            <v>2408155</v>
          </cell>
          <cell r="G21">
            <v>2358155</v>
          </cell>
          <cell r="H21">
            <v>1572000</v>
          </cell>
          <cell r="I21">
            <v>786000</v>
          </cell>
          <cell r="J21">
            <v>786000</v>
          </cell>
          <cell r="K21">
            <v>0</v>
          </cell>
          <cell r="L21">
            <v>0</v>
          </cell>
          <cell r="M21">
            <v>0</v>
          </cell>
          <cell r="N21">
            <v>0</v>
          </cell>
          <cell r="O21">
            <v>0</v>
          </cell>
          <cell r="P21">
            <v>1572000</v>
          </cell>
          <cell r="Q21">
            <v>40508</v>
          </cell>
          <cell r="R21">
            <v>40543</v>
          </cell>
          <cell r="S21" t="str">
            <v>・チラシ、ポスターを作成
・チラシの配付
・歳末売り出し、クリスマスイルミネーション、抽選会の実施
　お買い上げ２００円毎に抽選券を１枚贈呈、抽選券５枚で１回抽選。期間中はＬＥＤライトを中心としたクリスマスイルミネーションで商店街を飾り、豪華で楽しい商店街の雰囲気を盛り上げる。</v>
          </cell>
          <cell r="T21" t="str">
            <v>　来店頻度の向上・期間中売上額の向上・イルミネーションによる地域話題づくりへの貢献。</v>
          </cell>
          <cell r="Y21" t="str">
            <v>なし</v>
          </cell>
          <cell r="Z21">
            <v>5000</v>
          </cell>
          <cell r="AB21">
            <v>478655</v>
          </cell>
          <cell r="AC21">
            <v>787500</v>
          </cell>
          <cell r="AD21">
            <v>950000</v>
          </cell>
          <cell r="AG21">
            <v>192000</v>
          </cell>
          <cell r="AH21">
            <v>2408155</v>
          </cell>
          <cell r="AO21">
            <v>0</v>
          </cell>
          <cell r="AQ21">
            <v>50000</v>
          </cell>
          <cell r="BS21" t="str">
            <v>積立金</v>
          </cell>
          <cell r="BT21">
            <v>19</v>
          </cell>
          <cell r="BU21" t="str">
            <v>年末年始イルミネーション</v>
          </cell>
          <cell r="BV21" t="str">
            <v>町田市立博物館前商店会</v>
          </cell>
        </row>
        <row r="22">
          <cell r="A22">
            <v>20</v>
          </cell>
          <cell r="B22" t="str">
            <v>藤の台ショッピングセンター</v>
          </cell>
          <cell r="C22" t="str">
            <v>藤の台ショッピングセンター夏祭り</v>
          </cell>
          <cell r="D22" t="str">
            <v>大和　義教</v>
          </cell>
          <cell r="E22">
            <v>40617</v>
          </cell>
          <cell r="F22">
            <v>1146000</v>
          </cell>
          <cell r="G22">
            <v>1146000</v>
          </cell>
          <cell r="H22">
            <v>764000</v>
          </cell>
          <cell r="I22">
            <v>382000</v>
          </cell>
          <cell r="J22">
            <v>382000</v>
          </cell>
          <cell r="K22">
            <v>0</v>
          </cell>
          <cell r="L22">
            <v>0</v>
          </cell>
          <cell r="M22">
            <v>0</v>
          </cell>
          <cell r="N22">
            <v>0</v>
          </cell>
          <cell r="O22">
            <v>0</v>
          </cell>
          <cell r="P22">
            <v>764000</v>
          </cell>
          <cell r="Q22">
            <v>40355</v>
          </cell>
          <cell r="R22">
            <v>40370</v>
          </cell>
          <cell r="S22" t="str">
            <v xml:space="preserve">・チラシ、ポスターを作成
・横断幕の設置・チラシの配付
・中元売り出し、抽選会【7/8～11】の実施
・掲示物の撤去
　実施期間中に加盟店で買い物した際のレシートが、抽選補助券となり、買い物をしながら抽選を楽しんでもらう。
</v>
          </cell>
          <cell r="T22" t="str">
            <v>　レシートが補助券になるため、１円も無駄にならないことから、通常の２０％増の販売促進効果が期待されます。</v>
          </cell>
          <cell r="Y22" t="str">
            <v>なし</v>
          </cell>
          <cell r="Z22">
            <v>100000</v>
          </cell>
          <cell r="AB22">
            <v>205000</v>
          </cell>
          <cell r="AD22">
            <v>885000</v>
          </cell>
          <cell r="AG22">
            <v>56000</v>
          </cell>
          <cell r="AH22">
            <v>1146000</v>
          </cell>
          <cell r="AO22">
            <v>0</v>
          </cell>
          <cell r="BS22" t="str">
            <v>積立金</v>
          </cell>
          <cell r="BT22">
            <v>20</v>
          </cell>
          <cell r="BU22" t="str">
            <v>藤の台ショッピングセンター夏祭り</v>
          </cell>
          <cell r="BV22" t="str">
            <v>藤の台ショッピングセンター</v>
          </cell>
        </row>
        <row r="23">
          <cell r="A23">
            <v>21</v>
          </cell>
          <cell r="B23" t="str">
            <v>藤の台ショッピングセンター</v>
          </cell>
          <cell r="C23" t="str">
            <v>平成２３年度　歳末福引大売出し</v>
          </cell>
          <cell r="D23" t="str">
            <v>大和　義教</v>
          </cell>
          <cell r="E23">
            <v>40617</v>
          </cell>
          <cell r="F23">
            <v>1209900</v>
          </cell>
          <cell r="G23">
            <v>1209900</v>
          </cell>
          <cell r="H23">
            <v>806000</v>
          </cell>
          <cell r="I23">
            <v>403000</v>
          </cell>
          <cell r="J23">
            <v>403000</v>
          </cell>
          <cell r="K23">
            <v>0</v>
          </cell>
          <cell r="L23">
            <v>0</v>
          </cell>
          <cell r="M23">
            <v>0</v>
          </cell>
          <cell r="N23">
            <v>0</v>
          </cell>
          <cell r="O23">
            <v>0</v>
          </cell>
          <cell r="P23">
            <v>806000</v>
          </cell>
          <cell r="Q23">
            <v>40513</v>
          </cell>
          <cell r="R23">
            <v>40531</v>
          </cell>
          <cell r="S23" t="str">
            <v xml:space="preserve">・チラシ、ポスターを作成
・横断幕の設置・チラシの配付
・歳末売り出し、抽選会【12/16～19】の実施
・掲示物の撤去
　実施期間中に加盟店で買い物した際のレシートが、抽選補助券となり、買い物をしながら抽選を楽しんでもらう。
</v>
          </cell>
          <cell r="T23" t="str">
            <v>　レシートが補助券になるため、１円も無駄にならないことから、通常の２０％増の販売促進効果が期待されます。</v>
          </cell>
          <cell r="Y23" t="str">
            <v>なし</v>
          </cell>
          <cell r="Z23">
            <v>100000</v>
          </cell>
          <cell r="AB23">
            <v>268900</v>
          </cell>
          <cell r="AD23">
            <v>885000</v>
          </cell>
          <cell r="AG23">
            <v>56000</v>
          </cell>
          <cell r="AH23">
            <v>1209900</v>
          </cell>
          <cell r="AO23">
            <v>0</v>
          </cell>
          <cell r="BS23" t="str">
            <v>積立金</v>
          </cell>
          <cell r="BT23">
            <v>21</v>
          </cell>
          <cell r="BU23" t="str">
            <v>平成２３年度　歳末福引大売出し</v>
          </cell>
          <cell r="BV23" t="str">
            <v>藤の台ショッピングセンター</v>
          </cell>
        </row>
        <row r="24">
          <cell r="A24">
            <v>22</v>
          </cell>
          <cell r="B24" t="str">
            <v>町田木曽団地名店会</v>
          </cell>
          <cell r="C24" t="str">
            <v>総額１００万円！中元大売出し</v>
          </cell>
          <cell r="D24" t="str">
            <v>高瀬　憲一</v>
          </cell>
          <cell r="E24">
            <v>40619</v>
          </cell>
          <cell r="F24">
            <v>1287415</v>
          </cell>
          <cell r="G24">
            <v>1277415</v>
          </cell>
          <cell r="H24">
            <v>850000</v>
          </cell>
          <cell r="I24">
            <v>638000</v>
          </cell>
          <cell r="J24">
            <v>212000</v>
          </cell>
          <cell r="K24">
            <v>0</v>
          </cell>
          <cell r="L24">
            <v>0</v>
          </cell>
          <cell r="M24">
            <v>0</v>
          </cell>
          <cell r="N24">
            <v>0</v>
          </cell>
          <cell r="O24">
            <v>0</v>
          </cell>
          <cell r="P24">
            <v>850000</v>
          </cell>
          <cell r="Q24">
            <v>40446</v>
          </cell>
          <cell r="R24">
            <v>40482</v>
          </cell>
          <cell r="S24" t="str">
            <v>・チラシ、ポスターを作成
・チラシの配付
・売り出しスタンプラリー【9/25～10/17】、抽選会【10/15～17】の実施
・お買物券利用期間【10/15～10/31】
　実施期間中に加盟店で買い物した際スタンプを押す。スタンプを集めると抽選会に参加できる。景品は両商店会で使用できるお買物券にする。</v>
          </cell>
          <cell r="T24" t="str">
            <v>　両商店会の共催は今年で３回目となり、お互いの顧客を新規に獲得できるばかりでなく、多くの地域住民に商店街の存在を知ってもらえ、アピールができる。</v>
          </cell>
          <cell r="Y24" t="str">
            <v>山崎団地名店会</v>
          </cell>
          <cell r="Z24">
            <v>10000</v>
          </cell>
          <cell r="AB24">
            <v>329815</v>
          </cell>
          <cell r="AD24">
            <v>900000</v>
          </cell>
          <cell r="AG24">
            <v>57600</v>
          </cell>
          <cell r="AH24">
            <v>1287415</v>
          </cell>
          <cell r="AO24">
            <v>0</v>
          </cell>
          <cell r="BS24" t="str">
            <v>積立金</v>
          </cell>
          <cell r="BT24">
            <v>22</v>
          </cell>
          <cell r="BU24" t="str">
            <v>総額１００万円！中元大売出し</v>
          </cell>
          <cell r="BV24" t="str">
            <v>町田木曽団地名店会</v>
          </cell>
        </row>
        <row r="25">
          <cell r="A25">
            <v>23</v>
          </cell>
          <cell r="B25" t="str">
            <v>町田木曽団地名店会</v>
          </cell>
          <cell r="C25" t="str">
            <v>総額１００万円！歳末大売出し</v>
          </cell>
          <cell r="D25" t="str">
            <v>高瀬　憲一</v>
          </cell>
          <cell r="E25">
            <v>40619</v>
          </cell>
          <cell r="F25">
            <v>3086000</v>
          </cell>
          <cell r="G25">
            <v>3086000</v>
          </cell>
          <cell r="H25">
            <v>2057000</v>
          </cell>
          <cell r="I25">
            <v>1028000</v>
          </cell>
          <cell r="J25">
            <v>1029000</v>
          </cell>
          <cell r="K25">
            <v>0</v>
          </cell>
          <cell r="L25">
            <v>0</v>
          </cell>
          <cell r="M25">
            <v>0</v>
          </cell>
          <cell r="N25">
            <v>0</v>
          </cell>
          <cell r="O25">
            <v>0</v>
          </cell>
          <cell r="P25">
            <v>2057000</v>
          </cell>
          <cell r="Q25">
            <v>40383</v>
          </cell>
          <cell r="R25">
            <v>40384</v>
          </cell>
          <cell r="S25" t="str">
            <v>　夏休み期間実施する。
商店街に大舞台を設置し、歌謡・ものまね・パフォーマーを中心にショーを繰り広げる。また、全体に夜店（模擬店）を配置し、来店者に楽しんでいただく。さらに、商店会自前の山車で、子供を中心に練り歩き、お囃子を聞いてもらいながら山崎団地を故郷として感じてもらう。</v>
          </cell>
          <cell r="T25" t="str">
            <v>山崎団地商店会恒例行事であり、「ふるさと夏祭り」として地域に定着し、近隣住民にも楽しんでいただけることにより、山崎団地商店街の存在を再確認してもらえる。売上げ確保も目指す。</v>
          </cell>
          <cell r="Y25" t="str">
            <v>なし</v>
          </cell>
          <cell r="Z25">
            <v>5000</v>
          </cell>
          <cell r="AB25">
            <v>455000</v>
          </cell>
          <cell r="AC25">
            <v>841000</v>
          </cell>
          <cell r="AE25">
            <v>24000</v>
          </cell>
          <cell r="AF25">
            <v>1700000</v>
          </cell>
          <cell r="AG25">
            <v>66000</v>
          </cell>
          <cell r="AH25">
            <v>3086000</v>
          </cell>
          <cell r="AO25">
            <v>0</v>
          </cell>
          <cell r="BS25" t="str">
            <v>積立金</v>
          </cell>
          <cell r="BT25">
            <v>23</v>
          </cell>
          <cell r="BU25" t="str">
            <v>総額１００万円！歳末大売出し</v>
          </cell>
          <cell r="BV25" t="str">
            <v>町田木曽団地名店会</v>
          </cell>
        </row>
        <row r="26">
          <cell r="A26">
            <v>24</v>
          </cell>
          <cell r="B26" t="str">
            <v>町田木曽団地名店会
（共催 山崎団地名店会）</v>
          </cell>
          <cell r="C26" t="str">
            <v>やまきそスタンプラリー2011</v>
          </cell>
          <cell r="D26" t="str">
            <v>高瀬　憲一</v>
          </cell>
          <cell r="E26">
            <v>40619</v>
          </cell>
          <cell r="F26">
            <v>1953225</v>
          </cell>
          <cell r="G26">
            <v>1918225</v>
          </cell>
          <cell r="H26">
            <v>1278000</v>
          </cell>
          <cell r="I26">
            <v>639000</v>
          </cell>
          <cell r="J26">
            <v>639000</v>
          </cell>
          <cell r="K26">
            <v>0</v>
          </cell>
          <cell r="L26">
            <v>0</v>
          </cell>
          <cell r="M26">
            <v>0</v>
          </cell>
          <cell r="N26">
            <v>0</v>
          </cell>
          <cell r="O26">
            <v>0</v>
          </cell>
          <cell r="P26">
            <v>1278000</v>
          </cell>
          <cell r="Q26">
            <v>40509</v>
          </cell>
          <cell r="R26">
            <v>40543</v>
          </cell>
          <cell r="S26" t="str">
            <v>　お買い上げ額３００円ごとに抽選券を１枚贈呈し、抽選券５枚で１回の福引抽選。現金つかみ取りによる商店会で使用できる金券など、多数のランク・品揃えで満足感を高める。又期間中商店街をクリスマスイルミネーションで装飾し、買い物を楽しんでいただく工夫を随所に施す。</v>
          </cell>
          <cell r="T26" t="str">
            <v>　地域のクリスマススポットとして買い物客以外も楽しめ、年末の売上げも向上。他地域に負けない集客力や、商店街全店で１年の感謝を込めることで共通の連帯感が生まれる。</v>
          </cell>
          <cell r="Y26" t="str">
            <v>なし</v>
          </cell>
          <cell r="Z26">
            <v>12000</v>
          </cell>
          <cell r="AB26">
            <v>540475</v>
          </cell>
          <cell r="AC26">
            <v>420000</v>
          </cell>
          <cell r="AD26">
            <v>935000</v>
          </cell>
          <cell r="AG26">
            <v>57750</v>
          </cell>
          <cell r="AH26">
            <v>1953225</v>
          </cell>
          <cell r="AO26">
            <v>0</v>
          </cell>
          <cell r="AQ26">
            <v>35000</v>
          </cell>
          <cell r="BS26" t="str">
            <v>積立金8
負担金2</v>
          </cell>
          <cell r="BT26">
            <v>24</v>
          </cell>
          <cell r="BU26" t="str">
            <v>やまきそスタンプラリー2011</v>
          </cell>
          <cell r="BV26" t="str">
            <v>町田木曽団地名店会
（共催 山崎団地名店会）</v>
          </cell>
        </row>
        <row r="27">
          <cell r="A27">
            <v>25</v>
          </cell>
          <cell r="B27" t="str">
            <v>山崎団地名店会</v>
          </cell>
          <cell r="C27" t="str">
            <v>2011年度「風流夜店祭り」</v>
          </cell>
          <cell r="D27" t="str">
            <v>福島　行雄</v>
          </cell>
          <cell r="E27">
            <v>40239</v>
          </cell>
          <cell r="F27">
            <v>1378265</v>
          </cell>
          <cell r="G27">
            <v>1378265</v>
          </cell>
          <cell r="H27">
            <v>918000</v>
          </cell>
          <cell r="I27">
            <v>459000</v>
          </cell>
          <cell r="J27">
            <v>459000</v>
          </cell>
          <cell r="K27">
            <v>0</v>
          </cell>
          <cell r="L27">
            <v>0</v>
          </cell>
          <cell r="M27">
            <v>0</v>
          </cell>
          <cell r="N27">
            <v>0</v>
          </cell>
          <cell r="O27">
            <v>0</v>
          </cell>
          <cell r="P27">
            <v>918000</v>
          </cell>
          <cell r="Q27">
            <v>40355</v>
          </cell>
          <cell r="R27">
            <v>40370</v>
          </cell>
          <cell r="S27" t="str">
            <v>・チラシ、ポスターを作成
・看板等の設置
・歳末売り出し、抽選会の実施
・掲示物の撤去
　２００円，１０００円お買上げ毎に１枚抽選補助券を贈呈。２０００円で１回抽選できる。商店街で使用できる金券を贈呈。</v>
          </cell>
          <cell r="T27" t="str">
            <v>　例年中元は、大変お客様に好評で、期間中売り上げが上がり賑わいをみせ、商店街の存在を再認識してもらえる。</v>
          </cell>
          <cell r="Y27" t="str">
            <v>なし</v>
          </cell>
          <cell r="Z27">
            <v>3300</v>
          </cell>
          <cell r="AB27">
            <v>325385</v>
          </cell>
          <cell r="AD27">
            <v>900000</v>
          </cell>
          <cell r="AG27">
            <v>152880</v>
          </cell>
          <cell r="AH27">
            <v>1378265</v>
          </cell>
          <cell r="AO27">
            <v>0</v>
          </cell>
          <cell r="BS27" t="str">
            <v>積立金</v>
          </cell>
          <cell r="BT27">
            <v>25</v>
          </cell>
          <cell r="BU27" t="str">
            <v>2011年度「風流夜店祭り」</v>
          </cell>
          <cell r="BV27" t="str">
            <v>山崎団地名店会</v>
          </cell>
        </row>
        <row r="28">
          <cell r="A28">
            <v>26</v>
          </cell>
          <cell r="B28" t="str">
            <v>山崎団地名店会</v>
          </cell>
          <cell r="C28" t="str">
            <v>2011年度｢歳末福引感謝フェア｣</v>
          </cell>
          <cell r="D28" t="str">
            <v>福島　行雄</v>
          </cell>
          <cell r="E28">
            <v>40239</v>
          </cell>
          <cell r="F28">
            <v>1400000</v>
          </cell>
          <cell r="G28">
            <v>1400000</v>
          </cell>
          <cell r="H28">
            <v>933000</v>
          </cell>
          <cell r="I28">
            <v>466000</v>
          </cell>
          <cell r="J28">
            <v>467000</v>
          </cell>
          <cell r="K28">
            <v>0</v>
          </cell>
          <cell r="L28">
            <v>0</v>
          </cell>
          <cell r="M28">
            <v>0</v>
          </cell>
          <cell r="N28">
            <v>0</v>
          </cell>
          <cell r="O28">
            <v>0</v>
          </cell>
          <cell r="P28">
            <v>933000</v>
          </cell>
          <cell r="Q28">
            <v>40509</v>
          </cell>
          <cell r="R28">
            <v>40524</v>
          </cell>
          <cell r="S28" t="str">
            <v>・チラシ、ポスターを作成
・看板等の設置
・歳末売り出し、抽選会の実施
・掲示物の撤去
　２００円，１０００円お買上げ毎に１枚抽選補助券を贈呈。２０００円で１回抽選できる。商店街で使用できる金券を贈呈。</v>
          </cell>
          <cell r="T28" t="str">
            <v>　歳末特売セールとクリスマスセールの効果により、売り上げが上がり、賑わいをみせ、商店街の存在を再認識してもらえる。</v>
          </cell>
          <cell r="Y28" t="str">
            <v>なし</v>
          </cell>
          <cell r="Z28">
            <v>3500</v>
          </cell>
          <cell r="AB28">
            <v>347120</v>
          </cell>
          <cell r="AD28">
            <v>900000</v>
          </cell>
          <cell r="AG28">
            <v>152880</v>
          </cell>
          <cell r="AH28">
            <v>1400000</v>
          </cell>
          <cell r="AO28">
            <v>0</v>
          </cell>
          <cell r="BS28" t="str">
            <v>積立金</v>
          </cell>
          <cell r="BT28">
            <v>26</v>
          </cell>
          <cell r="BU28" t="str">
            <v>2011年度｢歳末福引感謝フェア｣</v>
          </cell>
          <cell r="BV28" t="str">
            <v>山崎団地名店会</v>
          </cell>
        </row>
        <row r="29">
          <cell r="A29">
            <v>27</v>
          </cell>
          <cell r="B29" t="str">
            <v>鶴川団地中央商店会</v>
          </cell>
          <cell r="C29" t="str">
            <v>平成２３年中元福引大売出し</v>
          </cell>
          <cell r="D29" t="str">
            <v>杉山　憲夫</v>
          </cell>
          <cell r="E29">
            <v>40602</v>
          </cell>
          <cell r="F29">
            <v>1491881</v>
          </cell>
          <cell r="G29">
            <v>1332681</v>
          </cell>
          <cell r="H29">
            <v>888000</v>
          </cell>
          <cell r="I29">
            <v>444000</v>
          </cell>
          <cell r="J29">
            <v>444000</v>
          </cell>
          <cell r="K29">
            <v>0</v>
          </cell>
          <cell r="L29">
            <v>0</v>
          </cell>
          <cell r="M29">
            <v>0</v>
          </cell>
          <cell r="N29">
            <v>0</v>
          </cell>
          <cell r="O29">
            <v>0</v>
          </cell>
          <cell r="P29">
            <v>888000</v>
          </cell>
          <cell r="Q29">
            <v>40354</v>
          </cell>
          <cell r="R29">
            <v>40390</v>
          </cell>
          <cell r="S29" t="str">
            <v>・チラシの作成
・横断幕の設置
・チラシの配布
・中元売り出し、抽選会の実施
・掲示物の撤去
　　１００円お買い上げごとに抽選補助券１枚（１０枚で１回抽選）
　　１０００円お買い上げごとに抽選券１枚（１枚で１回抽選）　　
　　全店２２店舗が参加</v>
          </cell>
          <cell r="T29" t="str">
            <v>　恒例行事となりお客様が大変楽しみにしていて、売出しを通じて商店街のアピールやお客様との交流ができ、地域密着型の商店街として認識される。また、商店街会員同士の連帯感が深まる。</v>
          </cell>
          <cell r="Y29" t="str">
            <v>なし</v>
          </cell>
          <cell r="Z29">
            <v>3800</v>
          </cell>
          <cell r="AB29">
            <v>240681</v>
          </cell>
          <cell r="AD29">
            <v>1059200</v>
          </cell>
          <cell r="AG29">
            <v>192000</v>
          </cell>
          <cell r="AH29">
            <v>1491881</v>
          </cell>
          <cell r="AO29">
            <v>0</v>
          </cell>
          <cell r="AQ29">
            <v>159200</v>
          </cell>
          <cell r="BS29" t="str">
            <v>積立金</v>
          </cell>
          <cell r="BT29">
            <v>27</v>
          </cell>
          <cell r="BU29" t="str">
            <v>平成２３年中元福引大売出し</v>
          </cell>
          <cell r="BV29" t="str">
            <v>鶴川団地中央商店会</v>
          </cell>
        </row>
        <row r="30">
          <cell r="A30">
            <v>28</v>
          </cell>
          <cell r="B30" t="str">
            <v>鶴川団地中央商店会</v>
          </cell>
          <cell r="C30" t="str">
            <v>平成２３年歳末福引大売出し</v>
          </cell>
          <cell r="D30" t="str">
            <v>杉山　憲夫</v>
          </cell>
          <cell r="E30">
            <v>40602</v>
          </cell>
          <cell r="F30">
            <v>1648381</v>
          </cell>
          <cell r="G30">
            <v>1332681</v>
          </cell>
          <cell r="H30">
            <v>888000</v>
          </cell>
          <cell r="I30">
            <v>444000</v>
          </cell>
          <cell r="J30">
            <v>444000</v>
          </cell>
          <cell r="K30">
            <v>0</v>
          </cell>
          <cell r="L30">
            <v>0</v>
          </cell>
          <cell r="M30">
            <v>0</v>
          </cell>
          <cell r="N30">
            <v>0</v>
          </cell>
          <cell r="O30">
            <v>0</v>
          </cell>
          <cell r="P30">
            <v>888000</v>
          </cell>
          <cell r="Q30">
            <v>40508</v>
          </cell>
          <cell r="R30">
            <v>40537</v>
          </cell>
          <cell r="S30" t="str">
            <v xml:space="preserve">・チラシの作成
・横断幕の設置・イルミネーションの装飾
・チラシの配布
・歳末売り出し、抽選会の実施
・掲示物の撤去
　　　１００円お買い上げごとに抽選補助券１枚（１０枚で１回抽選）
　　　１０００円お買い上げごとに抽選券１枚（１枚で１回抽選）　　
　　　全店２２店舗が参加
</v>
          </cell>
          <cell r="T30" t="str">
            <v xml:space="preserve">　恒例行事となりお客様が大変楽しみにしていて、売出しを通じて商店街のアピールやお客様との交流ができ、地域密着型の商店街として認識される。また、商店街会員同士の連帯感が深まる。
</v>
          </cell>
          <cell r="Y30" t="str">
            <v>なし</v>
          </cell>
          <cell r="Z30">
            <v>4000</v>
          </cell>
          <cell r="AB30">
            <v>240681</v>
          </cell>
          <cell r="AD30">
            <v>1215700</v>
          </cell>
          <cell r="AG30">
            <v>192000</v>
          </cell>
          <cell r="AH30">
            <v>1648381</v>
          </cell>
          <cell r="AO30">
            <v>0</v>
          </cell>
          <cell r="AQ30">
            <v>315700</v>
          </cell>
          <cell r="BS30" t="str">
            <v>積立金</v>
          </cell>
          <cell r="BT30">
            <v>28</v>
          </cell>
          <cell r="BU30" t="str">
            <v>平成２３年歳末福引大売出し</v>
          </cell>
          <cell r="BV30" t="str">
            <v>鶴川団地中央商店会</v>
          </cell>
        </row>
        <row r="31">
          <cell r="A31">
            <v>29</v>
          </cell>
          <cell r="B31" t="str">
            <v>鶴川団地センター名店会</v>
          </cell>
          <cell r="C31" t="str">
            <v>2011年中元福引大売出し</v>
          </cell>
          <cell r="D31" t="str">
            <v>井上　康広</v>
          </cell>
          <cell r="E31">
            <v>40612</v>
          </cell>
          <cell r="F31">
            <v>2288452</v>
          </cell>
          <cell r="G31">
            <v>2288452</v>
          </cell>
          <cell r="H31">
            <v>1525000</v>
          </cell>
          <cell r="I31">
            <v>762000</v>
          </cell>
          <cell r="J31">
            <v>763000</v>
          </cell>
          <cell r="K31">
            <v>0</v>
          </cell>
          <cell r="L31">
            <v>0</v>
          </cell>
          <cell r="M31">
            <v>0</v>
          </cell>
          <cell r="N31">
            <v>0</v>
          </cell>
          <cell r="O31">
            <v>0</v>
          </cell>
          <cell r="P31">
            <v>1525000</v>
          </cell>
          <cell r="Q31">
            <v>40467</v>
          </cell>
          <cell r="R31">
            <v>40468</v>
          </cell>
          <cell r="S31" t="str">
            <v>　フリーマーケットを開催し、地域の人たちとの恒例のイベント。特設ステージで、ゲーム・音楽・抽選会などのアトラクションを実施し、集まった地域の人たちに楽しんでもらう。地域の人たちに日頃の感謝を込めたイベントにし、各個店のアピールも催す。</v>
          </cell>
          <cell r="T31" t="str">
            <v>地域の人たちとの結びつきが強くなり、宣伝効果大である。また、地域貢献のアピール、会員同士の親睦、新規会員勧誘などにも効果がある。</v>
          </cell>
          <cell r="Y31" t="str">
            <v>なし</v>
          </cell>
          <cell r="Z31">
            <v>5000</v>
          </cell>
          <cell r="AB31">
            <v>682650</v>
          </cell>
          <cell r="AC31">
            <v>337430</v>
          </cell>
          <cell r="AD31">
            <v>170162</v>
          </cell>
          <cell r="AE31">
            <v>108600</v>
          </cell>
          <cell r="AF31">
            <v>823000</v>
          </cell>
          <cell r="AG31">
            <v>166610</v>
          </cell>
          <cell r="AH31">
            <v>2288452</v>
          </cell>
          <cell r="AO31">
            <v>0</v>
          </cell>
          <cell r="BS31" t="str">
            <v>負担金</v>
          </cell>
          <cell r="BT31">
            <v>29</v>
          </cell>
          <cell r="BU31" t="str">
            <v>2011年中元福引大売出し</v>
          </cell>
          <cell r="BV31" t="str">
            <v>鶴川団地センター名店会</v>
          </cell>
        </row>
        <row r="32">
          <cell r="A32">
            <v>30</v>
          </cell>
          <cell r="B32" t="str">
            <v>鶴川団地センター名店会</v>
          </cell>
          <cell r="C32" t="str">
            <v>2011年歳末福引大売出し</v>
          </cell>
          <cell r="D32" t="str">
            <v>井上　康広</v>
          </cell>
          <cell r="E32">
            <v>40612</v>
          </cell>
          <cell r="F32">
            <v>1642770</v>
          </cell>
          <cell r="G32">
            <v>1642770</v>
          </cell>
          <cell r="H32">
            <v>1095000</v>
          </cell>
          <cell r="I32">
            <v>547000</v>
          </cell>
          <cell r="J32">
            <v>548000</v>
          </cell>
          <cell r="K32">
            <v>0</v>
          </cell>
          <cell r="L32">
            <v>0</v>
          </cell>
          <cell r="M32">
            <v>0</v>
          </cell>
          <cell r="N32">
            <v>0</v>
          </cell>
          <cell r="O32">
            <v>0</v>
          </cell>
          <cell r="P32">
            <v>1095000</v>
          </cell>
          <cell r="Q32">
            <v>40379</v>
          </cell>
          <cell r="R32">
            <v>40412</v>
          </cell>
          <cell r="S32" t="str">
            <v>・チラシ、ポスター、のぼりを作成
・チラシの配付
・期間中、買い物金額により抽選券を配布。最終日のお祭り当日,お米や日用品、その他商店賞などを取り揃えた大抽選会を行う。
・お祭りでは、歌謡ショー・各種演奏、ゲーム、バザー、模擬店などの催し物を行う。</v>
          </cell>
          <cell r="T32" t="str">
            <v>　ポスターやチラシにより宣伝効果が上がり、抽選会での景品が買物意欲を注ぎ売上アップにつながる。また、お祭りの各種イベントにより地域交流やふれあいができる。</v>
          </cell>
          <cell r="Y32" t="str">
            <v>なし</v>
          </cell>
          <cell r="Z32">
            <v>17900</v>
          </cell>
          <cell r="AB32">
            <v>400085</v>
          </cell>
          <cell r="AC32">
            <v>186500</v>
          </cell>
          <cell r="AD32">
            <v>668000</v>
          </cell>
          <cell r="AF32">
            <v>250000</v>
          </cell>
          <cell r="AG32">
            <v>138185</v>
          </cell>
          <cell r="AH32">
            <v>1642770</v>
          </cell>
          <cell r="AO32">
            <v>0</v>
          </cell>
          <cell r="BS32" t="str">
            <v>積立金1/2
負担金1/2</v>
          </cell>
          <cell r="BT32">
            <v>30</v>
          </cell>
          <cell r="BU32" t="str">
            <v>2011年歳末福引大売出し</v>
          </cell>
          <cell r="BV32" t="str">
            <v>鶴川団地センター名店会</v>
          </cell>
        </row>
        <row r="33">
          <cell r="A33">
            <v>31</v>
          </cell>
          <cell r="B33" t="str">
            <v>金井商店会</v>
          </cell>
          <cell r="C33" t="str">
            <v>フェスティバル2011</v>
          </cell>
          <cell r="D33" t="str">
            <v>林　伸光</v>
          </cell>
          <cell r="E33">
            <v>40625</v>
          </cell>
          <cell r="F33">
            <v>1202856</v>
          </cell>
          <cell r="G33">
            <v>1202856</v>
          </cell>
          <cell r="H33">
            <v>801000</v>
          </cell>
          <cell r="I33">
            <v>400000</v>
          </cell>
          <cell r="J33">
            <v>401000</v>
          </cell>
          <cell r="K33">
            <v>0</v>
          </cell>
          <cell r="L33">
            <v>0</v>
          </cell>
          <cell r="M33">
            <v>0</v>
          </cell>
          <cell r="N33">
            <v>0</v>
          </cell>
          <cell r="O33">
            <v>0</v>
          </cell>
          <cell r="P33">
            <v>801000</v>
          </cell>
          <cell r="Q33">
            <v>40513</v>
          </cell>
          <cell r="R33">
            <v>40537</v>
          </cell>
          <cell r="S33" t="str">
            <v xml:space="preserve">・チラシ、ポスター、のぼりを作成
・チラシの配付
・期間中、買い物金額によりその場で当たる三角くじを実施
・景品…新潟コシヒカリ２kg，その他商店賞も実施します。
</v>
          </cell>
          <cell r="T33" t="str">
            <v xml:space="preserve">期間中のくじ引きにより、通常のお買い物に面白さ・楽しさが加わり、買い物意欲が増大し、売り上げが上昇する。お客様との交流も図れる。
</v>
          </cell>
          <cell r="Y33" t="str">
            <v>なし</v>
          </cell>
          <cell r="Z33">
            <v>17984</v>
          </cell>
          <cell r="AB33">
            <v>255090</v>
          </cell>
          <cell r="AD33">
            <v>895000</v>
          </cell>
          <cell r="AG33">
            <v>52766</v>
          </cell>
          <cell r="AH33">
            <v>1202856</v>
          </cell>
          <cell r="AO33">
            <v>0</v>
          </cell>
          <cell r="BS33" t="str">
            <v>積立金1/2
負担金1/2</v>
          </cell>
          <cell r="BT33">
            <v>31</v>
          </cell>
          <cell r="BU33" t="str">
            <v>フェスティバル2011</v>
          </cell>
          <cell r="BV33" t="str">
            <v>金井商店会</v>
          </cell>
        </row>
        <row r="34">
          <cell r="A34">
            <v>32</v>
          </cell>
          <cell r="B34" t="str">
            <v>南共栄会商店街</v>
          </cell>
          <cell r="C34" t="str">
            <v>第２６回夏祭り</v>
          </cell>
          <cell r="D34" t="str">
            <v>松田　正治</v>
          </cell>
          <cell r="E34">
            <v>40611</v>
          </cell>
          <cell r="F34">
            <v>583000</v>
          </cell>
          <cell r="G34">
            <v>583000</v>
          </cell>
          <cell r="H34">
            <v>388000</v>
          </cell>
          <cell r="I34">
            <v>291000</v>
          </cell>
          <cell r="J34">
            <v>97000</v>
          </cell>
          <cell r="K34">
            <v>627824</v>
          </cell>
          <cell r="L34">
            <v>627824</v>
          </cell>
          <cell r="M34">
            <v>388000</v>
          </cell>
          <cell r="N34">
            <v>291000</v>
          </cell>
          <cell r="O34">
            <v>97000</v>
          </cell>
          <cell r="P34">
            <v>0</v>
          </cell>
          <cell r="Q34">
            <v>40271</v>
          </cell>
          <cell r="R34">
            <v>40272</v>
          </cell>
          <cell r="S34" t="str">
            <v>　桜並木のある恩田川に面した商店会の好条件を利用し、商店会前の広場を会場として開催する。
恩田川沿いのさくらを楽しんだ人たちに、和太鼓の演奏や模擬店やビンゴゲームなど商店会の実施した催し物を楽しんでもらう。
ビンゴ券は当日商店会にて３００円以上お買上げのお客様に配布。</v>
          </cell>
          <cell r="T34" t="str">
            <v>　普段、利用してもらっているお客様に対する感謝と、新しいお客様へのアピールが出来る。商店会存在の再認識と商店会の活性化が見込める。</v>
          </cell>
          <cell r="Y34" t="str">
            <v>なし</v>
          </cell>
          <cell r="Z34">
            <v>1300</v>
          </cell>
          <cell r="AB34">
            <v>50000</v>
          </cell>
          <cell r="AC34">
            <v>20000</v>
          </cell>
          <cell r="AD34">
            <v>350000</v>
          </cell>
          <cell r="AF34">
            <v>40000</v>
          </cell>
          <cell r="AG34">
            <v>123000</v>
          </cell>
          <cell r="AH34">
            <v>583000</v>
          </cell>
          <cell r="AI34">
            <v>44730</v>
          </cell>
          <cell r="AJ34">
            <v>30000</v>
          </cell>
          <cell r="AK34">
            <v>396668</v>
          </cell>
          <cell r="AM34">
            <v>45000</v>
          </cell>
          <cell r="AN34">
            <v>111426</v>
          </cell>
          <cell r="AO34">
            <v>627824</v>
          </cell>
          <cell r="BS34" t="str">
            <v>積立金</v>
          </cell>
          <cell r="BT34">
            <v>32</v>
          </cell>
          <cell r="BU34" t="str">
            <v>第２６回夏祭り</v>
          </cell>
          <cell r="BV34" t="str">
            <v>南共栄会商店街</v>
          </cell>
        </row>
        <row r="35">
          <cell r="A35">
            <v>33</v>
          </cell>
          <cell r="B35" t="str">
            <v>南共栄会商店街</v>
          </cell>
          <cell r="C35" t="str">
            <v>２０１１・歳末感謝セール</v>
          </cell>
          <cell r="D35" t="str">
            <v>松田　正治</v>
          </cell>
          <cell r="E35">
            <v>40611</v>
          </cell>
          <cell r="F35">
            <v>583000</v>
          </cell>
          <cell r="G35">
            <v>583000</v>
          </cell>
          <cell r="H35">
            <v>388000</v>
          </cell>
          <cell r="I35">
            <v>291000</v>
          </cell>
          <cell r="J35">
            <v>97000</v>
          </cell>
          <cell r="K35">
            <v>0</v>
          </cell>
          <cell r="L35">
            <v>0</v>
          </cell>
          <cell r="M35">
            <v>0</v>
          </cell>
          <cell r="N35">
            <v>0</v>
          </cell>
          <cell r="O35">
            <v>0</v>
          </cell>
          <cell r="P35">
            <v>388000</v>
          </cell>
          <cell r="Q35">
            <v>40628</v>
          </cell>
          <cell r="R35">
            <v>40629</v>
          </cell>
          <cell r="S35" t="str">
            <v>　桜並木のある恩田川に面した商店会の好条件を利用し、商店会前の広場を会場として開催する。
恩田川沿いのさくらを楽しんだ人たちに、和太鼓の演奏や模擬店やビンゴゲームなど商店会の実施した催し物を楽しんでもらう。
ビンゴ券は当日商店会にて３００円以上お買上げのお客様に配布。</v>
          </cell>
          <cell r="T35" t="str">
            <v>　普段、利用してもらっているお客様に対する感謝と、新しいお客様へのアピールが出来る。商店会存在の再認識と商店会の活性化が見込める。</v>
          </cell>
          <cell r="Y35" t="str">
            <v>なし</v>
          </cell>
          <cell r="Z35">
            <v>1300</v>
          </cell>
          <cell r="AB35">
            <v>50000</v>
          </cell>
          <cell r="AC35">
            <v>20000</v>
          </cell>
          <cell r="AD35">
            <v>350000</v>
          </cell>
          <cell r="AF35">
            <v>40000</v>
          </cell>
          <cell r="AG35">
            <v>123000</v>
          </cell>
          <cell r="AH35">
            <v>583000</v>
          </cell>
          <cell r="AO35">
            <v>0</v>
          </cell>
          <cell r="BS35" t="str">
            <v>積立金</v>
          </cell>
          <cell r="BT35">
            <v>33</v>
          </cell>
          <cell r="BU35" t="str">
            <v>２０１１・歳末感謝セール</v>
          </cell>
          <cell r="BV35" t="str">
            <v>南共栄会商店街</v>
          </cell>
        </row>
        <row r="36">
          <cell r="A36">
            <v>34</v>
          </cell>
          <cell r="B36" t="str">
            <v>成瀬団地商店会</v>
          </cell>
          <cell r="C36" t="str">
            <v>成瀬団地商店会さくら祭り</v>
          </cell>
          <cell r="D36" t="str">
            <v>市川　市三</v>
          </cell>
          <cell r="E36">
            <v>40604</v>
          </cell>
          <cell r="F36">
            <v>2566020</v>
          </cell>
          <cell r="G36">
            <v>2520000</v>
          </cell>
          <cell r="H36">
            <v>1680000</v>
          </cell>
          <cell r="I36">
            <v>840000</v>
          </cell>
          <cell r="J36">
            <v>840000</v>
          </cell>
          <cell r="K36">
            <v>0</v>
          </cell>
          <cell r="L36">
            <v>0</v>
          </cell>
          <cell r="M36">
            <v>0</v>
          </cell>
          <cell r="N36">
            <v>0</v>
          </cell>
          <cell r="O36">
            <v>0</v>
          </cell>
          <cell r="P36">
            <v>1680000</v>
          </cell>
          <cell r="Q36">
            <v>40397</v>
          </cell>
          <cell r="R36">
            <v>40398</v>
          </cell>
          <cell r="S36" t="str">
            <v>・盆踊り大会を中心に、２商店会の他に各種団体（子供会、ボーイスカウト、少年野球チーム）などの参加のもとに、夏祭りを開催する。
・今年度で２４回目を迎え、来街者も年々増加している。
・他に芸能ショー、エイサー、盆踊り大会等も行う。</v>
          </cell>
          <cell r="T36" t="str">
            <v>　来街者も年々増加し、商店街の活性化や地域住民とのふれあいにとても効果がある。</v>
          </cell>
          <cell r="Y36" t="str">
            <v>成瀬商友会</v>
          </cell>
          <cell r="Z36">
            <v>70000</v>
          </cell>
          <cell r="AB36">
            <v>280000</v>
          </cell>
          <cell r="AC36">
            <v>690000</v>
          </cell>
          <cell r="AF36">
            <v>1240000</v>
          </cell>
          <cell r="AG36">
            <v>356020</v>
          </cell>
          <cell r="AH36">
            <v>2566020</v>
          </cell>
          <cell r="AO36">
            <v>0</v>
          </cell>
          <cell r="BS36" t="str">
            <v>積立金</v>
          </cell>
          <cell r="BT36">
            <v>34</v>
          </cell>
          <cell r="BU36" t="str">
            <v>成瀬団地商店会さくら祭り</v>
          </cell>
          <cell r="BV36" t="str">
            <v>成瀬団地商店会</v>
          </cell>
        </row>
        <row r="37">
          <cell r="A37">
            <v>35</v>
          </cell>
          <cell r="B37" t="str">
            <v>南成瀬共栄会
(共催 成瀬商友会)</v>
          </cell>
          <cell r="C37" t="str">
            <v>第２５回成瀬まつり</v>
          </cell>
          <cell r="D37" t="str">
            <v>木目田　邦夫</v>
          </cell>
          <cell r="E37">
            <v>40610</v>
          </cell>
          <cell r="F37">
            <v>1250000</v>
          </cell>
          <cell r="G37">
            <v>1250000</v>
          </cell>
          <cell r="H37">
            <v>833000</v>
          </cell>
          <cell r="I37">
            <v>416000</v>
          </cell>
          <cell r="J37">
            <v>417000</v>
          </cell>
          <cell r="K37">
            <v>0</v>
          </cell>
          <cell r="L37">
            <v>0</v>
          </cell>
          <cell r="M37">
            <v>0</v>
          </cell>
          <cell r="N37">
            <v>0</v>
          </cell>
          <cell r="O37">
            <v>0</v>
          </cell>
          <cell r="P37">
            <v>833000</v>
          </cell>
          <cell r="Q37">
            <v>40390</v>
          </cell>
          <cell r="R37">
            <v>40391</v>
          </cell>
          <cell r="S37" t="str">
            <v>　ＪＲ成瀬駅南口バラの広場にて、西瓜割り、キッズダンスコンテスト、歌謡ショー、盆踊り等、と数々の催し物を実施する。</v>
          </cell>
          <cell r="T37" t="str">
            <v xml:space="preserve">　商店街及び地域住民との親密度が高まり、素敵な街が形成されつつある。キッズダンスコンテストは若い世代の家族全員で来街される要因となり、商店街のＰＲに大きく貢献する。
</v>
          </cell>
          <cell r="Y37" t="str">
            <v>なし</v>
          </cell>
          <cell r="Z37">
            <v>8000</v>
          </cell>
          <cell r="AC37">
            <v>700000</v>
          </cell>
          <cell r="AF37">
            <v>500000</v>
          </cell>
          <cell r="AG37">
            <v>50000</v>
          </cell>
          <cell r="AH37">
            <v>1250000</v>
          </cell>
          <cell r="AO37">
            <v>0</v>
          </cell>
          <cell r="BS37" t="str">
            <v>積立金</v>
          </cell>
          <cell r="BT37">
            <v>35</v>
          </cell>
          <cell r="BU37" t="str">
            <v>第２５回成瀬まつり</v>
          </cell>
          <cell r="BV37" t="str">
            <v>南成瀬共栄会
(共催 成瀬商友会)</v>
          </cell>
        </row>
        <row r="38">
          <cell r="A38">
            <v>36</v>
          </cell>
          <cell r="B38" t="str">
            <v>成瀬が丘商店街振興組合</v>
          </cell>
          <cell r="C38" t="str">
            <v>成瀬が丘フラワーロードフェスティバル</v>
          </cell>
          <cell r="D38" t="str">
            <v>清水　敏彦</v>
          </cell>
          <cell r="E38">
            <v>40618</v>
          </cell>
          <cell r="F38">
            <v>1990000</v>
          </cell>
          <cell r="G38">
            <v>1730000</v>
          </cell>
          <cell r="H38">
            <v>1153000</v>
          </cell>
          <cell r="I38">
            <v>576000</v>
          </cell>
          <cell r="J38">
            <v>577000</v>
          </cell>
          <cell r="K38">
            <v>0</v>
          </cell>
          <cell r="L38">
            <v>0</v>
          </cell>
          <cell r="M38">
            <v>0</v>
          </cell>
          <cell r="N38">
            <v>0</v>
          </cell>
          <cell r="O38">
            <v>0</v>
          </cell>
          <cell r="P38">
            <v>1153000</v>
          </cell>
          <cell r="Q38">
            <v>40502</v>
          </cell>
          <cell r="R38">
            <v>40574</v>
          </cell>
          <cell r="S38" t="str">
            <v>　セールに参加するお店にて抽選券を配布する。
抽選券は２０００円ごとに１枚贈呈し、１回抽選できる。
周知は、チラシとのぼり旗とフラッグで行う。
チラシを多数作成し、新聞折込等で配布をする。
抽選日１２月２３日ごろを予定している。
景品は豪華賞品や商店会で使用できる金券を用意する。</v>
          </cell>
          <cell r="T38" t="str">
            <v>　豪華景品の当たる抽選会を催し、日頃の感謝をこめて商店街の客離れを防止し、たくさんのお客様に足を運んでいただく。商店街の活性化、アピールを目指す。</v>
          </cell>
          <cell r="Y38" t="str">
            <v>なし</v>
          </cell>
          <cell r="Z38">
            <v>5000</v>
          </cell>
          <cell r="AB38">
            <v>480000</v>
          </cell>
          <cell r="AC38">
            <v>320000</v>
          </cell>
          <cell r="AD38">
            <v>1160000</v>
          </cell>
          <cell r="AG38">
            <v>30000</v>
          </cell>
          <cell r="AH38">
            <v>1990000</v>
          </cell>
          <cell r="AO38">
            <v>0</v>
          </cell>
          <cell r="AQ38">
            <v>260000</v>
          </cell>
          <cell r="BS38" t="str">
            <v>積立金</v>
          </cell>
          <cell r="BT38">
            <v>36</v>
          </cell>
          <cell r="BU38" t="str">
            <v>成瀬が丘フラワーロードフェスティバル</v>
          </cell>
          <cell r="BV38" t="str">
            <v>成瀬が丘商店街振興組合</v>
          </cell>
        </row>
        <row r="39">
          <cell r="A39">
            <v>37</v>
          </cell>
          <cell r="B39" t="str">
            <v>成瀬が丘商店街振興組合</v>
          </cell>
          <cell r="C39" t="str">
            <v>成瀬が丘商店街歳末大抽選会</v>
          </cell>
          <cell r="D39" t="str">
            <v>清水　敏彦</v>
          </cell>
          <cell r="E39">
            <v>40619</v>
          </cell>
          <cell r="F39">
            <v>1214500</v>
          </cell>
          <cell r="G39">
            <v>1214500</v>
          </cell>
          <cell r="H39">
            <v>809000</v>
          </cell>
          <cell r="I39">
            <v>404000</v>
          </cell>
          <cell r="J39">
            <v>405000</v>
          </cell>
          <cell r="K39">
            <v>0</v>
          </cell>
          <cell r="L39">
            <v>0</v>
          </cell>
          <cell r="M39">
            <v>0</v>
          </cell>
          <cell r="N39">
            <v>0</v>
          </cell>
          <cell r="O39">
            <v>0</v>
          </cell>
          <cell r="P39">
            <v>809000</v>
          </cell>
          <cell r="Q39">
            <v>40513</v>
          </cell>
          <cell r="R39">
            <v>40574</v>
          </cell>
          <cell r="S39" t="str">
            <v>・ポスターを作成
・ポスターの掲示
・歳末売り出し、抽選券による抽選会の実施
　お買い上げ金額により抽選券で抽選します。景品は近郊温泉招待券や商店会金券で、小山商栄会をアピールしていきます。</v>
          </cell>
          <cell r="T39" t="str">
            <v>　売り上げの増加と商店会の活性化及び地域交流の効果が見込まれる。</v>
          </cell>
          <cell r="Y39" t="str">
            <v>なし</v>
          </cell>
          <cell r="Z39">
            <v>18000</v>
          </cell>
          <cell r="AB39">
            <v>195000</v>
          </cell>
          <cell r="AD39">
            <v>899500</v>
          </cell>
          <cell r="AG39">
            <v>120000</v>
          </cell>
          <cell r="AH39">
            <v>1214500</v>
          </cell>
          <cell r="AO39">
            <v>0</v>
          </cell>
          <cell r="BS39" t="str">
            <v>積立金1/2
負担金1/2</v>
          </cell>
          <cell r="BT39">
            <v>37</v>
          </cell>
          <cell r="BU39" t="str">
            <v>成瀬が丘商店街歳末大抽選会</v>
          </cell>
          <cell r="BV39" t="str">
            <v>成瀬が丘商店街振興組合</v>
          </cell>
        </row>
        <row r="40">
          <cell r="A40">
            <v>38</v>
          </cell>
          <cell r="B40" t="str">
            <v>アレサ商栄会</v>
          </cell>
          <cell r="C40" t="str">
            <v>アレサふれあいまつりinまちだテクノパーク</v>
          </cell>
          <cell r="D40" t="str">
            <v>佐藤　通</v>
          </cell>
          <cell r="E40">
            <v>40242</v>
          </cell>
          <cell r="F40">
            <v>249800</v>
          </cell>
          <cell r="G40">
            <v>249800</v>
          </cell>
          <cell r="H40">
            <v>166000</v>
          </cell>
          <cell r="I40">
            <v>124000</v>
          </cell>
          <cell r="J40">
            <v>42000</v>
          </cell>
          <cell r="K40">
            <v>0</v>
          </cell>
          <cell r="L40">
            <v>0</v>
          </cell>
          <cell r="M40">
            <v>0</v>
          </cell>
          <cell r="N40">
            <v>0</v>
          </cell>
          <cell r="O40">
            <v>0</v>
          </cell>
          <cell r="P40">
            <v>166000</v>
          </cell>
          <cell r="Q40">
            <v>40362</v>
          </cell>
          <cell r="R40">
            <v>40363</v>
          </cell>
          <cell r="S40" t="str">
            <v>フリーマーケットや模擬店を実施する。
イベント当日来場者に抽選券を配布し、お米やティッシュが当たる抽選会を行う。</v>
          </cell>
          <cell r="T40" t="str">
            <v>多いに来街者に楽しんでもらうことにより、日頃の感謝や商店街の
アピール及び住民とのコミュニケーションに大変効果がある。</v>
          </cell>
          <cell r="Y40" t="str">
            <v>なし</v>
          </cell>
          <cell r="Z40">
            <v>2000</v>
          </cell>
          <cell r="AB40">
            <v>72000</v>
          </cell>
          <cell r="AC40">
            <v>24000</v>
          </cell>
          <cell r="AD40">
            <v>147800</v>
          </cell>
          <cell r="AG40">
            <v>6000</v>
          </cell>
          <cell r="AH40">
            <v>249800</v>
          </cell>
          <cell r="AO40">
            <v>0</v>
          </cell>
          <cell r="BS40" t="str">
            <v>積立金</v>
          </cell>
          <cell r="BT40">
            <v>38</v>
          </cell>
          <cell r="BU40" t="str">
            <v>アレサふれあいまつりinまちだテクノパーク</v>
          </cell>
          <cell r="BV40" t="str">
            <v>アレサ商栄会</v>
          </cell>
        </row>
        <row r="41">
          <cell r="A41">
            <v>39</v>
          </cell>
          <cell r="B41" t="str">
            <v>アレサ商栄会</v>
          </cell>
          <cell r="C41" t="str">
            <v>アレサ商栄会歳末売出しセール</v>
          </cell>
          <cell r="D41" t="str">
            <v>佐藤　通</v>
          </cell>
          <cell r="E41">
            <v>40242</v>
          </cell>
          <cell r="F41">
            <v>938500</v>
          </cell>
          <cell r="G41">
            <v>938500</v>
          </cell>
          <cell r="H41">
            <v>625000</v>
          </cell>
          <cell r="I41">
            <v>469000</v>
          </cell>
          <cell r="J41">
            <v>156000</v>
          </cell>
          <cell r="K41">
            <v>0</v>
          </cell>
          <cell r="L41">
            <v>0</v>
          </cell>
          <cell r="M41">
            <v>0</v>
          </cell>
          <cell r="N41">
            <v>0</v>
          </cell>
          <cell r="O41">
            <v>0</v>
          </cell>
          <cell r="P41">
            <v>625000</v>
          </cell>
          <cell r="Q41">
            <v>40513</v>
          </cell>
          <cell r="R41">
            <v>40522</v>
          </cell>
          <cell r="S41" t="str">
            <v>・チラシを作成
・チラシの配付
・歳末売り出し、抽選会の実施
・抽選会終了
各参加店で５００円お買い上げ毎にカラーボールによる抽選に参加。
その場で景品をお渡しする。</v>
          </cell>
          <cell r="T41" t="str">
            <v>　期間中はお客様が増え、売り上げアップに大変効果がある。お客様に対して日頃の感謝の気持ちが伝えられる。　</v>
          </cell>
          <cell r="Y41" t="str">
            <v>なし</v>
          </cell>
          <cell r="Z41">
            <v>4000</v>
          </cell>
          <cell r="AB41">
            <v>61000</v>
          </cell>
          <cell r="AD41">
            <v>877500</v>
          </cell>
          <cell r="AH41">
            <v>938500</v>
          </cell>
          <cell r="AO41">
            <v>0</v>
          </cell>
          <cell r="BS41" t="str">
            <v>積立金1/3
負担金2/3</v>
          </cell>
          <cell r="BT41">
            <v>39</v>
          </cell>
          <cell r="BU41" t="str">
            <v>アレサ商栄会歳末売出しセール</v>
          </cell>
          <cell r="BV41" t="str">
            <v>アレサ商栄会</v>
          </cell>
        </row>
        <row r="42">
          <cell r="A42">
            <v>40</v>
          </cell>
          <cell r="B42" t="str">
            <v>相原商業活性化の会</v>
          </cell>
          <cell r="C42" t="str">
            <v>中元売り出し事業</v>
          </cell>
          <cell r="D42" t="str">
            <v>木下　誠一郎</v>
          </cell>
          <cell r="E42">
            <v>40616</v>
          </cell>
          <cell r="F42">
            <v>948343</v>
          </cell>
          <cell r="G42">
            <v>948343</v>
          </cell>
          <cell r="H42">
            <v>632000</v>
          </cell>
          <cell r="I42">
            <v>474000</v>
          </cell>
          <cell r="J42">
            <v>158000</v>
          </cell>
          <cell r="K42">
            <v>0</v>
          </cell>
          <cell r="L42">
            <v>0</v>
          </cell>
          <cell r="M42">
            <v>0</v>
          </cell>
          <cell r="N42">
            <v>0</v>
          </cell>
          <cell r="O42">
            <v>0</v>
          </cell>
          <cell r="P42">
            <v>632000</v>
          </cell>
          <cell r="Q42">
            <v>40367</v>
          </cell>
          <cell r="R42">
            <v>40412</v>
          </cell>
          <cell r="S42" t="str">
            <v>・提灯や風鈴等で商店街を飾りつけ季節感をだして商店街イメージアップを図る。
・各店舗先着15名様に、風鈴をプレゼント。
・期間中お買物をしたお客様に三角くじ抽選を行っていただく。景品は防災グッツ、BOXティッシュ等を用意する。</v>
          </cell>
          <cell r="T42" t="str">
            <v>中元売出しを通じて商店会と各商店のＰＲ・売上の拡大につながる。商店会の活性化に効果がある。</v>
          </cell>
          <cell r="Y42" t="str">
            <v>なし</v>
          </cell>
          <cell r="Z42">
            <v>28500</v>
          </cell>
          <cell r="AB42">
            <v>188647</v>
          </cell>
          <cell r="AC42">
            <v>207000</v>
          </cell>
          <cell r="AD42">
            <v>271500</v>
          </cell>
          <cell r="AE42">
            <v>135000</v>
          </cell>
          <cell r="AG42">
            <v>146196</v>
          </cell>
          <cell r="AH42">
            <v>948343</v>
          </cell>
          <cell r="AO42">
            <v>0</v>
          </cell>
          <cell r="BS42" t="str">
            <v>積立金</v>
          </cell>
          <cell r="BT42">
            <v>40</v>
          </cell>
          <cell r="BU42" t="str">
            <v>中元売り出し事業</v>
          </cell>
          <cell r="BV42" t="str">
            <v>相原商業活性化の会</v>
          </cell>
        </row>
        <row r="43">
          <cell r="A43">
            <v>41</v>
          </cell>
          <cell r="B43" t="str">
            <v>相原商業活性化の会</v>
          </cell>
          <cell r="C43" t="str">
            <v>歳末売り出し事業</v>
          </cell>
          <cell r="D43" t="str">
            <v>木下　誠一郎</v>
          </cell>
          <cell r="E43">
            <v>40616</v>
          </cell>
          <cell r="F43">
            <v>530197</v>
          </cell>
          <cell r="G43">
            <v>530197</v>
          </cell>
          <cell r="H43">
            <v>353000</v>
          </cell>
          <cell r="I43">
            <v>265000</v>
          </cell>
          <cell r="J43">
            <v>88000</v>
          </cell>
          <cell r="K43">
            <v>0</v>
          </cell>
          <cell r="L43">
            <v>0</v>
          </cell>
          <cell r="M43">
            <v>0</v>
          </cell>
          <cell r="N43">
            <v>0</v>
          </cell>
          <cell r="O43">
            <v>0</v>
          </cell>
          <cell r="P43">
            <v>353000</v>
          </cell>
          <cell r="Q43">
            <v>40521</v>
          </cell>
          <cell r="R43">
            <v>40531</v>
          </cell>
          <cell r="S43" t="str">
            <v>・チラシを作成
・チラシの配付
・のぼり旗の設置・ポスター・ツリー等の掲示
・歳末売り出しの実施
・各店、お買上げ等により先着５０名様に三角くじ抽選を行っていただく。
・中型スーパーいなげやは、３０００円以上お買上げのお客様に先着400名様に記念品贈呈。
・各店先着１０名様に福袋の記念品贈呈。</v>
          </cell>
          <cell r="T43" t="str">
            <v>　地元住民への奉仕が購買を促し、売り上げの拡大と活性化に効果がある。</v>
          </cell>
          <cell r="Y43" t="str">
            <v>なし</v>
          </cell>
          <cell r="Z43">
            <v>7500</v>
          </cell>
          <cell r="AB43">
            <v>188797</v>
          </cell>
          <cell r="AD43">
            <v>152250</v>
          </cell>
          <cell r="AE43">
            <v>175000</v>
          </cell>
          <cell r="AG43">
            <v>14150</v>
          </cell>
          <cell r="AH43">
            <v>530197</v>
          </cell>
          <cell r="AO43">
            <v>0</v>
          </cell>
          <cell r="BS43" t="str">
            <v>積立金</v>
          </cell>
          <cell r="BT43">
            <v>41</v>
          </cell>
          <cell r="BU43" t="str">
            <v>歳末売り出し事業</v>
          </cell>
          <cell r="BV43" t="str">
            <v>相原商業活性化の会</v>
          </cell>
        </row>
        <row r="44">
          <cell r="C44" t="str">
            <v>納涼事業</v>
          </cell>
          <cell r="F44">
            <v>68311431</v>
          </cell>
          <cell r="G44">
            <v>66331631</v>
          </cell>
          <cell r="H44">
            <v>44200000</v>
          </cell>
          <cell r="I44">
            <v>24407000</v>
          </cell>
          <cell r="J44">
            <v>19793000</v>
          </cell>
          <cell r="K44">
            <v>627824</v>
          </cell>
          <cell r="L44">
            <v>627824</v>
          </cell>
          <cell r="M44">
            <v>388000</v>
          </cell>
          <cell r="N44">
            <v>291000</v>
          </cell>
          <cell r="O44">
            <v>97000</v>
          </cell>
          <cell r="P44">
            <v>43812000</v>
          </cell>
          <cell r="Q44" t="str">
            <v>期間
（始）</v>
          </cell>
          <cell r="R44" t="str">
            <v>期間
（終）</v>
          </cell>
          <cell r="S44" t="str">
            <v>事業内容
（申請）</v>
          </cell>
          <cell r="T44" t="str">
            <v>事業効果
（申請）</v>
          </cell>
          <cell r="Y44" t="str">
            <v>数量（施設整備等）</v>
          </cell>
          <cell r="Z44" t="str">
            <v>設置年度</v>
          </cell>
          <cell r="AA44" t="str">
            <v>改修年度</v>
          </cell>
          <cell r="AB44" t="str">
            <v>費用1(申請）</v>
          </cell>
          <cell r="AC44" t="str">
            <v>費用2(申請）</v>
          </cell>
          <cell r="AD44" t="str">
            <v>費用3(申請）</v>
          </cell>
          <cell r="AE44" t="str">
            <v>費用4(申請）</v>
          </cell>
          <cell r="AF44" t="str">
            <v>費用5(申請）</v>
          </cell>
          <cell r="AG44" t="str">
            <v>費用6(申請）</v>
          </cell>
          <cell r="AH44" t="str">
            <v>費用7(申請）</v>
          </cell>
          <cell r="AI44" t="str">
            <v>費用8(申請）</v>
          </cell>
          <cell r="AJ44" t="str">
            <v>費用9(申請）</v>
          </cell>
          <cell r="AK44" t="str">
            <v>費用10(申請）</v>
          </cell>
          <cell r="AL44" t="str">
            <v>費用11(申請）</v>
          </cell>
          <cell r="AM44" t="str">
            <v>費用12(申請）</v>
          </cell>
          <cell r="AN44" t="str">
            <v>費用13(申請）</v>
          </cell>
          <cell r="AO44" t="str">
            <v>費用14(申請）</v>
          </cell>
          <cell r="AP44" t="str">
            <v>費用15(申請）</v>
          </cell>
          <cell r="AQ44" t="str">
            <v>費用16(申請）</v>
          </cell>
          <cell r="AR44" t="str">
            <v>費用17(申請）</v>
          </cell>
          <cell r="AS44" t="str">
            <v>費用18(申請）</v>
          </cell>
          <cell r="AT44" t="str">
            <v>費用1(実績）</v>
          </cell>
          <cell r="AU44" t="str">
            <v>費用2(実績）</v>
          </cell>
          <cell r="AV44" t="str">
            <v>費用3(実績）</v>
          </cell>
          <cell r="AW44" t="str">
            <v>費用4(実績）</v>
          </cell>
          <cell r="AX44" t="str">
            <v>費用5(実績）</v>
          </cell>
          <cell r="AY44" t="str">
            <v>費用6(実績）</v>
          </cell>
          <cell r="AZ44" t="str">
            <v>費用7(実績）</v>
          </cell>
          <cell r="BA44" t="str">
            <v>費用8(実績）</v>
          </cell>
          <cell r="BB44" t="str">
            <v>費用9(実績）</v>
          </cell>
          <cell r="BC44" t="str">
            <v>費用10(実績）</v>
          </cell>
          <cell r="BD44" t="str">
            <v>費用11(実績）</v>
          </cell>
          <cell r="BE44" t="str">
            <v>費用12(実績）</v>
          </cell>
          <cell r="BF44" t="str">
            <v>費用13(実績）</v>
          </cell>
          <cell r="BG44" t="str">
            <v>費用14(実績）</v>
          </cell>
          <cell r="BH44" t="str">
            <v>費用15(実績）</v>
          </cell>
          <cell r="BI44" t="str">
            <v>費用16(実績）</v>
          </cell>
          <cell r="BJ44" t="str">
            <v>費用17(実績）</v>
          </cell>
          <cell r="BK44" t="str">
            <v>費用18(実績）</v>
          </cell>
          <cell r="BL44" t="str">
            <v>確定番号</v>
          </cell>
          <cell r="BM44" t="str">
            <v>確定日</v>
          </cell>
          <cell r="BN44" t="str">
            <v>都報告№</v>
          </cell>
          <cell r="BO44" t="str">
            <v>市確定</v>
          </cell>
          <cell r="BP44" t="str">
            <v>都報告回数</v>
          </cell>
          <cell r="BQ44" t="str">
            <v>受付日</v>
          </cell>
          <cell r="BR44" t="str">
            <v>負担金
積立金など</v>
          </cell>
          <cell r="BS44" t="str">
            <v>【申請時】負担金
積立金</v>
          </cell>
          <cell r="BT44">
            <v>0</v>
          </cell>
          <cell r="BU44" t="str">
            <v>納涼事業</v>
          </cell>
          <cell r="BV44">
            <v>0</v>
          </cell>
          <cell r="BW44" t="str">
            <v>申請合計</v>
          </cell>
          <cell r="BX44" t="str">
            <v>実績合計</v>
          </cell>
        </row>
        <row r="45">
          <cell r="A45" t="str">
            <v>k1</v>
          </cell>
          <cell r="B45" t="str">
            <v>町田仲見世商店会</v>
          </cell>
          <cell r="C45" t="str">
            <v>町田仲見世共同設備機能向上事業</v>
          </cell>
          <cell r="D45" t="str">
            <v>石井　道子</v>
          </cell>
          <cell r="E45">
            <v>40619</v>
          </cell>
          <cell r="F45">
            <v>5888389</v>
          </cell>
          <cell r="G45">
            <v>5888389</v>
          </cell>
          <cell r="H45">
            <v>3925000</v>
          </cell>
          <cell r="I45">
            <v>1962000</v>
          </cell>
          <cell r="J45">
            <v>1963000</v>
          </cell>
          <cell r="K45">
            <v>5888389</v>
          </cell>
          <cell r="L45">
            <v>5888389</v>
          </cell>
          <cell r="M45">
            <v>3925000</v>
          </cell>
          <cell r="N45">
            <v>1962000</v>
          </cell>
          <cell r="O45">
            <v>1963000</v>
          </cell>
          <cell r="P45">
            <v>0</v>
          </cell>
          <cell r="Q45">
            <v>40695</v>
          </cell>
          <cell r="R45">
            <v>40786</v>
          </cell>
          <cell r="S45" t="str">
            <v>　商店街共有部分のアーケード天井及び出入口部分に取り付けられている耐用年数が経過した空調設備は、すでに交換部品も製造されておらず、稼動していないものも数箇所ある。幅2ｍの通路を挟んだ飲食店を含むアーケード型商店街での買い物環境が劣悪な状況になっているため、効率のいい省エネインバータータイプに交換及び増設を行い、買い物客の利便を向上させ、商店街の活性化を図る。</v>
          </cell>
          <cell r="T45" t="str">
            <v>　現在交換部品もなく修理もできない商店会共有部分であるアーケードに設置された空調設備を一新することで、現状の不十分な暑さ寒さ対策や、換気面での不安といった買い物環境が改善される。同商店街の特徴であるレトロな雰囲気を残しつつも、気持ちよく買い物できる空間を整えることで商店街のイメージアップを図る。また省エネタイプ機器に交換することで、CO2及び電気料削減といった効果も期待できる。</v>
          </cell>
          <cell r="U45" t="str">
            <v>町田仲見世商店会</v>
          </cell>
          <cell r="Y45" t="str">
            <v>エアコン交換13基　増設1基
エアカーテン交換3箇所（5基）</v>
          </cell>
          <cell r="Z45">
            <v>1967</v>
          </cell>
          <cell r="AA45">
            <v>1985</v>
          </cell>
          <cell r="AB45" t="str">
            <v>エアコン交換工事</v>
          </cell>
          <cell r="AC45" t="str">
            <v>エアコン増設工事</v>
          </cell>
          <cell r="AD45" t="str">
            <v>エアカーテン交換工事</v>
          </cell>
          <cell r="AE45" t="str">
            <v>エアコンドレイン配管カラーラッキング</v>
          </cell>
          <cell r="AF45" t="str">
            <v>集中管理システム工事</v>
          </cell>
          <cell r="AG45" t="str">
            <v>雑費</v>
          </cell>
          <cell r="AH45" t="str">
            <v>消費税</v>
          </cell>
          <cell r="AT45" t="str">
            <v>エアコン交換工事</v>
          </cell>
          <cell r="AU45" t="str">
            <v>エアコン増設工事</v>
          </cell>
          <cell r="AV45" t="str">
            <v>エアカーテン交換工事</v>
          </cell>
          <cell r="AW45" t="str">
            <v>エアコンドレイン配管カラーラッキング</v>
          </cell>
          <cell r="AX45" t="str">
            <v>集中管理システム工事</v>
          </cell>
          <cell r="AY45" t="str">
            <v>雑費</v>
          </cell>
          <cell r="AZ45" t="str">
            <v>消費税</v>
          </cell>
          <cell r="BA45">
            <v>0</v>
          </cell>
          <cell r="BB45">
            <v>0</v>
          </cell>
          <cell r="BC45">
            <v>0</v>
          </cell>
          <cell r="BD45">
            <v>0</v>
          </cell>
          <cell r="BE45">
            <v>0</v>
          </cell>
          <cell r="BF45">
            <v>0</v>
          </cell>
          <cell r="BG45">
            <v>0</v>
          </cell>
          <cell r="BH45">
            <v>0</v>
          </cell>
          <cell r="BI45">
            <v>0</v>
          </cell>
          <cell r="BJ45">
            <v>0</v>
          </cell>
          <cell r="BR45" t="str">
            <v>借入金</v>
          </cell>
          <cell r="BS45" t="str">
            <v>積立金1/4
借入金3/4</v>
          </cell>
          <cell r="BT45" t="str">
            <v>k1</v>
          </cell>
          <cell r="BU45" t="str">
            <v>町田仲見世共同設備機能向上事業</v>
          </cell>
          <cell r="BV45" t="str">
            <v>町田仲見世商店会</v>
          </cell>
          <cell r="BW45">
            <v>5888389</v>
          </cell>
          <cell r="BX45">
            <v>5888389</v>
          </cell>
          <cell r="BZ45" t="str">
            <v>6月役員会で事業実施を決定
8月業者決定、契約
8月臨時総会で事業説明
9月工事着工
11月完了・検査・引渡・支払い</v>
          </cell>
          <cell r="CB45" t="str">
            <v>化粧板２連</v>
          </cell>
          <cell r="CC45" t="str">
            <v>見違えるほど明るくきれいになり、亀裂の補修もでき、統一された美観と安全がアップした</v>
          </cell>
          <cell r="CD45" t="str">
            <v>町田仲見世商店会</v>
          </cell>
          <cell r="CE45" t="str">
            <v>町田仲見世共同設備機能向上事業</v>
          </cell>
        </row>
        <row r="46">
          <cell r="A46" t="str">
            <v>①</v>
          </cell>
          <cell r="E46" t="str">
            <v/>
          </cell>
          <cell r="U46" t="str">
            <v>①数量</v>
          </cell>
          <cell r="AB46">
            <v>1</v>
          </cell>
          <cell r="AC46">
            <v>1</v>
          </cell>
          <cell r="AD46">
            <v>1</v>
          </cell>
          <cell r="AE46">
            <v>1</v>
          </cell>
          <cell r="AF46">
            <v>1</v>
          </cell>
          <cell r="AG46">
            <v>1</v>
          </cell>
          <cell r="AH46">
            <v>1</v>
          </cell>
          <cell r="AT46">
            <v>1</v>
          </cell>
          <cell r="AU46">
            <v>1</v>
          </cell>
          <cell r="AV46">
            <v>1</v>
          </cell>
          <cell r="AW46">
            <v>1</v>
          </cell>
          <cell r="AX46">
            <v>1</v>
          </cell>
          <cell r="AY46">
            <v>1</v>
          </cell>
          <cell r="AZ46">
            <v>1</v>
          </cell>
          <cell r="BA46">
            <v>0</v>
          </cell>
          <cell r="BB46">
            <v>0</v>
          </cell>
          <cell r="BC46">
            <v>0</v>
          </cell>
          <cell r="BD46">
            <v>0</v>
          </cell>
          <cell r="BE46">
            <v>0</v>
          </cell>
          <cell r="BF46">
            <v>0</v>
          </cell>
          <cell r="BG46">
            <v>0</v>
          </cell>
          <cell r="BH46">
            <v>0</v>
          </cell>
          <cell r="BI46">
            <v>0</v>
          </cell>
          <cell r="BJ46">
            <v>0</v>
          </cell>
          <cell r="BT46" t="str">
            <v>①</v>
          </cell>
          <cell r="BU46">
            <v>0</v>
          </cell>
        </row>
        <row r="47">
          <cell r="A47" t="str">
            <v>②</v>
          </cell>
          <cell r="E47" t="str">
            <v/>
          </cell>
          <cell r="U47" t="str">
            <v>②単価</v>
          </cell>
          <cell r="AB47">
            <v>4198000</v>
          </cell>
          <cell r="AC47">
            <v>106000</v>
          </cell>
          <cell r="AD47">
            <v>636240</v>
          </cell>
          <cell r="AE47">
            <v>209750</v>
          </cell>
          <cell r="AF47">
            <v>203000</v>
          </cell>
          <cell r="AG47">
            <v>255000</v>
          </cell>
          <cell r="AH47">
            <v>280399</v>
          </cell>
          <cell r="AT47">
            <v>4198000</v>
          </cell>
          <cell r="AU47">
            <v>106000</v>
          </cell>
          <cell r="AV47">
            <v>636240</v>
          </cell>
          <cell r="AW47">
            <v>209750</v>
          </cell>
          <cell r="AX47">
            <v>203000</v>
          </cell>
          <cell r="AY47">
            <v>255000</v>
          </cell>
          <cell r="AZ47">
            <v>280399</v>
          </cell>
          <cell r="BA47">
            <v>0</v>
          </cell>
          <cell r="BB47">
            <v>0</v>
          </cell>
          <cell r="BC47">
            <v>0</v>
          </cell>
          <cell r="BD47">
            <v>0</v>
          </cell>
          <cell r="BE47">
            <v>0</v>
          </cell>
          <cell r="BF47">
            <v>0</v>
          </cell>
          <cell r="BG47">
            <v>0</v>
          </cell>
          <cell r="BH47">
            <v>0</v>
          </cell>
          <cell r="BI47">
            <v>0</v>
          </cell>
          <cell r="BJ47">
            <v>0</v>
          </cell>
          <cell r="BT47" t="str">
            <v>②</v>
          </cell>
          <cell r="BU47">
            <v>0</v>
          </cell>
        </row>
        <row r="48">
          <cell r="A48" t="str">
            <v>k2</v>
          </cell>
          <cell r="B48" t="str">
            <v>鶴川団地センター名店会</v>
          </cell>
          <cell r="C48" t="str">
            <v>鶴川団地センター名店会外周サイン工事</v>
          </cell>
          <cell r="D48" t="str">
            <v>井上　康広</v>
          </cell>
          <cell r="E48">
            <v>40619</v>
          </cell>
          <cell r="F48">
            <v>5250000</v>
          </cell>
          <cell r="G48">
            <v>5250000</v>
          </cell>
          <cell r="H48">
            <v>3500000</v>
          </cell>
          <cell r="I48">
            <v>1750000</v>
          </cell>
          <cell r="J48">
            <v>1750000</v>
          </cell>
          <cell r="K48">
            <v>5221500</v>
          </cell>
          <cell r="L48">
            <v>5221500</v>
          </cell>
          <cell r="M48">
            <v>3481000</v>
          </cell>
          <cell r="N48">
            <v>1740000</v>
          </cell>
          <cell r="O48">
            <v>1741000</v>
          </cell>
          <cell r="P48">
            <v>19000</v>
          </cell>
          <cell r="Q48">
            <v>40756</v>
          </cell>
          <cell r="R48">
            <v>40816</v>
          </cell>
          <cell r="S48" t="str">
            <v>商店街を取り囲む塀、アーチのペイント、駐車場への誘導表示を設置など、親しみやすい商店街へのイメージアップを図る</v>
          </cell>
          <cell r="T48" t="str">
            <v>ペイントにより明るいイメージの商店街に変貌し、駐車場までのサインを設置することで車での来街者などを含め顧客拡大を図る</v>
          </cell>
          <cell r="U48" t="str">
            <v>鶴川団地センター名店会</v>
          </cell>
          <cell r="Y48" t="str">
            <v>アーチ（塗装・テント設置）2・ブロック塀2・間知石1・案内看板1・駐車場案内板2・電飾看板2・プレート誘導版6・駐車場アーチ1・</v>
          </cell>
          <cell r="Z48">
            <v>1971</v>
          </cell>
          <cell r="AB48" t="str">
            <v>アーチポール塗装</v>
          </cell>
          <cell r="AC48" t="str">
            <v>店舗裏ブロック塀及びサッシ枠塗装</v>
          </cell>
          <cell r="AD48" t="str">
            <v>道路側ブロック塀塗装</v>
          </cell>
          <cell r="AE48" t="str">
            <v>店舗側間知石洗浄及びライン塗装</v>
          </cell>
          <cell r="AF48" t="str">
            <v>案内看板設置</v>
          </cell>
          <cell r="AG48" t="str">
            <v>モニュメント化粧版貼り</v>
          </cell>
          <cell r="AH48" t="str">
            <v>入り口アーチテント設置</v>
          </cell>
          <cell r="AI48" t="str">
            <v>駐車場案内看板設置</v>
          </cell>
          <cell r="AJ48" t="str">
            <v>電飾看板</v>
          </cell>
          <cell r="AK48" t="str">
            <v>プレート誘導看板</v>
          </cell>
          <cell r="AL48" t="str">
            <v>駐車場入り口アーチ</v>
          </cell>
          <cell r="AM48" t="str">
            <v>文字加工及びキャラクター加工料</v>
          </cell>
          <cell r="AN48" t="str">
            <v>運搬及び諸経費</v>
          </cell>
          <cell r="AO48" t="str">
            <v>値引き</v>
          </cell>
          <cell r="AP48" t="str">
            <v>消費税</v>
          </cell>
          <cell r="AT48" t="str">
            <v>アーチポール塗装</v>
          </cell>
          <cell r="AU48" t="str">
            <v>店舗裏ブロック塀及びサッシ枠塗装</v>
          </cell>
          <cell r="AV48" t="str">
            <v>道路側ブロック塀塗装</v>
          </cell>
          <cell r="AW48" t="str">
            <v>店舗側間知石洗浄及びライン塗装</v>
          </cell>
          <cell r="AX48" t="str">
            <v>案内看板設置</v>
          </cell>
          <cell r="AY48" t="str">
            <v>モニュメント化粧版貼り</v>
          </cell>
          <cell r="AZ48" t="str">
            <v>入り口アーチテント設置</v>
          </cell>
          <cell r="BA48" t="str">
            <v>駐車場案内看板設置</v>
          </cell>
          <cell r="BB48" t="str">
            <v>電飾看板</v>
          </cell>
          <cell r="BC48" t="str">
            <v>プレート誘導看板</v>
          </cell>
          <cell r="BD48" t="str">
            <v>駐車場入り口アーチ</v>
          </cell>
          <cell r="BE48" t="str">
            <v>文字加工及びキャラクター加工料</v>
          </cell>
          <cell r="BF48" t="str">
            <v>運搬及び諸経費</v>
          </cell>
          <cell r="BG48" t="str">
            <v>値引き</v>
          </cell>
          <cell r="BH48" t="str">
            <v>消費税</v>
          </cell>
          <cell r="BI48">
            <v>0</v>
          </cell>
          <cell r="BJ48">
            <v>0</v>
          </cell>
          <cell r="BR48" t="str">
            <v>積立金</v>
          </cell>
          <cell r="BS48" t="str">
            <v>積立金</v>
          </cell>
          <cell r="BT48" t="str">
            <v>k2</v>
          </cell>
          <cell r="BU48" t="str">
            <v>鶴川団地センター名店会外周サイン工事</v>
          </cell>
          <cell r="BV48" t="str">
            <v>鶴川団地センター名店会</v>
          </cell>
          <cell r="BW48">
            <v>5250000</v>
          </cell>
          <cell r="BX48">
            <v>5221500</v>
          </cell>
          <cell r="BZ48" t="str">
            <v>5/1理事会で倒壊の危険のある街路灯撤去を決定
5月中旬見積
5/15総会で決定及び業者選択
6/5契約
6/19完了・検査
6/21支払い</v>
          </cell>
          <cell r="CB48" t="str">
            <v>街路灯ポール8本</v>
          </cell>
          <cell r="CC48" t="str">
            <v>撤去により、倒壊による事故等の危険が回避できた</v>
          </cell>
          <cell r="CD48" t="str">
            <v>鶴川団地センター名店会</v>
          </cell>
          <cell r="CE48" t="str">
            <v>鶴川団地センター名店会外周サイン工事</v>
          </cell>
        </row>
        <row r="49">
          <cell r="A49" t="str">
            <v>③</v>
          </cell>
          <cell r="E49" t="str">
            <v/>
          </cell>
          <cell r="U49" t="str">
            <v>③数量</v>
          </cell>
          <cell r="AB49">
            <v>2</v>
          </cell>
          <cell r="AC49">
            <v>1</v>
          </cell>
          <cell r="AD49">
            <v>1</v>
          </cell>
          <cell r="AE49">
            <v>1</v>
          </cell>
          <cell r="AF49">
            <v>1</v>
          </cell>
          <cell r="AG49">
            <v>1</v>
          </cell>
          <cell r="AH49">
            <v>2</v>
          </cell>
          <cell r="AI49">
            <v>2</v>
          </cell>
          <cell r="AJ49">
            <v>2</v>
          </cell>
          <cell r="AK49">
            <v>6</v>
          </cell>
          <cell r="AL49">
            <v>1</v>
          </cell>
          <cell r="AM49">
            <v>1</v>
          </cell>
          <cell r="AN49">
            <v>1</v>
          </cell>
          <cell r="AO49">
            <v>1</v>
          </cell>
          <cell r="AP49">
            <v>1</v>
          </cell>
          <cell r="AT49">
            <v>2</v>
          </cell>
          <cell r="AU49">
            <v>1</v>
          </cell>
          <cell r="AV49">
            <v>1</v>
          </cell>
          <cell r="AW49">
            <v>1</v>
          </cell>
          <cell r="AX49">
            <v>1</v>
          </cell>
          <cell r="AY49">
            <v>1</v>
          </cell>
          <cell r="AZ49">
            <v>2</v>
          </cell>
          <cell r="BA49">
            <v>2</v>
          </cell>
          <cell r="BB49">
            <v>2</v>
          </cell>
          <cell r="BC49">
            <v>6</v>
          </cell>
          <cell r="BD49">
            <v>1</v>
          </cell>
          <cell r="BE49">
            <v>1</v>
          </cell>
          <cell r="BF49">
            <v>1</v>
          </cell>
          <cell r="BG49">
            <v>1</v>
          </cell>
          <cell r="BH49">
            <v>1</v>
          </cell>
          <cell r="BI49">
            <v>0</v>
          </cell>
          <cell r="BJ49">
            <v>0</v>
          </cell>
          <cell r="BT49" t="str">
            <v>③</v>
          </cell>
          <cell r="BU49">
            <v>0</v>
          </cell>
        </row>
        <row r="50">
          <cell r="A50" t="str">
            <v>④</v>
          </cell>
          <cell r="E50" t="str">
            <v/>
          </cell>
          <cell r="U50" t="str">
            <v>④単価</v>
          </cell>
          <cell r="AB50">
            <v>30000</v>
          </cell>
          <cell r="AC50">
            <v>320140</v>
          </cell>
          <cell r="AD50">
            <v>375000</v>
          </cell>
          <cell r="AE50">
            <v>480700</v>
          </cell>
          <cell r="AF50">
            <v>213000</v>
          </cell>
          <cell r="AG50">
            <v>127000</v>
          </cell>
          <cell r="AH50">
            <v>800000</v>
          </cell>
          <cell r="AI50">
            <v>75000</v>
          </cell>
          <cell r="AJ50">
            <v>230000</v>
          </cell>
          <cell r="AK50">
            <v>50000</v>
          </cell>
          <cell r="AL50">
            <v>815000</v>
          </cell>
          <cell r="AM50">
            <v>300000</v>
          </cell>
          <cell r="AN50">
            <v>200000</v>
          </cell>
          <cell r="AO50">
            <v>-400840</v>
          </cell>
          <cell r="AP50">
            <v>250000</v>
          </cell>
          <cell r="AT50">
            <v>15750</v>
          </cell>
          <cell r="AU50">
            <v>320140</v>
          </cell>
          <cell r="AV50">
            <v>375000</v>
          </cell>
          <cell r="AW50">
            <v>480700</v>
          </cell>
          <cell r="AX50">
            <v>213000</v>
          </cell>
          <cell r="AY50">
            <v>127000</v>
          </cell>
          <cell r="AZ50">
            <v>800000</v>
          </cell>
          <cell r="BA50">
            <v>75000</v>
          </cell>
          <cell r="BB50">
            <v>230000</v>
          </cell>
          <cell r="BC50">
            <v>50000</v>
          </cell>
          <cell r="BD50">
            <v>815000</v>
          </cell>
          <cell r="BE50">
            <v>300000</v>
          </cell>
          <cell r="BF50">
            <v>200000</v>
          </cell>
          <cell r="BG50">
            <v>-400840</v>
          </cell>
          <cell r="BH50">
            <v>250000</v>
          </cell>
          <cell r="BI50">
            <v>0</v>
          </cell>
          <cell r="BJ50">
            <v>0</v>
          </cell>
          <cell r="BT50" t="str">
            <v>④</v>
          </cell>
          <cell r="BU50">
            <v>0</v>
          </cell>
        </row>
        <row r="51">
          <cell r="A51" t="str">
            <v>k3</v>
          </cell>
          <cell r="B51" t="str">
            <v>鶴川五丁目商栄会</v>
          </cell>
          <cell r="C51" t="str">
            <v>装飾街路灯の撤去</v>
          </cell>
          <cell r="D51" t="str">
            <v>高嶋　均</v>
          </cell>
          <cell r="E51">
            <v>40612</v>
          </cell>
          <cell r="F51">
            <v>729750</v>
          </cell>
          <cell r="G51">
            <v>729750</v>
          </cell>
          <cell r="H51">
            <v>486000</v>
          </cell>
          <cell r="I51">
            <v>243000</v>
          </cell>
          <cell r="J51">
            <v>243000</v>
          </cell>
          <cell r="K51">
            <v>584750</v>
          </cell>
          <cell r="L51">
            <v>584750</v>
          </cell>
          <cell r="M51">
            <v>389000</v>
          </cell>
          <cell r="N51">
            <v>194000</v>
          </cell>
          <cell r="O51">
            <v>195000</v>
          </cell>
          <cell r="P51">
            <v>97000</v>
          </cell>
          <cell r="Q51">
            <v>40709</v>
          </cell>
          <cell r="R51">
            <v>40739</v>
          </cell>
          <cell r="S51" t="str">
            <v xml:space="preserve"> 老朽化した街路灯を撤去する</v>
          </cell>
          <cell r="T51" t="str">
            <v>設置から30年が経過し、倒壊の危険のある街路灯を撤去することによって、人的被害発生の危険を回避できる</v>
          </cell>
          <cell r="U51" t="str">
            <v>鶴川五丁目商栄会</v>
          </cell>
          <cell r="Z51">
            <v>1981</v>
          </cell>
          <cell r="AB51" t="str">
            <v>街路灯撤去</v>
          </cell>
          <cell r="AC51" t="str">
            <v>処分費</v>
          </cell>
          <cell r="AD51" t="str">
            <v>タワー車リース</v>
          </cell>
          <cell r="AE51" t="str">
            <v>トラックリース</v>
          </cell>
          <cell r="AF51" t="str">
            <v>撤去後道路補修</v>
          </cell>
          <cell r="AG51" t="str">
            <v>人工費</v>
          </cell>
          <cell r="AH51" t="str">
            <v>東電申請料</v>
          </cell>
          <cell r="AI51" t="str">
            <v>諸経費</v>
          </cell>
          <cell r="AJ51" t="str">
            <v>消費税</v>
          </cell>
          <cell r="AT51" t="str">
            <v>基本設計料</v>
          </cell>
          <cell r="AU51" t="str">
            <v>基本デザイン制作料</v>
          </cell>
          <cell r="AV51" t="str">
            <v>基本表示画面制作</v>
          </cell>
          <cell r="AW51" t="str">
            <v>会員店舗管理プログラム</v>
          </cell>
          <cell r="AX51" t="str">
            <v>XTHML,CSS</v>
          </cell>
          <cell r="AY51" t="str">
            <v>問合せ画面作成</v>
          </cell>
          <cell r="AZ51" t="str">
            <v>イベント募集問合画面作成</v>
          </cell>
          <cell r="BA51" t="str">
            <v>広告掲載料</v>
          </cell>
          <cell r="BB51" t="str">
            <v>消費税</v>
          </cell>
          <cell r="BC51">
            <v>0</v>
          </cell>
          <cell r="BD51">
            <v>0</v>
          </cell>
          <cell r="BE51">
            <v>0</v>
          </cell>
          <cell r="BF51">
            <v>0</v>
          </cell>
          <cell r="BG51">
            <v>0</v>
          </cell>
          <cell r="BH51">
            <v>0</v>
          </cell>
          <cell r="BI51">
            <v>0</v>
          </cell>
          <cell r="BJ51">
            <v>0</v>
          </cell>
          <cell r="BR51" t="str">
            <v>積立金７割
負担金3割</v>
          </cell>
          <cell r="BS51" t="str">
            <v>積立金７割
負担金3割</v>
          </cell>
          <cell r="BT51" t="str">
            <v>k3</v>
          </cell>
          <cell r="BU51" t="str">
            <v>装飾街路灯の撤去</v>
          </cell>
          <cell r="BV51" t="str">
            <v>鶴川五丁目商栄会</v>
          </cell>
          <cell r="BW51">
            <v>729750</v>
          </cell>
          <cell r="BX51">
            <v>584750</v>
          </cell>
          <cell r="BZ51" t="str">
            <v>3月4月リューアル検討
5月事業実施を総会で決定
6月仕様を検討→見積
7月役員会で業者決定業者決定、契約
9月完了、検査
10月支払い</v>
          </cell>
          <cell r="CA51" t="str">
            <v>簡易に更新できるシステムにし、お買い得情報、イベント情報など、常に旬の商店会情報を提供できるようにする。</v>
          </cell>
          <cell r="CC51" t="str">
            <v>トップページが見やすく検索しやすくなったこと、また更新の頻度があがり、最新情報を提供できるようになったおかげで閲覧者も増え商店会のイメージアップにつながっている。</v>
          </cell>
          <cell r="CD51" t="str">
            <v>鶴川五丁目商栄会</v>
          </cell>
          <cell r="CE51" t="str">
            <v>装飾街路灯の撤去</v>
          </cell>
        </row>
        <row r="52">
          <cell r="A52" t="str">
            <v>⑤</v>
          </cell>
          <cell r="U52" t="str">
            <v>⑤数量</v>
          </cell>
          <cell r="AB52">
            <v>1</v>
          </cell>
          <cell r="AC52">
            <v>1</v>
          </cell>
          <cell r="AD52">
            <v>3</v>
          </cell>
          <cell r="AE52">
            <v>3</v>
          </cell>
          <cell r="AF52">
            <v>1</v>
          </cell>
          <cell r="AG52">
            <v>15</v>
          </cell>
          <cell r="AH52">
            <v>1</v>
          </cell>
          <cell r="AI52">
            <v>1</v>
          </cell>
          <cell r="AJ52">
            <v>1</v>
          </cell>
          <cell r="AR52">
            <v>0</v>
          </cell>
          <cell r="AS52">
            <v>0</v>
          </cell>
          <cell r="AT52">
            <v>1</v>
          </cell>
          <cell r="AU52">
            <v>5</v>
          </cell>
          <cell r="AV52">
            <v>5</v>
          </cell>
          <cell r="AW52">
            <v>18</v>
          </cell>
          <cell r="AX52">
            <v>29</v>
          </cell>
          <cell r="AY52">
            <v>4</v>
          </cell>
          <cell r="AZ52">
            <v>2</v>
          </cell>
          <cell r="BA52">
            <v>1</v>
          </cell>
          <cell r="BB52">
            <v>1</v>
          </cell>
          <cell r="BC52">
            <v>0</v>
          </cell>
          <cell r="BD52">
            <v>0</v>
          </cell>
          <cell r="BE52">
            <v>0</v>
          </cell>
          <cell r="BF52">
            <v>0</v>
          </cell>
          <cell r="BG52">
            <v>0</v>
          </cell>
          <cell r="BH52">
            <v>0</v>
          </cell>
          <cell r="BI52">
            <v>0</v>
          </cell>
          <cell r="BJ52">
            <v>0</v>
          </cell>
          <cell r="BT52" t="str">
            <v>⑤</v>
          </cell>
          <cell r="BU52">
            <v>0</v>
          </cell>
        </row>
        <row r="53">
          <cell r="A53" t="str">
            <v>⑥</v>
          </cell>
          <cell r="U53" t="str">
            <v>⑥単価</v>
          </cell>
          <cell r="AB53">
            <v>140000</v>
          </cell>
          <cell r="AC53">
            <v>50000</v>
          </cell>
          <cell r="AD53">
            <v>30000</v>
          </cell>
          <cell r="AE53">
            <v>15000</v>
          </cell>
          <cell r="AF53">
            <v>20000</v>
          </cell>
          <cell r="AG53">
            <v>20000</v>
          </cell>
          <cell r="AH53">
            <v>30000</v>
          </cell>
          <cell r="AI53">
            <v>20000</v>
          </cell>
          <cell r="AJ53">
            <v>34750</v>
          </cell>
          <cell r="AR53">
            <v>0</v>
          </cell>
          <cell r="AS53">
            <v>0</v>
          </cell>
          <cell r="AT53">
            <v>50000</v>
          </cell>
          <cell r="AU53">
            <v>20000</v>
          </cell>
          <cell r="AV53">
            <v>7000</v>
          </cell>
          <cell r="AW53">
            <v>5000</v>
          </cell>
          <cell r="AX53">
            <v>5000</v>
          </cell>
          <cell r="AY53">
            <v>5000</v>
          </cell>
          <cell r="AZ53">
            <v>5000</v>
          </cell>
          <cell r="BA53">
            <v>100000</v>
          </cell>
          <cell r="BB53">
            <v>34750</v>
          </cell>
          <cell r="BC53">
            <v>0</v>
          </cell>
          <cell r="BD53">
            <v>0</v>
          </cell>
          <cell r="BE53">
            <v>0</v>
          </cell>
          <cell r="BF53">
            <v>0</v>
          </cell>
          <cell r="BG53">
            <v>0</v>
          </cell>
          <cell r="BH53">
            <v>0</v>
          </cell>
          <cell r="BI53">
            <v>0</v>
          </cell>
          <cell r="BJ53">
            <v>0</v>
          </cell>
          <cell r="BT53" t="str">
            <v>⑥</v>
          </cell>
          <cell r="BU53">
            <v>0</v>
          </cell>
        </row>
        <row r="54">
          <cell r="A54" t="str">
            <v>k4</v>
          </cell>
          <cell r="B54" t="str">
            <v>成瀬商友会</v>
          </cell>
          <cell r="C54" t="str">
            <v>成瀬商友会ホームページ制作事業</v>
          </cell>
          <cell r="D54" t="str">
            <v>大類　武好</v>
          </cell>
          <cell r="E54">
            <v>40619</v>
          </cell>
          <cell r="F54">
            <v>666750</v>
          </cell>
          <cell r="G54">
            <v>666750</v>
          </cell>
          <cell r="H54">
            <v>444000</v>
          </cell>
          <cell r="I54">
            <v>222000</v>
          </cell>
          <cell r="J54">
            <v>222000</v>
          </cell>
          <cell r="K54">
            <v>306180</v>
          </cell>
          <cell r="L54">
            <v>306180</v>
          </cell>
          <cell r="M54">
            <v>204000</v>
          </cell>
          <cell r="N54">
            <v>102000</v>
          </cell>
          <cell r="O54">
            <v>102000</v>
          </cell>
          <cell r="P54">
            <v>240000</v>
          </cell>
          <cell r="Q54">
            <v>40634</v>
          </cell>
          <cell r="R54">
            <v>40786</v>
          </cell>
          <cell r="S54" t="str">
            <v xml:space="preserve"> 新規ホームページを開設、成瀬地域と共に歩むことを基盤として、情報発信していく</v>
          </cell>
          <cell r="T54" t="str">
            <v>会員の事業アピール、販売拡販への新たな展開を期待できる</v>
          </cell>
          <cell r="U54" t="str">
            <v>成瀬商友会</v>
          </cell>
          <cell r="X54" t="str">
            <v>新着情報、トピックス、会員ブログ、お買い得情報、イベント情報など随時更新し、活気ある商店街をアピールする。</v>
          </cell>
          <cell r="AB54" t="str">
            <v>基本設計料</v>
          </cell>
          <cell r="AC54" t="str">
            <v>基本デザイン制作料</v>
          </cell>
          <cell r="AD54" t="str">
            <v>基本表示画面制作料</v>
          </cell>
          <cell r="AE54" t="str">
            <v>XTHML,CSS,HTML</v>
          </cell>
          <cell r="AF54" t="str">
            <v>会員店舗管理プログラム</v>
          </cell>
          <cell r="AG54" t="str">
            <v>問合せ画面制作</v>
          </cell>
          <cell r="AH54" t="str">
            <v>イベント募集申込画面制作</v>
          </cell>
          <cell r="AI54" t="str">
            <v>消費税</v>
          </cell>
          <cell r="AT54" t="str">
            <v>ジャケット</v>
          </cell>
          <cell r="AU54" t="str">
            <v>転写版作成代</v>
          </cell>
          <cell r="AV54" t="str">
            <v>転写シート代</v>
          </cell>
          <cell r="AW54" t="str">
            <v>転写加工代</v>
          </cell>
          <cell r="AX54" t="str">
            <v>消費税</v>
          </cell>
          <cell r="AY54" t="str">
            <v>防犯ライト</v>
          </cell>
          <cell r="AZ54" t="str">
            <v>乾電池</v>
          </cell>
          <cell r="BA54" t="str">
            <v>消費税</v>
          </cell>
          <cell r="BB54">
            <v>0</v>
          </cell>
          <cell r="BC54">
            <v>0</v>
          </cell>
          <cell r="BD54">
            <v>0</v>
          </cell>
          <cell r="BE54">
            <v>0</v>
          </cell>
          <cell r="BF54">
            <v>0</v>
          </cell>
          <cell r="BG54">
            <v>0</v>
          </cell>
          <cell r="BH54">
            <v>0</v>
          </cell>
          <cell r="BI54">
            <v>0</v>
          </cell>
          <cell r="BJ54">
            <v>0</v>
          </cell>
          <cell r="BR54" t="str">
            <v>積立金</v>
          </cell>
          <cell r="BS54" t="str">
            <v>積立金</v>
          </cell>
          <cell r="BT54" t="str">
            <v>k4</v>
          </cell>
          <cell r="BU54" t="str">
            <v>成瀬商友会ホームページ制作事業</v>
          </cell>
          <cell r="BV54" t="str">
            <v>成瀬商友会</v>
          </cell>
          <cell r="BW54">
            <v>666750</v>
          </cell>
          <cell r="BX54">
            <v>306180</v>
          </cell>
          <cell r="BZ54" t="str">
            <v>3月役員会で検討
6月総会で事業決定
10月～11月見積,契約,納品</v>
          </cell>
          <cell r="CA54" t="str">
            <v>防犯パトロールを今後も継続して行っていくだけでなく、地域に役立つ活動の際には着用し、地域密着型商店街のイメージを定着させる。保管は各会員で行い、一斉パトロールだけでなく、随時各会員でパトロールをしていく。</v>
          </cell>
          <cell r="CB54" t="str">
            <v>防犯ジャケット50着
防犯ライト40</v>
          </cell>
          <cell r="CC54" t="str">
            <v>イメージキャラクターと名称入りのジャケットで防犯パトロールを数回実施し、地域住民とのコミュニケーションを大事にしながら防犯活動をしていることで、商店街のイメージアップにつながている。</v>
          </cell>
          <cell r="CD54" t="str">
            <v>成瀬商友会</v>
          </cell>
          <cell r="CE54" t="str">
            <v>成瀬商友会ホームページ制作事業</v>
          </cell>
        </row>
        <row r="55">
          <cell r="A55" t="str">
            <v>⑦</v>
          </cell>
          <cell r="U55" t="str">
            <v>⑨数量</v>
          </cell>
          <cell r="AB55">
            <v>1</v>
          </cell>
          <cell r="AC55">
            <v>5</v>
          </cell>
          <cell r="AD55">
            <v>5</v>
          </cell>
          <cell r="AE55">
            <v>30</v>
          </cell>
          <cell r="AF55">
            <v>30</v>
          </cell>
          <cell r="AG55">
            <v>6</v>
          </cell>
          <cell r="AH55">
            <v>6</v>
          </cell>
          <cell r="AI55">
            <v>1</v>
          </cell>
          <cell r="AR55">
            <v>0</v>
          </cell>
          <cell r="AS55">
            <v>0</v>
          </cell>
          <cell r="AT55">
            <v>50</v>
          </cell>
          <cell r="AU55">
            <v>1</v>
          </cell>
          <cell r="AV55">
            <v>50</v>
          </cell>
          <cell r="AW55">
            <v>50</v>
          </cell>
          <cell r="AX55">
            <v>1</v>
          </cell>
          <cell r="AY55">
            <v>40</v>
          </cell>
          <cell r="AZ55">
            <v>40</v>
          </cell>
          <cell r="BA55">
            <v>1</v>
          </cell>
          <cell r="BB55">
            <v>0</v>
          </cell>
          <cell r="BC55">
            <v>0</v>
          </cell>
          <cell r="BD55">
            <v>0</v>
          </cell>
          <cell r="BE55">
            <v>0</v>
          </cell>
          <cell r="BF55">
            <v>0</v>
          </cell>
          <cell r="BG55">
            <v>0</v>
          </cell>
          <cell r="BH55">
            <v>0</v>
          </cell>
          <cell r="BI55">
            <v>0</v>
          </cell>
          <cell r="BJ55">
            <v>0</v>
          </cell>
          <cell r="BT55" t="str">
            <v>⑦</v>
          </cell>
          <cell r="BU55">
            <v>0</v>
          </cell>
        </row>
        <row r="56">
          <cell r="A56" t="str">
            <v>⑧</v>
          </cell>
          <cell r="U56" t="str">
            <v>⑩単価</v>
          </cell>
          <cell r="AB56">
            <v>100000</v>
          </cell>
          <cell r="AC56">
            <v>30000</v>
          </cell>
          <cell r="AD56">
            <v>5000</v>
          </cell>
          <cell r="AE56">
            <v>5000</v>
          </cell>
          <cell r="AF56">
            <v>5000</v>
          </cell>
          <cell r="AG56">
            <v>5000</v>
          </cell>
          <cell r="AH56">
            <v>5000</v>
          </cell>
          <cell r="AI56">
            <v>31750</v>
          </cell>
          <cell r="AR56">
            <v>0</v>
          </cell>
          <cell r="AS56">
            <v>0</v>
          </cell>
          <cell r="AT56">
            <v>1690</v>
          </cell>
          <cell r="AU56">
            <v>15600</v>
          </cell>
          <cell r="AV56">
            <v>910</v>
          </cell>
          <cell r="AW56">
            <v>520</v>
          </cell>
          <cell r="AX56">
            <v>8580</v>
          </cell>
          <cell r="AY56">
            <v>2700</v>
          </cell>
          <cell r="AZ56">
            <v>300</v>
          </cell>
          <cell r="BA56">
            <v>6000</v>
          </cell>
          <cell r="BB56">
            <v>0</v>
          </cell>
          <cell r="BC56">
            <v>0</v>
          </cell>
          <cell r="BD56">
            <v>0</v>
          </cell>
          <cell r="BE56">
            <v>0</v>
          </cell>
          <cell r="BF56">
            <v>0</v>
          </cell>
          <cell r="BG56">
            <v>0</v>
          </cell>
          <cell r="BH56">
            <v>0</v>
          </cell>
          <cell r="BI56">
            <v>0</v>
          </cell>
          <cell r="BJ56">
            <v>0</v>
          </cell>
          <cell r="BT56" t="str">
            <v>⑧</v>
          </cell>
          <cell r="BU56">
            <v>0</v>
          </cell>
        </row>
        <row r="57">
          <cell r="B57">
            <v>2</v>
          </cell>
          <cell r="C57">
            <v>3</v>
          </cell>
          <cell r="D57">
            <v>4</v>
          </cell>
          <cell r="E57">
            <v>5</v>
          </cell>
          <cell r="F57">
            <v>6</v>
          </cell>
          <cell r="G57">
            <v>7</v>
          </cell>
          <cell r="H57">
            <v>8</v>
          </cell>
          <cell r="I57">
            <v>9</v>
          </cell>
          <cell r="J57">
            <v>10</v>
          </cell>
          <cell r="K57">
            <v>11</v>
          </cell>
          <cell r="L57">
            <v>12</v>
          </cell>
          <cell r="M57">
            <v>13</v>
          </cell>
          <cell r="N57">
            <v>14</v>
          </cell>
          <cell r="O57">
            <v>15</v>
          </cell>
          <cell r="P57">
            <v>16</v>
          </cell>
          <cell r="Q57">
            <v>17</v>
          </cell>
          <cell r="R57">
            <v>18</v>
          </cell>
          <cell r="S57">
            <v>19</v>
          </cell>
          <cell r="T57">
            <v>20</v>
          </cell>
          <cell r="U57">
            <v>21</v>
          </cell>
          <cell r="V57">
            <v>22</v>
          </cell>
          <cell r="W57">
            <v>23</v>
          </cell>
          <cell r="X57">
            <v>24</v>
          </cell>
          <cell r="Y57">
            <v>25</v>
          </cell>
          <cell r="Z57">
            <v>26</v>
          </cell>
          <cell r="AA57">
            <v>27</v>
          </cell>
          <cell r="AB57">
            <v>28</v>
          </cell>
          <cell r="AC57">
            <v>29</v>
          </cell>
          <cell r="AD57">
            <v>30</v>
          </cell>
          <cell r="AE57">
            <v>31</v>
          </cell>
          <cell r="AF57">
            <v>32</v>
          </cell>
          <cell r="AG57">
            <v>33</v>
          </cell>
          <cell r="AH57">
            <v>34</v>
          </cell>
          <cell r="AI57">
            <v>35</v>
          </cell>
          <cell r="AJ57">
            <v>36</v>
          </cell>
          <cell r="AK57">
            <v>37</v>
          </cell>
          <cell r="AL57">
            <v>38</v>
          </cell>
          <cell r="AM57">
            <v>39</v>
          </cell>
          <cell r="AN57">
            <v>40</v>
          </cell>
          <cell r="AO57">
            <v>41</v>
          </cell>
          <cell r="AP57">
            <v>42</v>
          </cell>
          <cell r="AQ57">
            <v>43</v>
          </cell>
          <cell r="AR57">
            <v>44</v>
          </cell>
          <cell r="AS57">
            <v>45</v>
          </cell>
          <cell r="AT57">
            <v>46</v>
          </cell>
          <cell r="AU57">
            <v>47</v>
          </cell>
          <cell r="AV57">
            <v>48</v>
          </cell>
          <cell r="AW57">
            <v>49</v>
          </cell>
          <cell r="AX57">
            <v>50</v>
          </cell>
          <cell r="AY57">
            <v>51</v>
          </cell>
          <cell r="AZ57">
            <v>52</v>
          </cell>
          <cell r="BA57">
            <v>53</v>
          </cell>
          <cell r="BB57">
            <v>54</v>
          </cell>
          <cell r="BC57">
            <v>55</v>
          </cell>
          <cell r="BD57">
            <v>56</v>
          </cell>
          <cell r="BE57">
            <v>57</v>
          </cell>
          <cell r="BF57">
            <v>58</v>
          </cell>
          <cell r="BG57">
            <v>59</v>
          </cell>
          <cell r="BH57">
            <v>60</v>
          </cell>
          <cell r="BI57">
            <v>61</v>
          </cell>
          <cell r="BJ57">
            <v>62</v>
          </cell>
          <cell r="BK57">
            <v>63</v>
          </cell>
          <cell r="BL57">
            <v>64</v>
          </cell>
          <cell r="BM57">
            <v>65</v>
          </cell>
          <cell r="BN57">
            <v>66</v>
          </cell>
          <cell r="BO57">
            <v>67</v>
          </cell>
          <cell r="BP57">
            <v>68</v>
          </cell>
          <cell r="BQ57">
            <v>69</v>
          </cell>
          <cell r="BR57">
            <v>70</v>
          </cell>
          <cell r="BS57">
            <v>71</v>
          </cell>
          <cell r="BT57">
            <v>72</v>
          </cell>
          <cell r="BU57">
            <v>73</v>
          </cell>
          <cell r="BV57">
            <v>74</v>
          </cell>
          <cell r="BW57">
            <v>75</v>
          </cell>
          <cell r="BX57">
            <v>76</v>
          </cell>
          <cell r="BY57">
            <v>77</v>
          </cell>
          <cell r="BZ57">
            <v>78</v>
          </cell>
          <cell r="CA57">
            <v>79</v>
          </cell>
          <cell r="CB57">
            <v>80</v>
          </cell>
          <cell r="CC57">
            <v>81</v>
          </cell>
          <cell r="CD57">
            <v>82</v>
          </cell>
          <cell r="CE57">
            <v>83</v>
          </cell>
        </row>
        <row r="66">
          <cell r="B66">
            <v>2</v>
          </cell>
          <cell r="C66">
            <v>3</v>
          </cell>
          <cell r="D66">
            <v>4</v>
          </cell>
          <cell r="E66">
            <v>5</v>
          </cell>
          <cell r="F66">
            <v>6</v>
          </cell>
          <cell r="G66">
            <v>7</v>
          </cell>
          <cell r="H66">
            <v>8</v>
          </cell>
          <cell r="I66">
            <v>9</v>
          </cell>
          <cell r="J66">
            <v>10</v>
          </cell>
          <cell r="K66">
            <v>11</v>
          </cell>
          <cell r="L66">
            <v>12</v>
          </cell>
          <cell r="M66">
            <v>13</v>
          </cell>
          <cell r="N66">
            <v>14</v>
          </cell>
          <cell r="O66">
            <v>15</v>
          </cell>
          <cell r="P66">
            <v>16</v>
          </cell>
          <cell r="Q66">
            <v>17</v>
          </cell>
          <cell r="R66">
            <v>18</v>
          </cell>
          <cell r="S66">
            <v>19</v>
          </cell>
          <cell r="T66">
            <v>20</v>
          </cell>
          <cell r="U66">
            <v>21</v>
          </cell>
          <cell r="V66">
            <v>22</v>
          </cell>
          <cell r="W66">
            <v>23</v>
          </cell>
          <cell r="X66">
            <v>24</v>
          </cell>
          <cell r="Y66">
            <v>25</v>
          </cell>
          <cell r="Z66">
            <v>26</v>
          </cell>
          <cell r="AA66">
            <v>27</v>
          </cell>
          <cell r="AB66">
            <v>28</v>
          </cell>
          <cell r="AC66">
            <v>29</v>
          </cell>
          <cell r="AD66">
            <v>30</v>
          </cell>
          <cell r="AE66">
            <v>31</v>
          </cell>
          <cell r="AF66">
            <v>32</v>
          </cell>
          <cell r="AG66">
            <v>33</v>
          </cell>
          <cell r="AH66">
            <v>34</v>
          </cell>
          <cell r="AI66">
            <v>35</v>
          </cell>
          <cell r="AJ66">
            <v>36</v>
          </cell>
          <cell r="AK66">
            <v>37</v>
          </cell>
          <cell r="AL66">
            <v>38</v>
          </cell>
          <cell r="AM66">
            <v>39</v>
          </cell>
          <cell r="AN66">
            <v>40</v>
          </cell>
          <cell r="AO66">
            <v>41</v>
          </cell>
          <cell r="AP66">
            <v>42</v>
          </cell>
          <cell r="AQ66">
            <v>43</v>
          </cell>
          <cell r="AR66">
            <v>44</v>
          </cell>
          <cell r="AS66">
            <v>45</v>
          </cell>
          <cell r="AT66">
            <v>46</v>
          </cell>
          <cell r="AU66">
            <v>47</v>
          </cell>
          <cell r="AV66">
            <v>48</v>
          </cell>
          <cell r="AW66">
            <v>49</v>
          </cell>
          <cell r="AX66">
            <v>50</v>
          </cell>
          <cell r="AY66">
            <v>51</v>
          </cell>
          <cell r="AZ66">
            <v>52</v>
          </cell>
          <cell r="BA66">
            <v>53</v>
          </cell>
          <cell r="BB66">
            <v>54</v>
          </cell>
          <cell r="BC66">
            <v>55</v>
          </cell>
          <cell r="BD66">
            <v>56</v>
          </cell>
          <cell r="BE66">
            <v>57</v>
          </cell>
          <cell r="BF66">
            <v>58</v>
          </cell>
          <cell r="BG66">
            <v>59</v>
          </cell>
          <cell r="BH66">
            <v>60</v>
          </cell>
          <cell r="BI66">
            <v>61</v>
          </cell>
          <cell r="BJ66">
            <v>62</v>
          </cell>
          <cell r="BK66">
            <v>63</v>
          </cell>
          <cell r="BL66">
            <v>64</v>
          </cell>
          <cell r="BM66">
            <v>65</v>
          </cell>
          <cell r="BN66">
            <v>66</v>
          </cell>
          <cell r="BO66">
            <v>67</v>
          </cell>
          <cell r="BP66">
            <v>68</v>
          </cell>
          <cell r="BQ66">
            <v>69</v>
          </cell>
          <cell r="BR66">
            <v>70</v>
          </cell>
          <cell r="BS66">
            <v>71</v>
          </cell>
          <cell r="BT66">
            <v>72</v>
          </cell>
          <cell r="BU66">
            <v>73</v>
          </cell>
          <cell r="BV66">
            <v>74</v>
          </cell>
          <cell r="BW66">
            <v>75</v>
          </cell>
          <cell r="BX66">
            <v>76</v>
          </cell>
          <cell r="BY66">
            <v>77</v>
          </cell>
          <cell r="BZ66">
            <v>78</v>
          </cell>
          <cell r="CA66">
            <v>79</v>
          </cell>
          <cell r="CB66">
            <v>80</v>
          </cell>
          <cell r="CC66">
            <v>81</v>
          </cell>
          <cell r="CD66">
            <v>82</v>
          </cell>
          <cell r="CE66">
            <v>83</v>
          </cell>
        </row>
        <row r="67">
          <cell r="N67" t="str">
            <v>＜</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2"/>
  </sheetPr>
  <dimension ref="A1:O54"/>
  <sheetViews>
    <sheetView showGridLines="0" tabSelected="1" view="pageBreakPreview" zoomScaleNormal="115" zoomScaleSheetLayoutView="100" workbookViewId="0">
      <selection activeCell="C4" sqref="C4"/>
    </sheetView>
  </sheetViews>
  <sheetFormatPr defaultRowHeight="13.5" x14ac:dyDescent="0.15"/>
  <cols>
    <col min="1" max="1" width="3" style="2" customWidth="1"/>
    <col min="2" max="2" width="1.875" style="2" customWidth="1"/>
    <col min="3" max="3" width="20" style="2" customWidth="1"/>
    <col min="4" max="4" width="9.375" style="2" customWidth="1"/>
    <col min="5" max="5" width="11.25" style="2" customWidth="1"/>
    <col min="6" max="6" width="13.625" style="2" customWidth="1"/>
    <col min="7" max="8" width="12.5" style="2" customWidth="1"/>
    <col min="9" max="9" width="13.625" style="2" customWidth="1"/>
    <col min="10" max="10" width="2" style="2" customWidth="1"/>
    <col min="11" max="11" width="3" style="2" customWidth="1"/>
    <col min="12" max="256" width="9" style="2"/>
    <col min="257" max="257" width="3" style="2" customWidth="1"/>
    <col min="258" max="258" width="1.875" style="2" customWidth="1"/>
    <col min="259" max="259" width="20" style="2" customWidth="1"/>
    <col min="260" max="260" width="9.375" style="2" customWidth="1"/>
    <col min="261" max="261" width="11.25" style="2" customWidth="1"/>
    <col min="262" max="262" width="13.625" style="2" customWidth="1"/>
    <col min="263" max="264" width="12.5" style="2" customWidth="1"/>
    <col min="265" max="265" width="13.625" style="2" customWidth="1"/>
    <col min="266" max="266" width="2" style="2" customWidth="1"/>
    <col min="267" max="512" width="9" style="2"/>
    <col min="513" max="513" width="3" style="2" customWidth="1"/>
    <col min="514" max="514" width="1.875" style="2" customWidth="1"/>
    <col min="515" max="515" width="20" style="2" customWidth="1"/>
    <col min="516" max="516" width="9.375" style="2" customWidth="1"/>
    <col min="517" max="517" width="11.25" style="2" customWidth="1"/>
    <col min="518" max="518" width="13.625" style="2" customWidth="1"/>
    <col min="519" max="520" width="12.5" style="2" customWidth="1"/>
    <col min="521" max="521" width="13.625" style="2" customWidth="1"/>
    <col min="522" max="522" width="2" style="2" customWidth="1"/>
    <col min="523" max="768" width="9" style="2"/>
    <col min="769" max="769" width="3" style="2" customWidth="1"/>
    <col min="770" max="770" width="1.875" style="2" customWidth="1"/>
    <col min="771" max="771" width="20" style="2" customWidth="1"/>
    <col min="772" max="772" width="9.375" style="2" customWidth="1"/>
    <col min="773" max="773" width="11.25" style="2" customWidth="1"/>
    <col min="774" max="774" width="13.625" style="2" customWidth="1"/>
    <col min="775" max="776" width="12.5" style="2" customWidth="1"/>
    <col min="777" max="777" width="13.625" style="2" customWidth="1"/>
    <col min="778" max="778" width="2" style="2" customWidth="1"/>
    <col min="779" max="1024" width="9" style="2"/>
    <col min="1025" max="1025" width="3" style="2" customWidth="1"/>
    <col min="1026" max="1026" width="1.875" style="2" customWidth="1"/>
    <col min="1027" max="1027" width="20" style="2" customWidth="1"/>
    <col min="1028" max="1028" width="9.375" style="2" customWidth="1"/>
    <col min="1029" max="1029" width="11.25" style="2" customWidth="1"/>
    <col min="1030" max="1030" width="13.625" style="2" customWidth="1"/>
    <col min="1031" max="1032" width="12.5" style="2" customWidth="1"/>
    <col min="1033" max="1033" width="13.625" style="2" customWidth="1"/>
    <col min="1034" max="1034" width="2" style="2" customWidth="1"/>
    <col min="1035" max="1280" width="9" style="2"/>
    <col min="1281" max="1281" width="3" style="2" customWidth="1"/>
    <col min="1282" max="1282" width="1.875" style="2" customWidth="1"/>
    <col min="1283" max="1283" width="20" style="2" customWidth="1"/>
    <col min="1284" max="1284" width="9.375" style="2" customWidth="1"/>
    <col min="1285" max="1285" width="11.25" style="2" customWidth="1"/>
    <col min="1286" max="1286" width="13.625" style="2" customWidth="1"/>
    <col min="1287" max="1288" width="12.5" style="2" customWidth="1"/>
    <col min="1289" max="1289" width="13.625" style="2" customWidth="1"/>
    <col min="1290" max="1290" width="2" style="2" customWidth="1"/>
    <col min="1291" max="1536" width="9" style="2"/>
    <col min="1537" max="1537" width="3" style="2" customWidth="1"/>
    <col min="1538" max="1538" width="1.875" style="2" customWidth="1"/>
    <col min="1539" max="1539" width="20" style="2" customWidth="1"/>
    <col min="1540" max="1540" width="9.375" style="2" customWidth="1"/>
    <col min="1541" max="1541" width="11.25" style="2" customWidth="1"/>
    <col min="1542" max="1542" width="13.625" style="2" customWidth="1"/>
    <col min="1543" max="1544" width="12.5" style="2" customWidth="1"/>
    <col min="1545" max="1545" width="13.625" style="2" customWidth="1"/>
    <col min="1546" max="1546" width="2" style="2" customWidth="1"/>
    <col min="1547" max="1792" width="9" style="2"/>
    <col min="1793" max="1793" width="3" style="2" customWidth="1"/>
    <col min="1794" max="1794" width="1.875" style="2" customWidth="1"/>
    <col min="1795" max="1795" width="20" style="2" customWidth="1"/>
    <col min="1796" max="1796" width="9.375" style="2" customWidth="1"/>
    <col min="1797" max="1797" width="11.25" style="2" customWidth="1"/>
    <col min="1798" max="1798" width="13.625" style="2" customWidth="1"/>
    <col min="1799" max="1800" width="12.5" style="2" customWidth="1"/>
    <col min="1801" max="1801" width="13.625" style="2" customWidth="1"/>
    <col min="1802" max="1802" width="2" style="2" customWidth="1"/>
    <col min="1803" max="2048" width="9" style="2"/>
    <col min="2049" max="2049" width="3" style="2" customWidth="1"/>
    <col min="2050" max="2050" width="1.875" style="2" customWidth="1"/>
    <col min="2051" max="2051" width="20" style="2" customWidth="1"/>
    <col min="2052" max="2052" width="9.375" style="2" customWidth="1"/>
    <col min="2053" max="2053" width="11.25" style="2" customWidth="1"/>
    <col min="2054" max="2054" width="13.625" style="2" customWidth="1"/>
    <col min="2055" max="2056" width="12.5" style="2" customWidth="1"/>
    <col min="2057" max="2057" width="13.625" style="2" customWidth="1"/>
    <col min="2058" max="2058" width="2" style="2" customWidth="1"/>
    <col min="2059" max="2304" width="9" style="2"/>
    <col min="2305" max="2305" width="3" style="2" customWidth="1"/>
    <col min="2306" max="2306" width="1.875" style="2" customWidth="1"/>
    <col min="2307" max="2307" width="20" style="2" customWidth="1"/>
    <col min="2308" max="2308" width="9.375" style="2" customWidth="1"/>
    <col min="2309" max="2309" width="11.25" style="2" customWidth="1"/>
    <col min="2310" max="2310" width="13.625" style="2" customWidth="1"/>
    <col min="2311" max="2312" width="12.5" style="2" customWidth="1"/>
    <col min="2313" max="2313" width="13.625" style="2" customWidth="1"/>
    <col min="2314" max="2314" width="2" style="2" customWidth="1"/>
    <col min="2315" max="2560" width="9" style="2"/>
    <col min="2561" max="2561" width="3" style="2" customWidth="1"/>
    <col min="2562" max="2562" width="1.875" style="2" customWidth="1"/>
    <col min="2563" max="2563" width="20" style="2" customWidth="1"/>
    <col min="2564" max="2564" width="9.375" style="2" customWidth="1"/>
    <col min="2565" max="2565" width="11.25" style="2" customWidth="1"/>
    <col min="2566" max="2566" width="13.625" style="2" customWidth="1"/>
    <col min="2567" max="2568" width="12.5" style="2" customWidth="1"/>
    <col min="2569" max="2569" width="13.625" style="2" customWidth="1"/>
    <col min="2570" max="2570" width="2" style="2" customWidth="1"/>
    <col min="2571" max="2816" width="9" style="2"/>
    <col min="2817" max="2817" width="3" style="2" customWidth="1"/>
    <col min="2818" max="2818" width="1.875" style="2" customWidth="1"/>
    <col min="2819" max="2819" width="20" style="2" customWidth="1"/>
    <col min="2820" max="2820" width="9.375" style="2" customWidth="1"/>
    <col min="2821" max="2821" width="11.25" style="2" customWidth="1"/>
    <col min="2822" max="2822" width="13.625" style="2" customWidth="1"/>
    <col min="2823" max="2824" width="12.5" style="2" customWidth="1"/>
    <col min="2825" max="2825" width="13.625" style="2" customWidth="1"/>
    <col min="2826" max="2826" width="2" style="2" customWidth="1"/>
    <col min="2827" max="3072" width="9" style="2"/>
    <col min="3073" max="3073" width="3" style="2" customWidth="1"/>
    <col min="3074" max="3074" width="1.875" style="2" customWidth="1"/>
    <col min="3075" max="3075" width="20" style="2" customWidth="1"/>
    <col min="3076" max="3076" width="9.375" style="2" customWidth="1"/>
    <col min="3077" max="3077" width="11.25" style="2" customWidth="1"/>
    <col min="3078" max="3078" width="13.625" style="2" customWidth="1"/>
    <col min="3079" max="3080" width="12.5" style="2" customWidth="1"/>
    <col min="3081" max="3081" width="13.625" style="2" customWidth="1"/>
    <col min="3082" max="3082" width="2" style="2" customWidth="1"/>
    <col min="3083" max="3328" width="9" style="2"/>
    <col min="3329" max="3329" width="3" style="2" customWidth="1"/>
    <col min="3330" max="3330" width="1.875" style="2" customWidth="1"/>
    <col min="3331" max="3331" width="20" style="2" customWidth="1"/>
    <col min="3332" max="3332" width="9.375" style="2" customWidth="1"/>
    <col min="3333" max="3333" width="11.25" style="2" customWidth="1"/>
    <col min="3334" max="3334" width="13.625" style="2" customWidth="1"/>
    <col min="3335" max="3336" width="12.5" style="2" customWidth="1"/>
    <col min="3337" max="3337" width="13.625" style="2" customWidth="1"/>
    <col min="3338" max="3338" width="2" style="2" customWidth="1"/>
    <col min="3339" max="3584" width="9" style="2"/>
    <col min="3585" max="3585" width="3" style="2" customWidth="1"/>
    <col min="3586" max="3586" width="1.875" style="2" customWidth="1"/>
    <col min="3587" max="3587" width="20" style="2" customWidth="1"/>
    <col min="3588" max="3588" width="9.375" style="2" customWidth="1"/>
    <col min="3589" max="3589" width="11.25" style="2" customWidth="1"/>
    <col min="3590" max="3590" width="13.625" style="2" customWidth="1"/>
    <col min="3591" max="3592" width="12.5" style="2" customWidth="1"/>
    <col min="3593" max="3593" width="13.625" style="2" customWidth="1"/>
    <col min="3594" max="3594" width="2" style="2" customWidth="1"/>
    <col min="3595" max="3840" width="9" style="2"/>
    <col min="3841" max="3841" width="3" style="2" customWidth="1"/>
    <col min="3842" max="3842" width="1.875" style="2" customWidth="1"/>
    <col min="3843" max="3843" width="20" style="2" customWidth="1"/>
    <col min="3844" max="3844" width="9.375" style="2" customWidth="1"/>
    <col min="3845" max="3845" width="11.25" style="2" customWidth="1"/>
    <col min="3846" max="3846" width="13.625" style="2" customWidth="1"/>
    <col min="3847" max="3848" width="12.5" style="2" customWidth="1"/>
    <col min="3849" max="3849" width="13.625" style="2" customWidth="1"/>
    <col min="3850" max="3850" width="2" style="2" customWidth="1"/>
    <col min="3851" max="4096" width="9" style="2"/>
    <col min="4097" max="4097" width="3" style="2" customWidth="1"/>
    <col min="4098" max="4098" width="1.875" style="2" customWidth="1"/>
    <col min="4099" max="4099" width="20" style="2" customWidth="1"/>
    <col min="4100" max="4100" width="9.375" style="2" customWidth="1"/>
    <col min="4101" max="4101" width="11.25" style="2" customWidth="1"/>
    <col min="4102" max="4102" width="13.625" style="2" customWidth="1"/>
    <col min="4103" max="4104" width="12.5" style="2" customWidth="1"/>
    <col min="4105" max="4105" width="13.625" style="2" customWidth="1"/>
    <col min="4106" max="4106" width="2" style="2" customWidth="1"/>
    <col min="4107" max="4352" width="9" style="2"/>
    <col min="4353" max="4353" width="3" style="2" customWidth="1"/>
    <col min="4354" max="4354" width="1.875" style="2" customWidth="1"/>
    <col min="4355" max="4355" width="20" style="2" customWidth="1"/>
    <col min="4356" max="4356" width="9.375" style="2" customWidth="1"/>
    <col min="4357" max="4357" width="11.25" style="2" customWidth="1"/>
    <col min="4358" max="4358" width="13.625" style="2" customWidth="1"/>
    <col min="4359" max="4360" width="12.5" style="2" customWidth="1"/>
    <col min="4361" max="4361" width="13.625" style="2" customWidth="1"/>
    <col min="4362" max="4362" width="2" style="2" customWidth="1"/>
    <col min="4363" max="4608" width="9" style="2"/>
    <col min="4609" max="4609" width="3" style="2" customWidth="1"/>
    <col min="4610" max="4610" width="1.875" style="2" customWidth="1"/>
    <col min="4611" max="4611" width="20" style="2" customWidth="1"/>
    <col min="4612" max="4612" width="9.375" style="2" customWidth="1"/>
    <col min="4613" max="4613" width="11.25" style="2" customWidth="1"/>
    <col min="4614" max="4614" width="13.625" style="2" customWidth="1"/>
    <col min="4615" max="4616" width="12.5" style="2" customWidth="1"/>
    <col min="4617" max="4617" width="13.625" style="2" customWidth="1"/>
    <col min="4618" max="4618" width="2" style="2" customWidth="1"/>
    <col min="4619" max="4864" width="9" style="2"/>
    <col min="4865" max="4865" width="3" style="2" customWidth="1"/>
    <col min="4866" max="4866" width="1.875" style="2" customWidth="1"/>
    <col min="4867" max="4867" width="20" style="2" customWidth="1"/>
    <col min="4868" max="4868" width="9.375" style="2" customWidth="1"/>
    <col min="4869" max="4869" width="11.25" style="2" customWidth="1"/>
    <col min="4870" max="4870" width="13.625" style="2" customWidth="1"/>
    <col min="4871" max="4872" width="12.5" style="2" customWidth="1"/>
    <col min="4873" max="4873" width="13.625" style="2" customWidth="1"/>
    <col min="4874" max="4874" width="2" style="2" customWidth="1"/>
    <col min="4875" max="5120" width="9" style="2"/>
    <col min="5121" max="5121" width="3" style="2" customWidth="1"/>
    <col min="5122" max="5122" width="1.875" style="2" customWidth="1"/>
    <col min="5123" max="5123" width="20" style="2" customWidth="1"/>
    <col min="5124" max="5124" width="9.375" style="2" customWidth="1"/>
    <col min="5125" max="5125" width="11.25" style="2" customWidth="1"/>
    <col min="5126" max="5126" width="13.625" style="2" customWidth="1"/>
    <col min="5127" max="5128" width="12.5" style="2" customWidth="1"/>
    <col min="5129" max="5129" width="13.625" style="2" customWidth="1"/>
    <col min="5130" max="5130" width="2" style="2" customWidth="1"/>
    <col min="5131" max="5376" width="9" style="2"/>
    <col min="5377" max="5377" width="3" style="2" customWidth="1"/>
    <col min="5378" max="5378" width="1.875" style="2" customWidth="1"/>
    <col min="5379" max="5379" width="20" style="2" customWidth="1"/>
    <col min="5380" max="5380" width="9.375" style="2" customWidth="1"/>
    <col min="5381" max="5381" width="11.25" style="2" customWidth="1"/>
    <col min="5382" max="5382" width="13.625" style="2" customWidth="1"/>
    <col min="5383" max="5384" width="12.5" style="2" customWidth="1"/>
    <col min="5385" max="5385" width="13.625" style="2" customWidth="1"/>
    <col min="5386" max="5386" width="2" style="2" customWidth="1"/>
    <col min="5387" max="5632" width="9" style="2"/>
    <col min="5633" max="5633" width="3" style="2" customWidth="1"/>
    <col min="5634" max="5634" width="1.875" style="2" customWidth="1"/>
    <col min="5635" max="5635" width="20" style="2" customWidth="1"/>
    <col min="5636" max="5636" width="9.375" style="2" customWidth="1"/>
    <col min="5637" max="5637" width="11.25" style="2" customWidth="1"/>
    <col min="5638" max="5638" width="13.625" style="2" customWidth="1"/>
    <col min="5639" max="5640" width="12.5" style="2" customWidth="1"/>
    <col min="5641" max="5641" width="13.625" style="2" customWidth="1"/>
    <col min="5642" max="5642" width="2" style="2" customWidth="1"/>
    <col min="5643" max="5888" width="9" style="2"/>
    <col min="5889" max="5889" width="3" style="2" customWidth="1"/>
    <col min="5890" max="5890" width="1.875" style="2" customWidth="1"/>
    <col min="5891" max="5891" width="20" style="2" customWidth="1"/>
    <col min="5892" max="5892" width="9.375" style="2" customWidth="1"/>
    <col min="5893" max="5893" width="11.25" style="2" customWidth="1"/>
    <col min="5894" max="5894" width="13.625" style="2" customWidth="1"/>
    <col min="5895" max="5896" width="12.5" style="2" customWidth="1"/>
    <col min="5897" max="5897" width="13.625" style="2" customWidth="1"/>
    <col min="5898" max="5898" width="2" style="2" customWidth="1"/>
    <col min="5899" max="6144" width="9" style="2"/>
    <col min="6145" max="6145" width="3" style="2" customWidth="1"/>
    <col min="6146" max="6146" width="1.875" style="2" customWidth="1"/>
    <col min="6147" max="6147" width="20" style="2" customWidth="1"/>
    <col min="6148" max="6148" width="9.375" style="2" customWidth="1"/>
    <col min="6149" max="6149" width="11.25" style="2" customWidth="1"/>
    <col min="6150" max="6150" width="13.625" style="2" customWidth="1"/>
    <col min="6151" max="6152" width="12.5" style="2" customWidth="1"/>
    <col min="6153" max="6153" width="13.625" style="2" customWidth="1"/>
    <col min="6154" max="6154" width="2" style="2" customWidth="1"/>
    <col min="6155" max="6400" width="9" style="2"/>
    <col min="6401" max="6401" width="3" style="2" customWidth="1"/>
    <col min="6402" max="6402" width="1.875" style="2" customWidth="1"/>
    <col min="6403" max="6403" width="20" style="2" customWidth="1"/>
    <col min="6404" max="6404" width="9.375" style="2" customWidth="1"/>
    <col min="6405" max="6405" width="11.25" style="2" customWidth="1"/>
    <col min="6406" max="6406" width="13.625" style="2" customWidth="1"/>
    <col min="6407" max="6408" width="12.5" style="2" customWidth="1"/>
    <col min="6409" max="6409" width="13.625" style="2" customWidth="1"/>
    <col min="6410" max="6410" width="2" style="2" customWidth="1"/>
    <col min="6411" max="6656" width="9" style="2"/>
    <col min="6657" max="6657" width="3" style="2" customWidth="1"/>
    <col min="6658" max="6658" width="1.875" style="2" customWidth="1"/>
    <col min="6659" max="6659" width="20" style="2" customWidth="1"/>
    <col min="6660" max="6660" width="9.375" style="2" customWidth="1"/>
    <col min="6661" max="6661" width="11.25" style="2" customWidth="1"/>
    <col min="6662" max="6662" width="13.625" style="2" customWidth="1"/>
    <col min="6663" max="6664" width="12.5" style="2" customWidth="1"/>
    <col min="6665" max="6665" width="13.625" style="2" customWidth="1"/>
    <col min="6666" max="6666" width="2" style="2" customWidth="1"/>
    <col min="6667" max="6912" width="9" style="2"/>
    <col min="6913" max="6913" width="3" style="2" customWidth="1"/>
    <col min="6914" max="6914" width="1.875" style="2" customWidth="1"/>
    <col min="6915" max="6915" width="20" style="2" customWidth="1"/>
    <col min="6916" max="6916" width="9.375" style="2" customWidth="1"/>
    <col min="6917" max="6917" width="11.25" style="2" customWidth="1"/>
    <col min="6918" max="6918" width="13.625" style="2" customWidth="1"/>
    <col min="6919" max="6920" width="12.5" style="2" customWidth="1"/>
    <col min="6921" max="6921" width="13.625" style="2" customWidth="1"/>
    <col min="6922" max="6922" width="2" style="2" customWidth="1"/>
    <col min="6923" max="7168" width="9" style="2"/>
    <col min="7169" max="7169" width="3" style="2" customWidth="1"/>
    <col min="7170" max="7170" width="1.875" style="2" customWidth="1"/>
    <col min="7171" max="7171" width="20" style="2" customWidth="1"/>
    <col min="7172" max="7172" width="9.375" style="2" customWidth="1"/>
    <col min="7173" max="7173" width="11.25" style="2" customWidth="1"/>
    <col min="7174" max="7174" width="13.625" style="2" customWidth="1"/>
    <col min="7175" max="7176" width="12.5" style="2" customWidth="1"/>
    <col min="7177" max="7177" width="13.625" style="2" customWidth="1"/>
    <col min="7178" max="7178" width="2" style="2" customWidth="1"/>
    <col min="7179" max="7424" width="9" style="2"/>
    <col min="7425" max="7425" width="3" style="2" customWidth="1"/>
    <col min="7426" max="7426" width="1.875" style="2" customWidth="1"/>
    <col min="7427" max="7427" width="20" style="2" customWidth="1"/>
    <col min="7428" max="7428" width="9.375" style="2" customWidth="1"/>
    <col min="7429" max="7429" width="11.25" style="2" customWidth="1"/>
    <col min="7430" max="7430" width="13.625" style="2" customWidth="1"/>
    <col min="7431" max="7432" width="12.5" style="2" customWidth="1"/>
    <col min="7433" max="7433" width="13.625" style="2" customWidth="1"/>
    <col min="7434" max="7434" width="2" style="2" customWidth="1"/>
    <col min="7435" max="7680" width="9" style="2"/>
    <col min="7681" max="7681" width="3" style="2" customWidth="1"/>
    <col min="7682" max="7682" width="1.875" style="2" customWidth="1"/>
    <col min="7683" max="7683" width="20" style="2" customWidth="1"/>
    <col min="7684" max="7684" width="9.375" style="2" customWidth="1"/>
    <col min="7685" max="7685" width="11.25" style="2" customWidth="1"/>
    <col min="7686" max="7686" width="13.625" style="2" customWidth="1"/>
    <col min="7687" max="7688" width="12.5" style="2" customWidth="1"/>
    <col min="7689" max="7689" width="13.625" style="2" customWidth="1"/>
    <col min="7690" max="7690" width="2" style="2" customWidth="1"/>
    <col min="7691" max="7936" width="9" style="2"/>
    <col min="7937" max="7937" width="3" style="2" customWidth="1"/>
    <col min="7938" max="7938" width="1.875" style="2" customWidth="1"/>
    <col min="7939" max="7939" width="20" style="2" customWidth="1"/>
    <col min="7940" max="7940" width="9.375" style="2" customWidth="1"/>
    <col min="7941" max="7941" width="11.25" style="2" customWidth="1"/>
    <col min="7942" max="7942" width="13.625" style="2" customWidth="1"/>
    <col min="7943" max="7944" width="12.5" style="2" customWidth="1"/>
    <col min="7945" max="7945" width="13.625" style="2" customWidth="1"/>
    <col min="7946" max="7946" width="2" style="2" customWidth="1"/>
    <col min="7947" max="8192" width="9" style="2"/>
    <col min="8193" max="8193" width="3" style="2" customWidth="1"/>
    <col min="8194" max="8194" width="1.875" style="2" customWidth="1"/>
    <col min="8195" max="8195" width="20" style="2" customWidth="1"/>
    <col min="8196" max="8196" width="9.375" style="2" customWidth="1"/>
    <col min="8197" max="8197" width="11.25" style="2" customWidth="1"/>
    <col min="8198" max="8198" width="13.625" style="2" customWidth="1"/>
    <col min="8199" max="8200" width="12.5" style="2" customWidth="1"/>
    <col min="8201" max="8201" width="13.625" style="2" customWidth="1"/>
    <col min="8202" max="8202" width="2" style="2" customWidth="1"/>
    <col min="8203" max="8448" width="9" style="2"/>
    <col min="8449" max="8449" width="3" style="2" customWidth="1"/>
    <col min="8450" max="8450" width="1.875" style="2" customWidth="1"/>
    <col min="8451" max="8451" width="20" style="2" customWidth="1"/>
    <col min="8452" max="8452" width="9.375" style="2" customWidth="1"/>
    <col min="8453" max="8453" width="11.25" style="2" customWidth="1"/>
    <col min="8454" max="8454" width="13.625" style="2" customWidth="1"/>
    <col min="8455" max="8456" width="12.5" style="2" customWidth="1"/>
    <col min="8457" max="8457" width="13.625" style="2" customWidth="1"/>
    <col min="8458" max="8458" width="2" style="2" customWidth="1"/>
    <col min="8459" max="8704" width="9" style="2"/>
    <col min="8705" max="8705" width="3" style="2" customWidth="1"/>
    <col min="8706" max="8706" width="1.875" style="2" customWidth="1"/>
    <col min="8707" max="8707" width="20" style="2" customWidth="1"/>
    <col min="8708" max="8708" width="9.375" style="2" customWidth="1"/>
    <col min="8709" max="8709" width="11.25" style="2" customWidth="1"/>
    <col min="8710" max="8710" width="13.625" style="2" customWidth="1"/>
    <col min="8711" max="8712" width="12.5" style="2" customWidth="1"/>
    <col min="8713" max="8713" width="13.625" style="2" customWidth="1"/>
    <col min="8714" max="8714" width="2" style="2" customWidth="1"/>
    <col min="8715" max="8960" width="9" style="2"/>
    <col min="8961" max="8961" width="3" style="2" customWidth="1"/>
    <col min="8962" max="8962" width="1.875" style="2" customWidth="1"/>
    <col min="8963" max="8963" width="20" style="2" customWidth="1"/>
    <col min="8964" max="8964" width="9.375" style="2" customWidth="1"/>
    <col min="8965" max="8965" width="11.25" style="2" customWidth="1"/>
    <col min="8966" max="8966" width="13.625" style="2" customWidth="1"/>
    <col min="8967" max="8968" width="12.5" style="2" customWidth="1"/>
    <col min="8969" max="8969" width="13.625" style="2" customWidth="1"/>
    <col min="8970" max="8970" width="2" style="2" customWidth="1"/>
    <col min="8971" max="9216" width="9" style="2"/>
    <col min="9217" max="9217" width="3" style="2" customWidth="1"/>
    <col min="9218" max="9218" width="1.875" style="2" customWidth="1"/>
    <col min="9219" max="9219" width="20" style="2" customWidth="1"/>
    <col min="9220" max="9220" width="9.375" style="2" customWidth="1"/>
    <col min="9221" max="9221" width="11.25" style="2" customWidth="1"/>
    <col min="9222" max="9222" width="13.625" style="2" customWidth="1"/>
    <col min="9223" max="9224" width="12.5" style="2" customWidth="1"/>
    <col min="9225" max="9225" width="13.625" style="2" customWidth="1"/>
    <col min="9226" max="9226" width="2" style="2" customWidth="1"/>
    <col min="9227" max="9472" width="9" style="2"/>
    <col min="9473" max="9473" width="3" style="2" customWidth="1"/>
    <col min="9474" max="9474" width="1.875" style="2" customWidth="1"/>
    <col min="9475" max="9475" width="20" style="2" customWidth="1"/>
    <col min="9476" max="9476" width="9.375" style="2" customWidth="1"/>
    <col min="9477" max="9477" width="11.25" style="2" customWidth="1"/>
    <col min="9478" max="9478" width="13.625" style="2" customWidth="1"/>
    <col min="9479" max="9480" width="12.5" style="2" customWidth="1"/>
    <col min="9481" max="9481" width="13.625" style="2" customWidth="1"/>
    <col min="9482" max="9482" width="2" style="2" customWidth="1"/>
    <col min="9483" max="9728" width="9" style="2"/>
    <col min="9729" max="9729" width="3" style="2" customWidth="1"/>
    <col min="9730" max="9730" width="1.875" style="2" customWidth="1"/>
    <col min="9731" max="9731" width="20" style="2" customWidth="1"/>
    <col min="9732" max="9732" width="9.375" style="2" customWidth="1"/>
    <col min="9733" max="9733" width="11.25" style="2" customWidth="1"/>
    <col min="9734" max="9734" width="13.625" style="2" customWidth="1"/>
    <col min="9735" max="9736" width="12.5" style="2" customWidth="1"/>
    <col min="9737" max="9737" width="13.625" style="2" customWidth="1"/>
    <col min="9738" max="9738" width="2" style="2" customWidth="1"/>
    <col min="9739" max="9984" width="9" style="2"/>
    <col min="9985" max="9985" width="3" style="2" customWidth="1"/>
    <col min="9986" max="9986" width="1.875" style="2" customWidth="1"/>
    <col min="9987" max="9987" width="20" style="2" customWidth="1"/>
    <col min="9988" max="9988" width="9.375" style="2" customWidth="1"/>
    <col min="9989" max="9989" width="11.25" style="2" customWidth="1"/>
    <col min="9990" max="9990" width="13.625" style="2" customWidth="1"/>
    <col min="9991" max="9992" width="12.5" style="2" customWidth="1"/>
    <col min="9993" max="9993" width="13.625" style="2" customWidth="1"/>
    <col min="9994" max="9994" width="2" style="2" customWidth="1"/>
    <col min="9995" max="10240" width="9" style="2"/>
    <col min="10241" max="10241" width="3" style="2" customWidth="1"/>
    <col min="10242" max="10242" width="1.875" style="2" customWidth="1"/>
    <col min="10243" max="10243" width="20" style="2" customWidth="1"/>
    <col min="10244" max="10244" width="9.375" style="2" customWidth="1"/>
    <col min="10245" max="10245" width="11.25" style="2" customWidth="1"/>
    <col min="10246" max="10246" width="13.625" style="2" customWidth="1"/>
    <col min="10247" max="10248" width="12.5" style="2" customWidth="1"/>
    <col min="10249" max="10249" width="13.625" style="2" customWidth="1"/>
    <col min="10250" max="10250" width="2" style="2" customWidth="1"/>
    <col min="10251" max="10496" width="9" style="2"/>
    <col min="10497" max="10497" width="3" style="2" customWidth="1"/>
    <col min="10498" max="10498" width="1.875" style="2" customWidth="1"/>
    <col min="10499" max="10499" width="20" style="2" customWidth="1"/>
    <col min="10500" max="10500" width="9.375" style="2" customWidth="1"/>
    <col min="10501" max="10501" width="11.25" style="2" customWidth="1"/>
    <col min="10502" max="10502" width="13.625" style="2" customWidth="1"/>
    <col min="10503" max="10504" width="12.5" style="2" customWidth="1"/>
    <col min="10505" max="10505" width="13.625" style="2" customWidth="1"/>
    <col min="10506" max="10506" width="2" style="2" customWidth="1"/>
    <col min="10507" max="10752" width="9" style="2"/>
    <col min="10753" max="10753" width="3" style="2" customWidth="1"/>
    <col min="10754" max="10754" width="1.875" style="2" customWidth="1"/>
    <col min="10755" max="10755" width="20" style="2" customWidth="1"/>
    <col min="10756" max="10756" width="9.375" style="2" customWidth="1"/>
    <col min="10757" max="10757" width="11.25" style="2" customWidth="1"/>
    <col min="10758" max="10758" width="13.625" style="2" customWidth="1"/>
    <col min="10759" max="10760" width="12.5" style="2" customWidth="1"/>
    <col min="10761" max="10761" width="13.625" style="2" customWidth="1"/>
    <col min="10762" max="10762" width="2" style="2" customWidth="1"/>
    <col min="10763" max="11008" width="9" style="2"/>
    <col min="11009" max="11009" width="3" style="2" customWidth="1"/>
    <col min="11010" max="11010" width="1.875" style="2" customWidth="1"/>
    <col min="11011" max="11011" width="20" style="2" customWidth="1"/>
    <col min="11012" max="11012" width="9.375" style="2" customWidth="1"/>
    <col min="11013" max="11013" width="11.25" style="2" customWidth="1"/>
    <col min="11014" max="11014" width="13.625" style="2" customWidth="1"/>
    <col min="11015" max="11016" width="12.5" style="2" customWidth="1"/>
    <col min="11017" max="11017" width="13.625" style="2" customWidth="1"/>
    <col min="11018" max="11018" width="2" style="2" customWidth="1"/>
    <col min="11019" max="11264" width="9" style="2"/>
    <col min="11265" max="11265" width="3" style="2" customWidth="1"/>
    <col min="11266" max="11266" width="1.875" style="2" customWidth="1"/>
    <col min="11267" max="11267" width="20" style="2" customWidth="1"/>
    <col min="11268" max="11268" width="9.375" style="2" customWidth="1"/>
    <col min="11269" max="11269" width="11.25" style="2" customWidth="1"/>
    <col min="11270" max="11270" width="13.625" style="2" customWidth="1"/>
    <col min="11271" max="11272" width="12.5" style="2" customWidth="1"/>
    <col min="11273" max="11273" width="13.625" style="2" customWidth="1"/>
    <col min="11274" max="11274" width="2" style="2" customWidth="1"/>
    <col min="11275" max="11520" width="9" style="2"/>
    <col min="11521" max="11521" width="3" style="2" customWidth="1"/>
    <col min="11522" max="11522" width="1.875" style="2" customWidth="1"/>
    <col min="11523" max="11523" width="20" style="2" customWidth="1"/>
    <col min="11524" max="11524" width="9.375" style="2" customWidth="1"/>
    <col min="11525" max="11525" width="11.25" style="2" customWidth="1"/>
    <col min="11526" max="11526" width="13.625" style="2" customWidth="1"/>
    <col min="11527" max="11528" width="12.5" style="2" customWidth="1"/>
    <col min="11529" max="11529" width="13.625" style="2" customWidth="1"/>
    <col min="11530" max="11530" width="2" style="2" customWidth="1"/>
    <col min="11531" max="11776" width="9" style="2"/>
    <col min="11777" max="11777" width="3" style="2" customWidth="1"/>
    <col min="11778" max="11778" width="1.875" style="2" customWidth="1"/>
    <col min="11779" max="11779" width="20" style="2" customWidth="1"/>
    <col min="11780" max="11780" width="9.375" style="2" customWidth="1"/>
    <col min="11781" max="11781" width="11.25" style="2" customWidth="1"/>
    <col min="11782" max="11782" width="13.625" style="2" customWidth="1"/>
    <col min="11783" max="11784" width="12.5" style="2" customWidth="1"/>
    <col min="11785" max="11785" width="13.625" style="2" customWidth="1"/>
    <col min="11786" max="11786" width="2" style="2" customWidth="1"/>
    <col min="11787" max="12032" width="9" style="2"/>
    <col min="12033" max="12033" width="3" style="2" customWidth="1"/>
    <col min="12034" max="12034" width="1.875" style="2" customWidth="1"/>
    <col min="12035" max="12035" width="20" style="2" customWidth="1"/>
    <col min="12036" max="12036" width="9.375" style="2" customWidth="1"/>
    <col min="12037" max="12037" width="11.25" style="2" customWidth="1"/>
    <col min="12038" max="12038" width="13.625" style="2" customWidth="1"/>
    <col min="12039" max="12040" width="12.5" style="2" customWidth="1"/>
    <col min="12041" max="12041" width="13.625" style="2" customWidth="1"/>
    <col min="12042" max="12042" width="2" style="2" customWidth="1"/>
    <col min="12043" max="12288" width="9" style="2"/>
    <col min="12289" max="12289" width="3" style="2" customWidth="1"/>
    <col min="12290" max="12290" width="1.875" style="2" customWidth="1"/>
    <col min="12291" max="12291" width="20" style="2" customWidth="1"/>
    <col min="12292" max="12292" width="9.375" style="2" customWidth="1"/>
    <col min="12293" max="12293" width="11.25" style="2" customWidth="1"/>
    <col min="12294" max="12294" width="13.625" style="2" customWidth="1"/>
    <col min="12295" max="12296" width="12.5" style="2" customWidth="1"/>
    <col min="12297" max="12297" width="13.625" style="2" customWidth="1"/>
    <col min="12298" max="12298" width="2" style="2" customWidth="1"/>
    <col min="12299" max="12544" width="9" style="2"/>
    <col min="12545" max="12545" width="3" style="2" customWidth="1"/>
    <col min="12546" max="12546" width="1.875" style="2" customWidth="1"/>
    <col min="12547" max="12547" width="20" style="2" customWidth="1"/>
    <col min="12548" max="12548" width="9.375" style="2" customWidth="1"/>
    <col min="12549" max="12549" width="11.25" style="2" customWidth="1"/>
    <col min="12550" max="12550" width="13.625" style="2" customWidth="1"/>
    <col min="12551" max="12552" width="12.5" style="2" customWidth="1"/>
    <col min="12553" max="12553" width="13.625" style="2" customWidth="1"/>
    <col min="12554" max="12554" width="2" style="2" customWidth="1"/>
    <col min="12555" max="12800" width="9" style="2"/>
    <col min="12801" max="12801" width="3" style="2" customWidth="1"/>
    <col min="12802" max="12802" width="1.875" style="2" customWidth="1"/>
    <col min="12803" max="12803" width="20" style="2" customWidth="1"/>
    <col min="12804" max="12804" width="9.375" style="2" customWidth="1"/>
    <col min="12805" max="12805" width="11.25" style="2" customWidth="1"/>
    <col min="12806" max="12806" width="13.625" style="2" customWidth="1"/>
    <col min="12807" max="12808" width="12.5" style="2" customWidth="1"/>
    <col min="12809" max="12809" width="13.625" style="2" customWidth="1"/>
    <col min="12810" max="12810" width="2" style="2" customWidth="1"/>
    <col min="12811" max="13056" width="9" style="2"/>
    <col min="13057" max="13057" width="3" style="2" customWidth="1"/>
    <col min="13058" max="13058" width="1.875" style="2" customWidth="1"/>
    <col min="13059" max="13059" width="20" style="2" customWidth="1"/>
    <col min="13060" max="13060" width="9.375" style="2" customWidth="1"/>
    <col min="13061" max="13061" width="11.25" style="2" customWidth="1"/>
    <col min="13062" max="13062" width="13.625" style="2" customWidth="1"/>
    <col min="13063" max="13064" width="12.5" style="2" customWidth="1"/>
    <col min="13065" max="13065" width="13.625" style="2" customWidth="1"/>
    <col min="13066" max="13066" width="2" style="2" customWidth="1"/>
    <col min="13067" max="13312" width="9" style="2"/>
    <col min="13313" max="13313" width="3" style="2" customWidth="1"/>
    <col min="13314" max="13314" width="1.875" style="2" customWidth="1"/>
    <col min="13315" max="13315" width="20" style="2" customWidth="1"/>
    <col min="13316" max="13316" width="9.375" style="2" customWidth="1"/>
    <col min="13317" max="13317" width="11.25" style="2" customWidth="1"/>
    <col min="13318" max="13318" width="13.625" style="2" customWidth="1"/>
    <col min="13319" max="13320" width="12.5" style="2" customWidth="1"/>
    <col min="13321" max="13321" width="13.625" style="2" customWidth="1"/>
    <col min="13322" max="13322" width="2" style="2" customWidth="1"/>
    <col min="13323" max="13568" width="9" style="2"/>
    <col min="13569" max="13569" width="3" style="2" customWidth="1"/>
    <col min="13570" max="13570" width="1.875" style="2" customWidth="1"/>
    <col min="13571" max="13571" width="20" style="2" customWidth="1"/>
    <col min="13572" max="13572" width="9.375" style="2" customWidth="1"/>
    <col min="13573" max="13573" width="11.25" style="2" customWidth="1"/>
    <col min="13574" max="13574" width="13.625" style="2" customWidth="1"/>
    <col min="13575" max="13576" width="12.5" style="2" customWidth="1"/>
    <col min="13577" max="13577" width="13.625" style="2" customWidth="1"/>
    <col min="13578" max="13578" width="2" style="2" customWidth="1"/>
    <col min="13579" max="13824" width="9" style="2"/>
    <col min="13825" max="13825" width="3" style="2" customWidth="1"/>
    <col min="13826" max="13826" width="1.875" style="2" customWidth="1"/>
    <col min="13827" max="13827" width="20" style="2" customWidth="1"/>
    <col min="13828" max="13828" width="9.375" style="2" customWidth="1"/>
    <col min="13829" max="13829" width="11.25" style="2" customWidth="1"/>
    <col min="13830" max="13830" width="13.625" style="2" customWidth="1"/>
    <col min="13831" max="13832" width="12.5" style="2" customWidth="1"/>
    <col min="13833" max="13833" width="13.625" style="2" customWidth="1"/>
    <col min="13834" max="13834" width="2" style="2" customWidth="1"/>
    <col min="13835" max="14080" width="9" style="2"/>
    <col min="14081" max="14081" width="3" style="2" customWidth="1"/>
    <col min="14082" max="14082" width="1.875" style="2" customWidth="1"/>
    <col min="14083" max="14083" width="20" style="2" customWidth="1"/>
    <col min="14084" max="14084" width="9.375" style="2" customWidth="1"/>
    <col min="14085" max="14085" width="11.25" style="2" customWidth="1"/>
    <col min="14086" max="14086" width="13.625" style="2" customWidth="1"/>
    <col min="14087" max="14088" width="12.5" style="2" customWidth="1"/>
    <col min="14089" max="14089" width="13.625" style="2" customWidth="1"/>
    <col min="14090" max="14090" width="2" style="2" customWidth="1"/>
    <col min="14091" max="14336" width="9" style="2"/>
    <col min="14337" max="14337" width="3" style="2" customWidth="1"/>
    <col min="14338" max="14338" width="1.875" style="2" customWidth="1"/>
    <col min="14339" max="14339" width="20" style="2" customWidth="1"/>
    <col min="14340" max="14340" width="9.375" style="2" customWidth="1"/>
    <col min="14341" max="14341" width="11.25" style="2" customWidth="1"/>
    <col min="14342" max="14342" width="13.625" style="2" customWidth="1"/>
    <col min="14343" max="14344" width="12.5" style="2" customWidth="1"/>
    <col min="14345" max="14345" width="13.625" style="2" customWidth="1"/>
    <col min="14346" max="14346" width="2" style="2" customWidth="1"/>
    <col min="14347" max="14592" width="9" style="2"/>
    <col min="14593" max="14593" width="3" style="2" customWidth="1"/>
    <col min="14594" max="14594" width="1.875" style="2" customWidth="1"/>
    <col min="14595" max="14595" width="20" style="2" customWidth="1"/>
    <col min="14596" max="14596" width="9.375" style="2" customWidth="1"/>
    <col min="14597" max="14597" width="11.25" style="2" customWidth="1"/>
    <col min="14598" max="14598" width="13.625" style="2" customWidth="1"/>
    <col min="14599" max="14600" width="12.5" style="2" customWidth="1"/>
    <col min="14601" max="14601" width="13.625" style="2" customWidth="1"/>
    <col min="14602" max="14602" width="2" style="2" customWidth="1"/>
    <col min="14603" max="14848" width="9" style="2"/>
    <col min="14849" max="14849" width="3" style="2" customWidth="1"/>
    <col min="14850" max="14850" width="1.875" style="2" customWidth="1"/>
    <col min="14851" max="14851" width="20" style="2" customWidth="1"/>
    <col min="14852" max="14852" width="9.375" style="2" customWidth="1"/>
    <col min="14853" max="14853" width="11.25" style="2" customWidth="1"/>
    <col min="14854" max="14854" width="13.625" style="2" customWidth="1"/>
    <col min="14855" max="14856" width="12.5" style="2" customWidth="1"/>
    <col min="14857" max="14857" width="13.625" style="2" customWidth="1"/>
    <col min="14858" max="14858" width="2" style="2" customWidth="1"/>
    <col min="14859" max="15104" width="9" style="2"/>
    <col min="15105" max="15105" width="3" style="2" customWidth="1"/>
    <col min="15106" max="15106" width="1.875" style="2" customWidth="1"/>
    <col min="15107" max="15107" width="20" style="2" customWidth="1"/>
    <col min="15108" max="15108" width="9.375" style="2" customWidth="1"/>
    <col min="15109" max="15109" width="11.25" style="2" customWidth="1"/>
    <col min="15110" max="15110" width="13.625" style="2" customWidth="1"/>
    <col min="15111" max="15112" width="12.5" style="2" customWidth="1"/>
    <col min="15113" max="15113" width="13.625" style="2" customWidth="1"/>
    <col min="15114" max="15114" width="2" style="2" customWidth="1"/>
    <col min="15115" max="15360" width="9" style="2"/>
    <col min="15361" max="15361" width="3" style="2" customWidth="1"/>
    <col min="15362" max="15362" width="1.875" style="2" customWidth="1"/>
    <col min="15363" max="15363" width="20" style="2" customWidth="1"/>
    <col min="15364" max="15364" width="9.375" style="2" customWidth="1"/>
    <col min="15365" max="15365" width="11.25" style="2" customWidth="1"/>
    <col min="15366" max="15366" width="13.625" style="2" customWidth="1"/>
    <col min="15367" max="15368" width="12.5" style="2" customWidth="1"/>
    <col min="15369" max="15369" width="13.625" style="2" customWidth="1"/>
    <col min="15370" max="15370" width="2" style="2" customWidth="1"/>
    <col min="15371" max="15616" width="9" style="2"/>
    <col min="15617" max="15617" width="3" style="2" customWidth="1"/>
    <col min="15618" max="15618" width="1.875" style="2" customWidth="1"/>
    <col min="15619" max="15619" width="20" style="2" customWidth="1"/>
    <col min="15620" max="15620" width="9.375" style="2" customWidth="1"/>
    <col min="15621" max="15621" width="11.25" style="2" customWidth="1"/>
    <col min="15622" max="15622" width="13.625" style="2" customWidth="1"/>
    <col min="15623" max="15624" width="12.5" style="2" customWidth="1"/>
    <col min="15625" max="15625" width="13.625" style="2" customWidth="1"/>
    <col min="15626" max="15626" width="2" style="2" customWidth="1"/>
    <col min="15627" max="15872" width="9" style="2"/>
    <col min="15873" max="15873" width="3" style="2" customWidth="1"/>
    <col min="15874" max="15874" width="1.875" style="2" customWidth="1"/>
    <col min="15875" max="15875" width="20" style="2" customWidth="1"/>
    <col min="15876" max="15876" width="9.375" style="2" customWidth="1"/>
    <col min="15877" max="15877" width="11.25" style="2" customWidth="1"/>
    <col min="15878" max="15878" width="13.625" style="2" customWidth="1"/>
    <col min="15879" max="15880" width="12.5" style="2" customWidth="1"/>
    <col min="15881" max="15881" width="13.625" style="2" customWidth="1"/>
    <col min="15882" max="15882" width="2" style="2" customWidth="1"/>
    <col min="15883" max="16128" width="9" style="2"/>
    <col min="16129" max="16129" width="3" style="2" customWidth="1"/>
    <col min="16130" max="16130" width="1.875" style="2" customWidth="1"/>
    <col min="16131" max="16131" width="20" style="2" customWidth="1"/>
    <col min="16132" max="16132" width="9.375" style="2" customWidth="1"/>
    <col min="16133" max="16133" width="11.25" style="2" customWidth="1"/>
    <col min="16134" max="16134" width="13.625" style="2" customWidth="1"/>
    <col min="16135" max="16136" width="12.5" style="2" customWidth="1"/>
    <col min="16137" max="16137" width="13.625" style="2" customWidth="1"/>
    <col min="16138" max="16138" width="2" style="2" customWidth="1"/>
    <col min="16139" max="16384" width="9" style="2"/>
  </cols>
  <sheetData>
    <row r="1" spans="1:15" ht="14.25" thickBot="1" x14ac:dyDescent="0.2"/>
    <row r="2" spans="1:15" ht="18.75" customHeight="1" x14ac:dyDescent="0.15">
      <c r="B2" s="54" t="s">
        <v>21</v>
      </c>
      <c r="C2" s="55"/>
      <c r="D2" s="55"/>
      <c r="E2" s="55"/>
      <c r="F2" s="55"/>
      <c r="G2" s="55"/>
      <c r="H2" s="55"/>
      <c r="I2" s="55"/>
      <c r="J2" s="43"/>
    </row>
    <row r="3" spans="1:15" ht="18" customHeight="1" x14ac:dyDescent="0.15">
      <c r="B3" s="10"/>
      <c r="C3" s="42"/>
      <c r="D3" s="42"/>
      <c r="E3" s="42"/>
      <c r="F3" s="41"/>
      <c r="G3" s="40" t="s">
        <v>20</v>
      </c>
      <c r="H3" s="56"/>
      <c r="I3" s="57"/>
      <c r="J3" s="9"/>
    </row>
    <row r="4" spans="1:15" ht="32.25" customHeight="1" x14ac:dyDescent="0.15">
      <c r="B4" s="10"/>
      <c r="C4" s="42"/>
      <c r="D4" s="42"/>
      <c r="E4" s="42"/>
      <c r="F4" s="41"/>
      <c r="G4" s="40" t="s">
        <v>19</v>
      </c>
      <c r="H4" s="56"/>
      <c r="I4" s="57"/>
      <c r="J4" s="9"/>
      <c r="L4" s="44"/>
    </row>
    <row r="5" spans="1:15" ht="15.75" customHeight="1" x14ac:dyDescent="0.15">
      <c r="B5" s="10"/>
      <c r="C5" s="58" t="s">
        <v>18</v>
      </c>
      <c r="D5" s="58"/>
      <c r="E5" s="58"/>
      <c r="F5" s="58"/>
      <c r="G5" s="58"/>
      <c r="H5" s="58"/>
      <c r="I5" s="58"/>
      <c r="J5" s="9"/>
    </row>
    <row r="6" spans="1:15" ht="15.75" customHeight="1" x14ac:dyDescent="0.15">
      <c r="B6" s="10"/>
      <c r="C6" s="59" t="s">
        <v>17</v>
      </c>
      <c r="D6" s="59" t="s">
        <v>16</v>
      </c>
      <c r="E6" s="59" t="s">
        <v>15</v>
      </c>
      <c r="F6" s="61" t="s">
        <v>14</v>
      </c>
      <c r="G6" s="63"/>
      <c r="H6" s="64"/>
      <c r="I6" s="59" t="s">
        <v>13</v>
      </c>
      <c r="J6" s="9"/>
    </row>
    <row r="7" spans="1:15" ht="18" customHeight="1" x14ac:dyDescent="0.15">
      <c r="A7" s="39"/>
      <c r="B7" s="10"/>
      <c r="C7" s="60"/>
      <c r="D7" s="60"/>
      <c r="E7" s="60"/>
      <c r="F7" s="62"/>
      <c r="G7" s="38" t="s">
        <v>0</v>
      </c>
      <c r="H7" s="37" t="s">
        <v>12</v>
      </c>
      <c r="I7" s="60"/>
      <c r="J7" s="9"/>
    </row>
    <row r="8" spans="1:15" ht="18" customHeight="1" x14ac:dyDescent="0.15">
      <c r="A8" s="36"/>
      <c r="B8" s="10"/>
      <c r="C8" s="51" t="s">
        <v>11</v>
      </c>
      <c r="D8" s="52"/>
      <c r="E8" s="53"/>
      <c r="F8" s="24">
        <f>SUM(F9:F13)</f>
        <v>0</v>
      </c>
      <c r="G8" s="24">
        <f>SUM(G9:G13)</f>
        <v>0</v>
      </c>
      <c r="H8" s="45">
        <f>SUM(H9:H13)</f>
        <v>0</v>
      </c>
      <c r="I8" s="23"/>
      <c r="J8" s="9"/>
    </row>
    <row r="9" spans="1:15" ht="18" customHeight="1" x14ac:dyDescent="0.15">
      <c r="B9" s="10"/>
      <c r="C9" s="1"/>
      <c r="D9" s="20"/>
      <c r="E9" s="47"/>
      <c r="F9" s="18" t="str">
        <f>IF((D9*E9)=0,"",D9*E9)</f>
        <v/>
      </c>
      <c r="G9" s="18" t="str">
        <f>IFERROR(F9-H9,"")</f>
        <v/>
      </c>
      <c r="H9" s="46">
        <v>0</v>
      </c>
      <c r="I9" s="17"/>
      <c r="J9" s="9"/>
    </row>
    <row r="10" spans="1:15" ht="18" customHeight="1" x14ac:dyDescent="0.15">
      <c r="B10" s="10"/>
      <c r="C10" s="1"/>
      <c r="D10" s="20"/>
      <c r="E10" s="47"/>
      <c r="F10" s="18" t="str">
        <f t="shared" ref="F10:F13" si="0">IF((D10*E10)=0,"",D10*E10)</f>
        <v/>
      </c>
      <c r="G10" s="18" t="str">
        <f t="shared" ref="G10:G13" si="1">IFERROR(F10-H10,"")</f>
        <v/>
      </c>
      <c r="H10" s="46">
        <v>0</v>
      </c>
      <c r="I10" s="17"/>
      <c r="J10" s="9"/>
    </row>
    <row r="11" spans="1:15" ht="18" customHeight="1" x14ac:dyDescent="0.15">
      <c r="B11" s="10"/>
      <c r="C11" s="1"/>
      <c r="D11" s="20"/>
      <c r="E11" s="47"/>
      <c r="F11" s="18" t="str">
        <f t="shared" si="0"/>
        <v/>
      </c>
      <c r="G11" s="18" t="str">
        <f t="shared" si="1"/>
        <v/>
      </c>
      <c r="H11" s="46">
        <v>0</v>
      </c>
      <c r="I11" s="17"/>
      <c r="J11" s="9"/>
    </row>
    <row r="12" spans="1:15" ht="18" customHeight="1" x14ac:dyDescent="0.15">
      <c r="B12" s="10"/>
      <c r="C12" s="1"/>
      <c r="D12" s="20"/>
      <c r="E12" s="47"/>
      <c r="F12" s="18" t="str">
        <f>IF((D12*E12)=0,"",D12*E12)</f>
        <v/>
      </c>
      <c r="G12" s="18" t="str">
        <f t="shared" si="1"/>
        <v/>
      </c>
      <c r="H12" s="46">
        <v>0</v>
      </c>
      <c r="I12" s="1"/>
      <c r="J12" s="35"/>
    </row>
    <row r="13" spans="1:15" ht="18" customHeight="1" x14ac:dyDescent="0.15">
      <c r="B13" s="10"/>
      <c r="C13" s="1"/>
      <c r="D13" s="20"/>
      <c r="E13" s="47"/>
      <c r="F13" s="18" t="str">
        <f t="shared" si="0"/>
        <v/>
      </c>
      <c r="G13" s="18" t="str">
        <f t="shared" si="1"/>
        <v/>
      </c>
      <c r="H13" s="46">
        <v>0</v>
      </c>
      <c r="I13" s="17"/>
      <c r="J13" s="35"/>
    </row>
    <row r="14" spans="1:15" ht="18" customHeight="1" x14ac:dyDescent="0.15">
      <c r="B14" s="10"/>
      <c r="C14" s="51" t="s">
        <v>10</v>
      </c>
      <c r="D14" s="52"/>
      <c r="E14" s="53"/>
      <c r="F14" s="24">
        <f>SUM(F15:F19)</f>
        <v>0</v>
      </c>
      <c r="G14" s="24">
        <f>SUM(G15:G19)</f>
        <v>0</v>
      </c>
      <c r="H14" s="45">
        <f>SUM(H15:H19)</f>
        <v>0</v>
      </c>
      <c r="I14" s="23"/>
      <c r="J14" s="29"/>
      <c r="K14" s="16"/>
      <c r="L14" s="25"/>
      <c r="M14" s="25"/>
      <c r="N14" s="25"/>
      <c r="O14" s="25"/>
    </row>
    <row r="15" spans="1:15" ht="18" customHeight="1" x14ac:dyDescent="0.15">
      <c r="B15" s="10"/>
      <c r="C15" s="1"/>
      <c r="D15" s="20"/>
      <c r="E15" s="47"/>
      <c r="F15" s="18" t="str">
        <f>IF((D15*E15)=0,"",D15*E15)</f>
        <v/>
      </c>
      <c r="G15" s="18" t="str">
        <f>IFERROR(F15-H15,"")</f>
        <v/>
      </c>
      <c r="H15" s="46"/>
      <c r="I15" s="1"/>
      <c r="J15" s="29"/>
      <c r="K15" s="16"/>
      <c r="L15" s="25"/>
      <c r="M15" s="25"/>
      <c r="N15" s="25"/>
      <c r="O15" s="25"/>
    </row>
    <row r="16" spans="1:15" ht="18" customHeight="1" x14ac:dyDescent="0.15">
      <c r="B16" s="10"/>
      <c r="C16" s="1"/>
      <c r="D16" s="20"/>
      <c r="E16" s="47"/>
      <c r="F16" s="18" t="str">
        <f t="shared" ref="F16:F19" si="2">IF((D16*E16)=0,"",D16*E16)</f>
        <v/>
      </c>
      <c r="G16" s="18" t="str">
        <f t="shared" ref="G16:G19" si="3">IFERROR(F16-H16,"")</f>
        <v/>
      </c>
      <c r="H16" s="46">
        <v>0</v>
      </c>
      <c r="I16" s="1"/>
      <c r="J16" s="29"/>
      <c r="K16" s="16"/>
      <c r="L16" s="25"/>
      <c r="M16" s="25"/>
      <c r="N16" s="25"/>
      <c r="O16" s="25"/>
    </row>
    <row r="17" spans="2:15" ht="18" customHeight="1" x14ac:dyDescent="0.15">
      <c r="B17" s="10"/>
      <c r="C17" s="1"/>
      <c r="D17" s="20"/>
      <c r="E17" s="47"/>
      <c r="F17" s="18" t="str">
        <f t="shared" si="2"/>
        <v/>
      </c>
      <c r="G17" s="18" t="str">
        <f t="shared" si="3"/>
        <v/>
      </c>
      <c r="H17" s="46">
        <v>0</v>
      </c>
      <c r="I17" s="1"/>
      <c r="J17" s="29"/>
      <c r="K17" s="16"/>
      <c r="L17" s="25"/>
      <c r="M17" s="25"/>
      <c r="N17" s="25"/>
      <c r="O17" s="25"/>
    </row>
    <row r="18" spans="2:15" ht="18" customHeight="1" x14ac:dyDescent="0.15">
      <c r="B18" s="10"/>
      <c r="C18" s="1"/>
      <c r="D18" s="20"/>
      <c r="E18" s="47"/>
      <c r="F18" s="18" t="str">
        <f t="shared" si="2"/>
        <v/>
      </c>
      <c r="G18" s="18" t="str">
        <f t="shared" si="3"/>
        <v/>
      </c>
      <c r="H18" s="46">
        <v>0</v>
      </c>
      <c r="I18" s="34"/>
      <c r="J18" s="29"/>
      <c r="K18" s="16"/>
      <c r="L18" s="25"/>
      <c r="M18" s="25"/>
      <c r="N18" s="25"/>
      <c r="O18" s="25"/>
    </row>
    <row r="19" spans="2:15" ht="18" customHeight="1" x14ac:dyDescent="0.15">
      <c r="B19" s="10"/>
      <c r="C19" s="1"/>
      <c r="D19" s="20"/>
      <c r="E19" s="47"/>
      <c r="F19" s="18" t="str">
        <f t="shared" si="2"/>
        <v/>
      </c>
      <c r="G19" s="18" t="str">
        <f t="shared" si="3"/>
        <v/>
      </c>
      <c r="H19" s="46">
        <v>0</v>
      </c>
      <c r="I19" s="33"/>
      <c r="J19" s="27"/>
      <c r="K19" s="16"/>
      <c r="L19" s="25"/>
      <c r="M19" s="25"/>
      <c r="N19" s="25"/>
      <c r="O19" s="25"/>
    </row>
    <row r="20" spans="2:15" ht="18" customHeight="1" x14ac:dyDescent="0.15">
      <c r="B20" s="10"/>
      <c r="C20" s="51" t="s">
        <v>9</v>
      </c>
      <c r="D20" s="52"/>
      <c r="E20" s="53"/>
      <c r="F20" s="24">
        <f>SUM(F21:F29)</f>
        <v>0</v>
      </c>
      <c r="G20" s="24">
        <f>SUM(G21:G29)</f>
        <v>0</v>
      </c>
      <c r="H20" s="45">
        <f>SUM(H21:H29)</f>
        <v>0</v>
      </c>
      <c r="I20" s="23"/>
      <c r="J20" s="9"/>
    </row>
    <row r="21" spans="2:15" ht="18" customHeight="1" x14ac:dyDescent="0.15">
      <c r="B21" s="10"/>
      <c r="C21" s="1"/>
      <c r="D21" s="20"/>
      <c r="E21" s="47"/>
      <c r="F21" s="18" t="str">
        <f>IF((D21*E21)=0,"",D21*E21)</f>
        <v/>
      </c>
      <c r="G21" s="18" t="str">
        <f>IFERROR(F21-H21,"")</f>
        <v/>
      </c>
      <c r="H21" s="46">
        <v>0</v>
      </c>
      <c r="I21" s="32"/>
      <c r="J21" s="9"/>
    </row>
    <row r="22" spans="2:15" ht="18" customHeight="1" x14ac:dyDescent="0.15">
      <c r="B22" s="10"/>
      <c r="C22" s="1"/>
      <c r="D22" s="20"/>
      <c r="E22" s="47"/>
      <c r="F22" s="18" t="str">
        <f t="shared" ref="F22:F29" si="4">IF((D22*E22)=0,"",D22*E22)</f>
        <v/>
      </c>
      <c r="G22" s="18" t="str">
        <f t="shared" ref="G22:G48" si="5">IFERROR(F22-H22,"")</f>
        <v/>
      </c>
      <c r="H22" s="46">
        <v>0</v>
      </c>
      <c r="I22" s="32"/>
      <c r="J22" s="9"/>
    </row>
    <row r="23" spans="2:15" ht="18" customHeight="1" x14ac:dyDescent="0.15">
      <c r="B23" s="10"/>
      <c r="C23" s="1"/>
      <c r="D23" s="20"/>
      <c r="E23" s="47"/>
      <c r="F23" s="18" t="str">
        <f t="shared" si="4"/>
        <v/>
      </c>
      <c r="G23" s="18" t="str">
        <f t="shared" si="5"/>
        <v/>
      </c>
      <c r="H23" s="46">
        <v>0</v>
      </c>
      <c r="I23" s="32"/>
      <c r="J23" s="9"/>
    </row>
    <row r="24" spans="2:15" ht="18" customHeight="1" x14ac:dyDescent="0.15">
      <c r="B24" s="10"/>
      <c r="C24" s="1"/>
      <c r="D24" s="20"/>
      <c r="E24" s="47"/>
      <c r="F24" s="18" t="str">
        <f t="shared" si="4"/>
        <v/>
      </c>
      <c r="G24" s="18" t="str">
        <f t="shared" si="5"/>
        <v/>
      </c>
      <c r="H24" s="46">
        <v>0</v>
      </c>
      <c r="I24" s="32"/>
      <c r="J24" s="9"/>
    </row>
    <row r="25" spans="2:15" ht="18" customHeight="1" x14ac:dyDescent="0.15">
      <c r="B25" s="10"/>
      <c r="C25" s="1"/>
      <c r="D25" s="20"/>
      <c r="E25" s="47"/>
      <c r="F25" s="18" t="str">
        <f t="shared" si="4"/>
        <v/>
      </c>
      <c r="G25" s="18" t="str">
        <f t="shared" si="5"/>
        <v/>
      </c>
      <c r="H25" s="46">
        <v>0</v>
      </c>
      <c r="I25" s="32"/>
      <c r="J25" s="9"/>
    </row>
    <row r="26" spans="2:15" ht="18" customHeight="1" x14ac:dyDescent="0.15">
      <c r="B26" s="10"/>
      <c r="C26" s="1"/>
      <c r="D26" s="20"/>
      <c r="E26" s="47"/>
      <c r="F26" s="18" t="str">
        <f t="shared" si="4"/>
        <v/>
      </c>
      <c r="G26" s="18" t="str">
        <f t="shared" si="5"/>
        <v/>
      </c>
      <c r="H26" s="46">
        <v>0</v>
      </c>
      <c r="I26" s="32"/>
      <c r="J26" s="9"/>
    </row>
    <row r="27" spans="2:15" ht="18" customHeight="1" x14ac:dyDescent="0.15">
      <c r="B27" s="10"/>
      <c r="C27" s="1"/>
      <c r="D27" s="20"/>
      <c r="E27" s="47"/>
      <c r="F27" s="18" t="str">
        <f t="shared" si="4"/>
        <v/>
      </c>
      <c r="G27" s="18" t="str">
        <f t="shared" si="5"/>
        <v/>
      </c>
      <c r="H27" s="46">
        <v>0</v>
      </c>
      <c r="I27" s="32"/>
      <c r="J27" s="9"/>
    </row>
    <row r="28" spans="2:15" ht="18" customHeight="1" x14ac:dyDescent="0.15">
      <c r="B28" s="10"/>
      <c r="C28" s="1"/>
      <c r="D28" s="20"/>
      <c r="E28" s="47"/>
      <c r="F28" s="18" t="str">
        <f t="shared" si="4"/>
        <v/>
      </c>
      <c r="G28" s="18" t="str">
        <f t="shared" si="5"/>
        <v/>
      </c>
      <c r="H28" s="46">
        <v>0</v>
      </c>
      <c r="I28" s="32"/>
      <c r="J28" s="9"/>
    </row>
    <row r="29" spans="2:15" ht="18" customHeight="1" x14ac:dyDescent="0.15">
      <c r="B29" s="10"/>
      <c r="C29" s="1"/>
      <c r="D29" s="20"/>
      <c r="E29" s="47"/>
      <c r="F29" s="18" t="str">
        <f t="shared" si="4"/>
        <v/>
      </c>
      <c r="G29" s="18" t="str">
        <f t="shared" si="5"/>
        <v/>
      </c>
      <c r="H29" s="46">
        <v>0</v>
      </c>
      <c r="I29" s="17"/>
      <c r="J29" s="9"/>
    </row>
    <row r="30" spans="2:15" ht="18" customHeight="1" x14ac:dyDescent="0.15">
      <c r="B30" s="10"/>
      <c r="C30" s="51" t="s">
        <v>8</v>
      </c>
      <c r="D30" s="52"/>
      <c r="E30" s="53"/>
      <c r="F30" s="24">
        <f>SUM(F31:F33)</f>
        <v>0</v>
      </c>
      <c r="G30" s="24">
        <f>SUM(G31:G33)</f>
        <v>0</v>
      </c>
      <c r="H30" s="45">
        <f>SUM(H31:H33)</f>
        <v>0</v>
      </c>
      <c r="I30" s="31"/>
      <c r="J30" s="29"/>
      <c r="K30" s="16"/>
      <c r="L30" s="26"/>
      <c r="M30" s="25"/>
      <c r="N30" s="25"/>
      <c r="O30" s="25"/>
    </row>
    <row r="31" spans="2:15" ht="18" customHeight="1" x14ac:dyDescent="0.15">
      <c r="B31" s="10"/>
      <c r="C31" s="1"/>
      <c r="D31" s="20"/>
      <c r="E31" s="47"/>
      <c r="F31" s="18" t="str">
        <f>IF((D31*E31)=0,"",D31*E31)</f>
        <v/>
      </c>
      <c r="G31" s="18" t="str">
        <f t="shared" si="5"/>
        <v/>
      </c>
      <c r="H31" s="46">
        <v>0</v>
      </c>
      <c r="I31" s="21"/>
      <c r="J31" s="27"/>
      <c r="K31" s="16"/>
      <c r="L31" s="26"/>
      <c r="M31" s="25"/>
      <c r="N31" s="25"/>
      <c r="O31" s="25"/>
    </row>
    <row r="32" spans="2:15" ht="18" customHeight="1" x14ac:dyDescent="0.15">
      <c r="B32" s="10"/>
      <c r="C32" s="1"/>
      <c r="D32" s="20"/>
      <c r="E32" s="47"/>
      <c r="F32" s="18" t="str">
        <f t="shared" ref="F32:F33" si="6">IF((D32*E32)=0,"",D32*E32)</f>
        <v/>
      </c>
      <c r="G32" s="18" t="str">
        <f t="shared" si="5"/>
        <v/>
      </c>
      <c r="H32" s="46">
        <v>0</v>
      </c>
      <c r="I32" s="21"/>
      <c r="J32" s="27"/>
      <c r="K32" s="16"/>
      <c r="L32" s="26"/>
      <c r="M32" s="25"/>
      <c r="N32" s="25"/>
      <c r="O32" s="25"/>
    </row>
    <row r="33" spans="2:15" ht="18" customHeight="1" x14ac:dyDescent="0.15">
      <c r="B33" s="10"/>
      <c r="C33" s="1"/>
      <c r="D33" s="20"/>
      <c r="E33" s="47"/>
      <c r="F33" s="18" t="str">
        <f t="shared" si="6"/>
        <v/>
      </c>
      <c r="G33" s="18" t="str">
        <f t="shared" si="5"/>
        <v/>
      </c>
      <c r="H33" s="46">
        <v>0</v>
      </c>
      <c r="I33" s="21"/>
      <c r="J33" s="27"/>
      <c r="K33" s="16"/>
      <c r="L33" s="26"/>
      <c r="M33" s="25"/>
      <c r="N33" s="25"/>
      <c r="O33" s="25"/>
    </row>
    <row r="34" spans="2:15" ht="18" customHeight="1" x14ac:dyDescent="0.15">
      <c r="B34" s="10"/>
      <c r="C34" s="51" t="s">
        <v>7</v>
      </c>
      <c r="D34" s="52"/>
      <c r="E34" s="53"/>
      <c r="F34" s="24">
        <f>SUM(F35:F39)</f>
        <v>0</v>
      </c>
      <c r="G34" s="24">
        <f>SUM(G35:G39)</f>
        <v>0</v>
      </c>
      <c r="H34" s="45">
        <f>SUM(H35:H39)</f>
        <v>0</v>
      </c>
      <c r="I34" s="23"/>
      <c r="J34" s="29"/>
      <c r="K34" s="16"/>
      <c r="L34" s="26"/>
      <c r="M34" s="25"/>
      <c r="N34" s="25"/>
      <c r="O34" s="25"/>
    </row>
    <row r="35" spans="2:15" ht="18" customHeight="1" x14ac:dyDescent="0.15">
      <c r="B35" s="10"/>
      <c r="C35" s="30"/>
      <c r="D35" s="20"/>
      <c r="E35" s="47"/>
      <c r="F35" s="18" t="str">
        <f>IF((D35*E35)=0,"",D35*E35)</f>
        <v/>
      </c>
      <c r="G35" s="18" t="str">
        <f t="shared" si="5"/>
        <v/>
      </c>
      <c r="H35" s="46">
        <v>0</v>
      </c>
      <c r="I35" s="28"/>
      <c r="J35" s="29"/>
      <c r="K35" s="16"/>
      <c r="L35" s="26"/>
      <c r="M35" s="25"/>
      <c r="N35" s="25"/>
      <c r="O35" s="25"/>
    </row>
    <row r="36" spans="2:15" ht="18" customHeight="1" x14ac:dyDescent="0.15">
      <c r="B36" s="10"/>
      <c r="C36" s="30"/>
      <c r="D36" s="20"/>
      <c r="E36" s="47"/>
      <c r="F36" s="18" t="str">
        <f t="shared" ref="F36:F39" si="7">IF((D36*E36)=0,"",D36*E36)</f>
        <v/>
      </c>
      <c r="G36" s="18" t="str">
        <f t="shared" si="5"/>
        <v/>
      </c>
      <c r="H36" s="46">
        <v>0</v>
      </c>
      <c r="I36" s="28"/>
      <c r="J36" s="29"/>
      <c r="K36" s="16"/>
      <c r="L36" s="26"/>
      <c r="M36" s="25"/>
      <c r="N36" s="25"/>
      <c r="O36" s="25"/>
    </row>
    <row r="37" spans="2:15" ht="18" customHeight="1" x14ac:dyDescent="0.15">
      <c r="B37" s="10"/>
      <c r="C37" s="30"/>
      <c r="D37" s="20"/>
      <c r="E37" s="47"/>
      <c r="F37" s="18" t="str">
        <f t="shared" si="7"/>
        <v/>
      </c>
      <c r="G37" s="18" t="str">
        <f t="shared" si="5"/>
        <v/>
      </c>
      <c r="H37" s="46">
        <v>0</v>
      </c>
      <c r="I37" s="28"/>
      <c r="J37" s="29"/>
      <c r="K37" s="16"/>
      <c r="L37" s="26"/>
      <c r="M37" s="25"/>
      <c r="N37" s="25"/>
      <c r="O37" s="25"/>
    </row>
    <row r="38" spans="2:15" ht="18" customHeight="1" x14ac:dyDescent="0.15">
      <c r="B38" s="10"/>
      <c r="C38" s="30"/>
      <c r="D38" s="20"/>
      <c r="E38" s="47"/>
      <c r="F38" s="18" t="str">
        <f>IF((D38*E38)=0,"",D38*E38)</f>
        <v/>
      </c>
      <c r="G38" s="18" t="str">
        <f t="shared" si="5"/>
        <v/>
      </c>
      <c r="H38" s="46">
        <v>0</v>
      </c>
      <c r="I38" s="28"/>
      <c r="J38" s="29"/>
      <c r="K38" s="16"/>
      <c r="L38" s="26"/>
      <c r="M38" s="25"/>
      <c r="N38" s="25"/>
      <c r="O38" s="25"/>
    </row>
    <row r="39" spans="2:15" ht="19.5" customHeight="1" x14ac:dyDescent="0.15">
      <c r="B39" s="10"/>
      <c r="C39" s="1"/>
      <c r="D39" s="20"/>
      <c r="E39" s="47"/>
      <c r="F39" s="18" t="str">
        <f t="shared" si="7"/>
        <v/>
      </c>
      <c r="G39" s="18" t="str">
        <f t="shared" si="5"/>
        <v/>
      </c>
      <c r="H39" s="46">
        <v>0</v>
      </c>
      <c r="I39" s="17"/>
      <c r="J39" s="27"/>
      <c r="K39" s="16"/>
      <c r="L39" s="26"/>
      <c r="M39" s="25"/>
      <c r="N39" s="25"/>
      <c r="O39" s="25"/>
    </row>
    <row r="40" spans="2:15" ht="18" customHeight="1" x14ac:dyDescent="0.15">
      <c r="B40" s="10"/>
      <c r="C40" s="51" t="s">
        <v>6</v>
      </c>
      <c r="D40" s="52"/>
      <c r="E40" s="53"/>
      <c r="F40" s="24">
        <f>SUM(F41:F48)</f>
        <v>0</v>
      </c>
      <c r="G40" s="24">
        <f>SUM(G41:G48)</f>
        <v>0</v>
      </c>
      <c r="H40" s="45">
        <f>SUM(H41:H48)</f>
        <v>0</v>
      </c>
      <c r="I40" s="23"/>
      <c r="J40" s="9"/>
      <c r="K40" s="16"/>
      <c r="L40" s="16"/>
    </row>
    <row r="41" spans="2:15" ht="18" customHeight="1" x14ac:dyDescent="0.15">
      <c r="B41" s="10"/>
      <c r="C41" s="1"/>
      <c r="D41" s="20"/>
      <c r="E41" s="47"/>
      <c r="F41" s="18" t="str">
        <f>IF((D41*E41)=0,"",D41*E41)</f>
        <v/>
      </c>
      <c r="G41" s="18" t="str">
        <f t="shared" si="5"/>
        <v/>
      </c>
      <c r="H41" s="46">
        <v>0</v>
      </c>
      <c r="I41" s="22"/>
      <c r="J41" s="9"/>
      <c r="K41" s="16"/>
      <c r="L41" s="16"/>
    </row>
    <row r="42" spans="2:15" ht="18" customHeight="1" x14ac:dyDescent="0.15">
      <c r="B42" s="10"/>
      <c r="C42" s="1"/>
      <c r="D42" s="20"/>
      <c r="E42" s="47"/>
      <c r="F42" s="18" t="str">
        <f t="shared" ref="F42:F48" si="8">IF((D42*E42)=0,"",D42*E42)</f>
        <v/>
      </c>
      <c r="G42" s="18" t="str">
        <f t="shared" si="5"/>
        <v/>
      </c>
      <c r="H42" s="46">
        <v>0</v>
      </c>
      <c r="I42" s="19"/>
      <c r="J42" s="9"/>
      <c r="K42" s="16"/>
      <c r="L42" s="16"/>
    </row>
    <row r="43" spans="2:15" ht="18" customHeight="1" x14ac:dyDescent="0.15">
      <c r="B43" s="10"/>
      <c r="C43" s="1"/>
      <c r="D43" s="20"/>
      <c r="E43" s="47"/>
      <c r="F43" s="18" t="str">
        <f t="shared" si="8"/>
        <v/>
      </c>
      <c r="G43" s="18" t="str">
        <f t="shared" si="5"/>
        <v/>
      </c>
      <c r="H43" s="46">
        <v>0</v>
      </c>
      <c r="I43" s="21"/>
      <c r="J43" s="9"/>
      <c r="K43" s="16"/>
      <c r="L43" s="16"/>
    </row>
    <row r="44" spans="2:15" ht="18" customHeight="1" x14ac:dyDescent="0.15">
      <c r="B44" s="10"/>
      <c r="C44" s="1"/>
      <c r="D44" s="20"/>
      <c r="E44" s="47"/>
      <c r="F44" s="18" t="str">
        <f t="shared" si="8"/>
        <v/>
      </c>
      <c r="G44" s="18" t="str">
        <f t="shared" si="5"/>
        <v/>
      </c>
      <c r="H44" s="46">
        <v>0</v>
      </c>
      <c r="I44" s="21"/>
      <c r="J44" s="9"/>
      <c r="K44" s="16"/>
      <c r="L44" s="16"/>
    </row>
    <row r="45" spans="2:15" ht="18" customHeight="1" x14ac:dyDescent="0.15">
      <c r="B45" s="10"/>
      <c r="C45" s="1"/>
      <c r="D45" s="20"/>
      <c r="E45" s="47"/>
      <c r="F45" s="18" t="str">
        <f t="shared" si="8"/>
        <v/>
      </c>
      <c r="G45" s="18" t="str">
        <f t="shared" si="5"/>
        <v/>
      </c>
      <c r="H45" s="46">
        <v>0</v>
      </c>
      <c r="I45" s="19"/>
      <c r="J45" s="9"/>
      <c r="K45" s="16"/>
      <c r="L45" s="16"/>
    </row>
    <row r="46" spans="2:15" ht="18" customHeight="1" x14ac:dyDescent="0.15">
      <c r="B46" s="10"/>
      <c r="C46" s="1"/>
      <c r="D46" s="20"/>
      <c r="E46" s="47"/>
      <c r="F46" s="18" t="str">
        <f t="shared" si="8"/>
        <v/>
      </c>
      <c r="G46" s="18" t="str">
        <f t="shared" si="5"/>
        <v/>
      </c>
      <c r="H46" s="46">
        <v>0</v>
      </c>
      <c r="I46" s="17"/>
      <c r="J46" s="9"/>
      <c r="K46" s="16"/>
      <c r="L46" s="16"/>
    </row>
    <row r="47" spans="2:15" ht="18" customHeight="1" x14ac:dyDescent="0.15">
      <c r="B47" s="10"/>
      <c r="C47" s="1"/>
      <c r="D47" s="20"/>
      <c r="E47" s="47"/>
      <c r="F47" s="18" t="str">
        <f t="shared" si="8"/>
        <v/>
      </c>
      <c r="G47" s="18" t="str">
        <f t="shared" si="5"/>
        <v/>
      </c>
      <c r="H47" s="46">
        <v>0</v>
      </c>
      <c r="I47" s="1"/>
      <c r="J47" s="9"/>
      <c r="K47" s="16"/>
      <c r="L47" s="16"/>
    </row>
    <row r="48" spans="2:15" ht="18" customHeight="1" x14ac:dyDescent="0.15">
      <c r="B48" s="10"/>
      <c r="C48" s="1"/>
      <c r="D48" s="20"/>
      <c r="E48" s="47"/>
      <c r="F48" s="18" t="str">
        <f t="shared" si="8"/>
        <v/>
      </c>
      <c r="G48" s="18" t="str">
        <f t="shared" si="5"/>
        <v/>
      </c>
      <c r="H48" s="46">
        <v>0</v>
      </c>
      <c r="I48" s="17"/>
      <c r="J48" s="9"/>
      <c r="K48" s="16"/>
      <c r="L48" s="16"/>
    </row>
    <row r="49" spans="2:10" ht="18" customHeight="1" x14ac:dyDescent="0.15">
      <c r="B49" s="10"/>
      <c r="C49" s="15" t="s">
        <v>5</v>
      </c>
      <c r="D49" s="14"/>
      <c r="E49" s="13"/>
      <c r="F49" s="12">
        <f>SUM(F40,F34,F30,F20,F14,F8)</f>
        <v>0</v>
      </c>
      <c r="G49" s="12">
        <f>SUM(G40,G34,G30,G20,G14,G8)</f>
        <v>0</v>
      </c>
      <c r="H49" s="11">
        <f>SUM(H40,H34,H30,H20,H14,H8)</f>
        <v>0</v>
      </c>
      <c r="I49" s="11"/>
      <c r="J49" s="9"/>
    </row>
    <row r="50" spans="2:10" x14ac:dyDescent="0.15">
      <c r="B50" s="10"/>
      <c r="C50" s="48" t="s">
        <v>4</v>
      </c>
      <c r="D50" s="48"/>
      <c r="E50" s="48"/>
      <c r="F50" s="48"/>
      <c r="G50" s="48"/>
      <c r="H50" s="48"/>
      <c r="I50" s="48"/>
      <c r="J50" s="9"/>
    </row>
    <row r="51" spans="2:10" ht="26.25" customHeight="1" x14ac:dyDescent="0.15">
      <c r="B51" s="10"/>
      <c r="C51" s="49" t="s">
        <v>3</v>
      </c>
      <c r="D51" s="49"/>
      <c r="E51" s="49"/>
      <c r="F51" s="49"/>
      <c r="G51" s="49"/>
      <c r="H51" s="49"/>
      <c r="I51" s="49"/>
      <c r="J51" s="9"/>
    </row>
    <row r="52" spans="2:10" x14ac:dyDescent="0.15">
      <c r="B52" s="10"/>
      <c r="C52" s="50" t="s">
        <v>2</v>
      </c>
      <c r="D52" s="50"/>
      <c r="E52" s="50"/>
      <c r="F52" s="50"/>
      <c r="G52" s="50"/>
      <c r="H52" s="50"/>
      <c r="I52" s="50"/>
      <c r="J52" s="9"/>
    </row>
    <row r="53" spans="2:10" x14ac:dyDescent="0.15">
      <c r="B53" s="8"/>
      <c r="C53" s="7" t="s">
        <v>1</v>
      </c>
      <c r="D53" s="7"/>
      <c r="E53" s="7"/>
      <c r="F53" s="7"/>
      <c r="G53" s="7"/>
      <c r="H53" s="7"/>
      <c r="I53" s="7"/>
      <c r="J53" s="6"/>
    </row>
    <row r="54" spans="2:10" ht="14.25" thickBot="1" x14ac:dyDescent="0.2">
      <c r="B54" s="5"/>
      <c r="C54" s="4"/>
      <c r="D54" s="4"/>
      <c r="E54" s="4"/>
      <c r="F54" s="4"/>
      <c r="G54" s="4"/>
      <c r="H54" s="4"/>
      <c r="I54" s="4"/>
      <c r="J54" s="3"/>
    </row>
  </sheetData>
  <mergeCells count="19">
    <mergeCell ref="B2:I2"/>
    <mergeCell ref="H3:I3"/>
    <mergeCell ref="H4:I4"/>
    <mergeCell ref="C5:I5"/>
    <mergeCell ref="C6:C7"/>
    <mergeCell ref="D6:D7"/>
    <mergeCell ref="E6:E7"/>
    <mergeCell ref="F6:F7"/>
    <mergeCell ref="G6:H6"/>
    <mergeCell ref="I6:I7"/>
    <mergeCell ref="C50:I50"/>
    <mergeCell ref="C51:I51"/>
    <mergeCell ref="C52:I52"/>
    <mergeCell ref="C8:E8"/>
    <mergeCell ref="C14:E14"/>
    <mergeCell ref="C20:E20"/>
    <mergeCell ref="C30:E30"/>
    <mergeCell ref="C34:E34"/>
    <mergeCell ref="C40:E40"/>
  </mergeCells>
  <phoneticPr fontId="1"/>
  <dataValidations count="1">
    <dataValidation imeMode="off" allowBlank="1" showInputMessage="1" showErrorMessage="1" sqref="ACR31:ACS33 D65559:E65559 IZ65559:JA65559 SV65559:SW65559 ACR65559:ACS65559 AMN65559:AMO65559 AWJ65559:AWK65559 BGF65559:BGG65559 BQB65559:BQC65559 BZX65559:BZY65559 CJT65559:CJU65559 CTP65559:CTQ65559 DDL65559:DDM65559 DNH65559:DNI65559 DXD65559:DXE65559 EGZ65559:EHA65559 EQV65559:EQW65559 FAR65559:FAS65559 FKN65559:FKO65559 FUJ65559:FUK65559 GEF65559:GEG65559 GOB65559:GOC65559 GXX65559:GXY65559 HHT65559:HHU65559 HRP65559:HRQ65559 IBL65559:IBM65559 ILH65559:ILI65559 IVD65559:IVE65559 JEZ65559:JFA65559 JOV65559:JOW65559 JYR65559:JYS65559 KIN65559:KIO65559 KSJ65559:KSK65559 LCF65559:LCG65559 LMB65559:LMC65559 LVX65559:LVY65559 MFT65559:MFU65559 MPP65559:MPQ65559 MZL65559:MZM65559 NJH65559:NJI65559 NTD65559:NTE65559 OCZ65559:ODA65559 OMV65559:OMW65559 OWR65559:OWS65559 PGN65559:PGO65559 PQJ65559:PQK65559 QAF65559:QAG65559 QKB65559:QKC65559 QTX65559:QTY65559 RDT65559:RDU65559 RNP65559:RNQ65559 RXL65559:RXM65559 SHH65559:SHI65559 SRD65559:SRE65559 TAZ65559:TBA65559 TKV65559:TKW65559 TUR65559:TUS65559 UEN65559:UEO65559 UOJ65559:UOK65559 UYF65559:UYG65559 VIB65559:VIC65559 VRX65559:VRY65559 WBT65559:WBU65559 WLP65559:WLQ65559 WVL65559:WVM65559 D131095:E131095 IZ131095:JA131095 SV131095:SW131095 ACR131095:ACS131095 AMN131095:AMO131095 AWJ131095:AWK131095 BGF131095:BGG131095 BQB131095:BQC131095 BZX131095:BZY131095 CJT131095:CJU131095 CTP131095:CTQ131095 DDL131095:DDM131095 DNH131095:DNI131095 DXD131095:DXE131095 EGZ131095:EHA131095 EQV131095:EQW131095 FAR131095:FAS131095 FKN131095:FKO131095 FUJ131095:FUK131095 GEF131095:GEG131095 GOB131095:GOC131095 GXX131095:GXY131095 HHT131095:HHU131095 HRP131095:HRQ131095 IBL131095:IBM131095 ILH131095:ILI131095 IVD131095:IVE131095 JEZ131095:JFA131095 JOV131095:JOW131095 JYR131095:JYS131095 KIN131095:KIO131095 KSJ131095:KSK131095 LCF131095:LCG131095 LMB131095:LMC131095 LVX131095:LVY131095 MFT131095:MFU131095 MPP131095:MPQ131095 MZL131095:MZM131095 NJH131095:NJI131095 NTD131095:NTE131095 OCZ131095:ODA131095 OMV131095:OMW131095 OWR131095:OWS131095 PGN131095:PGO131095 PQJ131095:PQK131095 QAF131095:QAG131095 QKB131095:QKC131095 QTX131095:QTY131095 RDT131095:RDU131095 RNP131095:RNQ131095 RXL131095:RXM131095 SHH131095:SHI131095 SRD131095:SRE131095 TAZ131095:TBA131095 TKV131095:TKW131095 TUR131095:TUS131095 UEN131095:UEO131095 UOJ131095:UOK131095 UYF131095:UYG131095 VIB131095:VIC131095 VRX131095:VRY131095 WBT131095:WBU131095 WLP131095:WLQ131095 WVL131095:WVM131095 D196631:E196631 IZ196631:JA196631 SV196631:SW196631 ACR196631:ACS196631 AMN196631:AMO196631 AWJ196631:AWK196631 BGF196631:BGG196631 BQB196631:BQC196631 BZX196631:BZY196631 CJT196631:CJU196631 CTP196631:CTQ196631 DDL196631:DDM196631 DNH196631:DNI196631 DXD196631:DXE196631 EGZ196631:EHA196631 EQV196631:EQW196631 FAR196631:FAS196631 FKN196631:FKO196631 FUJ196631:FUK196631 GEF196631:GEG196631 GOB196631:GOC196631 GXX196631:GXY196631 HHT196631:HHU196631 HRP196631:HRQ196631 IBL196631:IBM196631 ILH196631:ILI196631 IVD196631:IVE196631 JEZ196631:JFA196631 JOV196631:JOW196631 JYR196631:JYS196631 KIN196631:KIO196631 KSJ196631:KSK196631 LCF196631:LCG196631 LMB196631:LMC196631 LVX196631:LVY196631 MFT196631:MFU196631 MPP196631:MPQ196631 MZL196631:MZM196631 NJH196631:NJI196631 NTD196631:NTE196631 OCZ196631:ODA196631 OMV196631:OMW196631 OWR196631:OWS196631 PGN196631:PGO196631 PQJ196631:PQK196631 QAF196631:QAG196631 QKB196631:QKC196631 QTX196631:QTY196631 RDT196631:RDU196631 RNP196631:RNQ196631 RXL196631:RXM196631 SHH196631:SHI196631 SRD196631:SRE196631 TAZ196631:TBA196631 TKV196631:TKW196631 TUR196631:TUS196631 UEN196631:UEO196631 UOJ196631:UOK196631 UYF196631:UYG196631 VIB196631:VIC196631 VRX196631:VRY196631 WBT196631:WBU196631 WLP196631:WLQ196631 WVL196631:WVM196631 D262167:E262167 IZ262167:JA262167 SV262167:SW262167 ACR262167:ACS262167 AMN262167:AMO262167 AWJ262167:AWK262167 BGF262167:BGG262167 BQB262167:BQC262167 BZX262167:BZY262167 CJT262167:CJU262167 CTP262167:CTQ262167 DDL262167:DDM262167 DNH262167:DNI262167 DXD262167:DXE262167 EGZ262167:EHA262167 EQV262167:EQW262167 FAR262167:FAS262167 FKN262167:FKO262167 FUJ262167:FUK262167 GEF262167:GEG262167 GOB262167:GOC262167 GXX262167:GXY262167 HHT262167:HHU262167 HRP262167:HRQ262167 IBL262167:IBM262167 ILH262167:ILI262167 IVD262167:IVE262167 JEZ262167:JFA262167 JOV262167:JOW262167 JYR262167:JYS262167 KIN262167:KIO262167 KSJ262167:KSK262167 LCF262167:LCG262167 LMB262167:LMC262167 LVX262167:LVY262167 MFT262167:MFU262167 MPP262167:MPQ262167 MZL262167:MZM262167 NJH262167:NJI262167 NTD262167:NTE262167 OCZ262167:ODA262167 OMV262167:OMW262167 OWR262167:OWS262167 PGN262167:PGO262167 PQJ262167:PQK262167 QAF262167:QAG262167 QKB262167:QKC262167 QTX262167:QTY262167 RDT262167:RDU262167 RNP262167:RNQ262167 RXL262167:RXM262167 SHH262167:SHI262167 SRD262167:SRE262167 TAZ262167:TBA262167 TKV262167:TKW262167 TUR262167:TUS262167 UEN262167:UEO262167 UOJ262167:UOK262167 UYF262167:UYG262167 VIB262167:VIC262167 VRX262167:VRY262167 WBT262167:WBU262167 WLP262167:WLQ262167 WVL262167:WVM262167 D327703:E327703 IZ327703:JA327703 SV327703:SW327703 ACR327703:ACS327703 AMN327703:AMO327703 AWJ327703:AWK327703 BGF327703:BGG327703 BQB327703:BQC327703 BZX327703:BZY327703 CJT327703:CJU327703 CTP327703:CTQ327703 DDL327703:DDM327703 DNH327703:DNI327703 DXD327703:DXE327703 EGZ327703:EHA327703 EQV327703:EQW327703 FAR327703:FAS327703 FKN327703:FKO327703 FUJ327703:FUK327703 GEF327703:GEG327703 GOB327703:GOC327703 GXX327703:GXY327703 HHT327703:HHU327703 HRP327703:HRQ327703 IBL327703:IBM327703 ILH327703:ILI327703 IVD327703:IVE327703 JEZ327703:JFA327703 JOV327703:JOW327703 JYR327703:JYS327703 KIN327703:KIO327703 KSJ327703:KSK327703 LCF327703:LCG327703 LMB327703:LMC327703 LVX327703:LVY327703 MFT327703:MFU327703 MPP327703:MPQ327703 MZL327703:MZM327703 NJH327703:NJI327703 NTD327703:NTE327703 OCZ327703:ODA327703 OMV327703:OMW327703 OWR327703:OWS327703 PGN327703:PGO327703 PQJ327703:PQK327703 QAF327703:QAG327703 QKB327703:QKC327703 QTX327703:QTY327703 RDT327703:RDU327703 RNP327703:RNQ327703 RXL327703:RXM327703 SHH327703:SHI327703 SRD327703:SRE327703 TAZ327703:TBA327703 TKV327703:TKW327703 TUR327703:TUS327703 UEN327703:UEO327703 UOJ327703:UOK327703 UYF327703:UYG327703 VIB327703:VIC327703 VRX327703:VRY327703 WBT327703:WBU327703 WLP327703:WLQ327703 WVL327703:WVM327703 D393239:E393239 IZ393239:JA393239 SV393239:SW393239 ACR393239:ACS393239 AMN393239:AMO393239 AWJ393239:AWK393239 BGF393239:BGG393239 BQB393239:BQC393239 BZX393239:BZY393239 CJT393239:CJU393239 CTP393239:CTQ393239 DDL393239:DDM393239 DNH393239:DNI393239 DXD393239:DXE393239 EGZ393239:EHA393239 EQV393239:EQW393239 FAR393239:FAS393239 FKN393239:FKO393239 FUJ393239:FUK393239 GEF393239:GEG393239 GOB393239:GOC393239 GXX393239:GXY393239 HHT393239:HHU393239 HRP393239:HRQ393239 IBL393239:IBM393239 ILH393239:ILI393239 IVD393239:IVE393239 JEZ393239:JFA393239 JOV393239:JOW393239 JYR393239:JYS393239 KIN393239:KIO393239 KSJ393239:KSK393239 LCF393239:LCG393239 LMB393239:LMC393239 LVX393239:LVY393239 MFT393239:MFU393239 MPP393239:MPQ393239 MZL393239:MZM393239 NJH393239:NJI393239 NTD393239:NTE393239 OCZ393239:ODA393239 OMV393239:OMW393239 OWR393239:OWS393239 PGN393239:PGO393239 PQJ393239:PQK393239 QAF393239:QAG393239 QKB393239:QKC393239 QTX393239:QTY393239 RDT393239:RDU393239 RNP393239:RNQ393239 RXL393239:RXM393239 SHH393239:SHI393239 SRD393239:SRE393239 TAZ393239:TBA393239 TKV393239:TKW393239 TUR393239:TUS393239 UEN393239:UEO393239 UOJ393239:UOK393239 UYF393239:UYG393239 VIB393239:VIC393239 VRX393239:VRY393239 WBT393239:WBU393239 WLP393239:WLQ393239 WVL393239:WVM393239 D458775:E458775 IZ458775:JA458775 SV458775:SW458775 ACR458775:ACS458775 AMN458775:AMO458775 AWJ458775:AWK458775 BGF458775:BGG458775 BQB458775:BQC458775 BZX458775:BZY458775 CJT458775:CJU458775 CTP458775:CTQ458775 DDL458775:DDM458775 DNH458775:DNI458775 DXD458775:DXE458775 EGZ458775:EHA458775 EQV458775:EQW458775 FAR458775:FAS458775 FKN458775:FKO458775 FUJ458775:FUK458775 GEF458775:GEG458775 GOB458775:GOC458775 GXX458775:GXY458775 HHT458775:HHU458775 HRP458775:HRQ458775 IBL458775:IBM458775 ILH458775:ILI458775 IVD458775:IVE458775 JEZ458775:JFA458775 JOV458775:JOW458775 JYR458775:JYS458775 KIN458775:KIO458775 KSJ458775:KSK458775 LCF458775:LCG458775 LMB458775:LMC458775 LVX458775:LVY458775 MFT458775:MFU458775 MPP458775:MPQ458775 MZL458775:MZM458775 NJH458775:NJI458775 NTD458775:NTE458775 OCZ458775:ODA458775 OMV458775:OMW458775 OWR458775:OWS458775 PGN458775:PGO458775 PQJ458775:PQK458775 QAF458775:QAG458775 QKB458775:QKC458775 QTX458775:QTY458775 RDT458775:RDU458775 RNP458775:RNQ458775 RXL458775:RXM458775 SHH458775:SHI458775 SRD458775:SRE458775 TAZ458775:TBA458775 TKV458775:TKW458775 TUR458775:TUS458775 UEN458775:UEO458775 UOJ458775:UOK458775 UYF458775:UYG458775 VIB458775:VIC458775 VRX458775:VRY458775 WBT458775:WBU458775 WLP458775:WLQ458775 WVL458775:WVM458775 D524311:E524311 IZ524311:JA524311 SV524311:SW524311 ACR524311:ACS524311 AMN524311:AMO524311 AWJ524311:AWK524311 BGF524311:BGG524311 BQB524311:BQC524311 BZX524311:BZY524311 CJT524311:CJU524311 CTP524311:CTQ524311 DDL524311:DDM524311 DNH524311:DNI524311 DXD524311:DXE524311 EGZ524311:EHA524311 EQV524311:EQW524311 FAR524311:FAS524311 FKN524311:FKO524311 FUJ524311:FUK524311 GEF524311:GEG524311 GOB524311:GOC524311 GXX524311:GXY524311 HHT524311:HHU524311 HRP524311:HRQ524311 IBL524311:IBM524311 ILH524311:ILI524311 IVD524311:IVE524311 JEZ524311:JFA524311 JOV524311:JOW524311 JYR524311:JYS524311 KIN524311:KIO524311 KSJ524311:KSK524311 LCF524311:LCG524311 LMB524311:LMC524311 LVX524311:LVY524311 MFT524311:MFU524311 MPP524311:MPQ524311 MZL524311:MZM524311 NJH524311:NJI524311 NTD524311:NTE524311 OCZ524311:ODA524311 OMV524311:OMW524311 OWR524311:OWS524311 PGN524311:PGO524311 PQJ524311:PQK524311 QAF524311:QAG524311 QKB524311:QKC524311 QTX524311:QTY524311 RDT524311:RDU524311 RNP524311:RNQ524311 RXL524311:RXM524311 SHH524311:SHI524311 SRD524311:SRE524311 TAZ524311:TBA524311 TKV524311:TKW524311 TUR524311:TUS524311 UEN524311:UEO524311 UOJ524311:UOK524311 UYF524311:UYG524311 VIB524311:VIC524311 VRX524311:VRY524311 WBT524311:WBU524311 WLP524311:WLQ524311 WVL524311:WVM524311 D589847:E589847 IZ589847:JA589847 SV589847:SW589847 ACR589847:ACS589847 AMN589847:AMO589847 AWJ589847:AWK589847 BGF589847:BGG589847 BQB589847:BQC589847 BZX589847:BZY589847 CJT589847:CJU589847 CTP589847:CTQ589847 DDL589847:DDM589847 DNH589847:DNI589847 DXD589847:DXE589847 EGZ589847:EHA589847 EQV589847:EQW589847 FAR589847:FAS589847 FKN589847:FKO589847 FUJ589847:FUK589847 GEF589847:GEG589847 GOB589847:GOC589847 GXX589847:GXY589847 HHT589847:HHU589847 HRP589847:HRQ589847 IBL589847:IBM589847 ILH589847:ILI589847 IVD589847:IVE589847 JEZ589847:JFA589847 JOV589847:JOW589847 JYR589847:JYS589847 KIN589847:KIO589847 KSJ589847:KSK589847 LCF589847:LCG589847 LMB589847:LMC589847 LVX589847:LVY589847 MFT589847:MFU589847 MPP589847:MPQ589847 MZL589847:MZM589847 NJH589847:NJI589847 NTD589847:NTE589847 OCZ589847:ODA589847 OMV589847:OMW589847 OWR589847:OWS589847 PGN589847:PGO589847 PQJ589847:PQK589847 QAF589847:QAG589847 QKB589847:QKC589847 QTX589847:QTY589847 RDT589847:RDU589847 RNP589847:RNQ589847 RXL589847:RXM589847 SHH589847:SHI589847 SRD589847:SRE589847 TAZ589847:TBA589847 TKV589847:TKW589847 TUR589847:TUS589847 UEN589847:UEO589847 UOJ589847:UOK589847 UYF589847:UYG589847 VIB589847:VIC589847 VRX589847:VRY589847 WBT589847:WBU589847 WLP589847:WLQ589847 WVL589847:WVM589847 D655383:E655383 IZ655383:JA655383 SV655383:SW655383 ACR655383:ACS655383 AMN655383:AMO655383 AWJ655383:AWK655383 BGF655383:BGG655383 BQB655383:BQC655383 BZX655383:BZY655383 CJT655383:CJU655383 CTP655383:CTQ655383 DDL655383:DDM655383 DNH655383:DNI655383 DXD655383:DXE655383 EGZ655383:EHA655383 EQV655383:EQW655383 FAR655383:FAS655383 FKN655383:FKO655383 FUJ655383:FUK655383 GEF655383:GEG655383 GOB655383:GOC655383 GXX655383:GXY655383 HHT655383:HHU655383 HRP655383:HRQ655383 IBL655383:IBM655383 ILH655383:ILI655383 IVD655383:IVE655383 JEZ655383:JFA655383 JOV655383:JOW655383 JYR655383:JYS655383 KIN655383:KIO655383 KSJ655383:KSK655383 LCF655383:LCG655383 LMB655383:LMC655383 LVX655383:LVY655383 MFT655383:MFU655383 MPP655383:MPQ655383 MZL655383:MZM655383 NJH655383:NJI655383 NTD655383:NTE655383 OCZ655383:ODA655383 OMV655383:OMW655383 OWR655383:OWS655383 PGN655383:PGO655383 PQJ655383:PQK655383 QAF655383:QAG655383 QKB655383:QKC655383 QTX655383:QTY655383 RDT655383:RDU655383 RNP655383:RNQ655383 RXL655383:RXM655383 SHH655383:SHI655383 SRD655383:SRE655383 TAZ655383:TBA655383 TKV655383:TKW655383 TUR655383:TUS655383 UEN655383:UEO655383 UOJ655383:UOK655383 UYF655383:UYG655383 VIB655383:VIC655383 VRX655383:VRY655383 WBT655383:WBU655383 WLP655383:WLQ655383 WVL655383:WVM655383 D720919:E720919 IZ720919:JA720919 SV720919:SW720919 ACR720919:ACS720919 AMN720919:AMO720919 AWJ720919:AWK720919 BGF720919:BGG720919 BQB720919:BQC720919 BZX720919:BZY720919 CJT720919:CJU720919 CTP720919:CTQ720919 DDL720919:DDM720919 DNH720919:DNI720919 DXD720919:DXE720919 EGZ720919:EHA720919 EQV720919:EQW720919 FAR720919:FAS720919 FKN720919:FKO720919 FUJ720919:FUK720919 GEF720919:GEG720919 GOB720919:GOC720919 GXX720919:GXY720919 HHT720919:HHU720919 HRP720919:HRQ720919 IBL720919:IBM720919 ILH720919:ILI720919 IVD720919:IVE720919 JEZ720919:JFA720919 JOV720919:JOW720919 JYR720919:JYS720919 KIN720919:KIO720919 KSJ720919:KSK720919 LCF720919:LCG720919 LMB720919:LMC720919 LVX720919:LVY720919 MFT720919:MFU720919 MPP720919:MPQ720919 MZL720919:MZM720919 NJH720919:NJI720919 NTD720919:NTE720919 OCZ720919:ODA720919 OMV720919:OMW720919 OWR720919:OWS720919 PGN720919:PGO720919 PQJ720919:PQK720919 QAF720919:QAG720919 QKB720919:QKC720919 QTX720919:QTY720919 RDT720919:RDU720919 RNP720919:RNQ720919 RXL720919:RXM720919 SHH720919:SHI720919 SRD720919:SRE720919 TAZ720919:TBA720919 TKV720919:TKW720919 TUR720919:TUS720919 UEN720919:UEO720919 UOJ720919:UOK720919 UYF720919:UYG720919 VIB720919:VIC720919 VRX720919:VRY720919 WBT720919:WBU720919 WLP720919:WLQ720919 WVL720919:WVM720919 D786455:E786455 IZ786455:JA786455 SV786455:SW786455 ACR786455:ACS786455 AMN786455:AMO786455 AWJ786455:AWK786455 BGF786455:BGG786455 BQB786455:BQC786455 BZX786455:BZY786455 CJT786455:CJU786455 CTP786455:CTQ786455 DDL786455:DDM786455 DNH786455:DNI786455 DXD786455:DXE786455 EGZ786455:EHA786455 EQV786455:EQW786455 FAR786455:FAS786455 FKN786455:FKO786455 FUJ786455:FUK786455 GEF786455:GEG786455 GOB786455:GOC786455 GXX786455:GXY786455 HHT786455:HHU786455 HRP786455:HRQ786455 IBL786455:IBM786455 ILH786455:ILI786455 IVD786455:IVE786455 JEZ786455:JFA786455 JOV786455:JOW786455 JYR786455:JYS786455 KIN786455:KIO786455 KSJ786455:KSK786455 LCF786455:LCG786455 LMB786455:LMC786455 LVX786455:LVY786455 MFT786455:MFU786455 MPP786455:MPQ786455 MZL786455:MZM786455 NJH786455:NJI786455 NTD786455:NTE786455 OCZ786455:ODA786455 OMV786455:OMW786455 OWR786455:OWS786455 PGN786455:PGO786455 PQJ786455:PQK786455 QAF786455:QAG786455 QKB786455:QKC786455 QTX786455:QTY786455 RDT786455:RDU786455 RNP786455:RNQ786455 RXL786455:RXM786455 SHH786455:SHI786455 SRD786455:SRE786455 TAZ786455:TBA786455 TKV786455:TKW786455 TUR786455:TUS786455 UEN786455:UEO786455 UOJ786455:UOK786455 UYF786455:UYG786455 VIB786455:VIC786455 VRX786455:VRY786455 WBT786455:WBU786455 WLP786455:WLQ786455 WVL786455:WVM786455 D851991:E851991 IZ851991:JA851991 SV851991:SW851991 ACR851991:ACS851991 AMN851991:AMO851991 AWJ851991:AWK851991 BGF851991:BGG851991 BQB851991:BQC851991 BZX851991:BZY851991 CJT851991:CJU851991 CTP851991:CTQ851991 DDL851991:DDM851991 DNH851991:DNI851991 DXD851991:DXE851991 EGZ851991:EHA851991 EQV851991:EQW851991 FAR851991:FAS851991 FKN851991:FKO851991 FUJ851991:FUK851991 GEF851991:GEG851991 GOB851991:GOC851991 GXX851991:GXY851991 HHT851991:HHU851991 HRP851991:HRQ851991 IBL851991:IBM851991 ILH851991:ILI851991 IVD851991:IVE851991 JEZ851991:JFA851991 JOV851991:JOW851991 JYR851991:JYS851991 KIN851991:KIO851991 KSJ851991:KSK851991 LCF851991:LCG851991 LMB851991:LMC851991 LVX851991:LVY851991 MFT851991:MFU851991 MPP851991:MPQ851991 MZL851991:MZM851991 NJH851991:NJI851991 NTD851991:NTE851991 OCZ851991:ODA851991 OMV851991:OMW851991 OWR851991:OWS851991 PGN851991:PGO851991 PQJ851991:PQK851991 QAF851991:QAG851991 QKB851991:QKC851991 QTX851991:QTY851991 RDT851991:RDU851991 RNP851991:RNQ851991 RXL851991:RXM851991 SHH851991:SHI851991 SRD851991:SRE851991 TAZ851991:TBA851991 TKV851991:TKW851991 TUR851991:TUS851991 UEN851991:UEO851991 UOJ851991:UOK851991 UYF851991:UYG851991 VIB851991:VIC851991 VRX851991:VRY851991 WBT851991:WBU851991 WLP851991:WLQ851991 WVL851991:WVM851991 D917527:E917527 IZ917527:JA917527 SV917527:SW917527 ACR917527:ACS917527 AMN917527:AMO917527 AWJ917527:AWK917527 BGF917527:BGG917527 BQB917527:BQC917527 BZX917527:BZY917527 CJT917527:CJU917527 CTP917527:CTQ917527 DDL917527:DDM917527 DNH917527:DNI917527 DXD917527:DXE917527 EGZ917527:EHA917527 EQV917527:EQW917527 FAR917527:FAS917527 FKN917527:FKO917527 FUJ917527:FUK917527 GEF917527:GEG917527 GOB917527:GOC917527 GXX917527:GXY917527 HHT917527:HHU917527 HRP917527:HRQ917527 IBL917527:IBM917527 ILH917527:ILI917527 IVD917527:IVE917527 JEZ917527:JFA917527 JOV917527:JOW917527 JYR917527:JYS917527 KIN917527:KIO917527 KSJ917527:KSK917527 LCF917527:LCG917527 LMB917527:LMC917527 LVX917527:LVY917527 MFT917527:MFU917527 MPP917527:MPQ917527 MZL917527:MZM917527 NJH917527:NJI917527 NTD917527:NTE917527 OCZ917527:ODA917527 OMV917527:OMW917527 OWR917527:OWS917527 PGN917527:PGO917527 PQJ917527:PQK917527 QAF917527:QAG917527 QKB917527:QKC917527 QTX917527:QTY917527 RDT917527:RDU917527 RNP917527:RNQ917527 RXL917527:RXM917527 SHH917527:SHI917527 SRD917527:SRE917527 TAZ917527:TBA917527 TKV917527:TKW917527 TUR917527:TUS917527 UEN917527:UEO917527 UOJ917527:UOK917527 UYF917527:UYG917527 VIB917527:VIC917527 VRX917527:VRY917527 WBT917527:WBU917527 WLP917527:WLQ917527 WVL917527:WVM917527 D983063:E983063 IZ983063:JA983063 SV983063:SW983063 ACR983063:ACS983063 AMN983063:AMO983063 AWJ983063:AWK983063 BGF983063:BGG983063 BQB983063:BQC983063 BZX983063:BZY983063 CJT983063:CJU983063 CTP983063:CTQ983063 DDL983063:DDM983063 DNH983063:DNI983063 DXD983063:DXE983063 EGZ983063:EHA983063 EQV983063:EQW983063 FAR983063:FAS983063 FKN983063:FKO983063 FUJ983063:FUK983063 GEF983063:GEG983063 GOB983063:GOC983063 GXX983063:GXY983063 HHT983063:HHU983063 HRP983063:HRQ983063 IBL983063:IBM983063 ILH983063:ILI983063 IVD983063:IVE983063 JEZ983063:JFA983063 JOV983063:JOW983063 JYR983063:JYS983063 KIN983063:KIO983063 KSJ983063:KSK983063 LCF983063:LCG983063 LMB983063:LMC983063 LVX983063:LVY983063 MFT983063:MFU983063 MPP983063:MPQ983063 MZL983063:MZM983063 NJH983063:NJI983063 NTD983063:NTE983063 OCZ983063:ODA983063 OMV983063:OMW983063 OWR983063:OWS983063 PGN983063:PGO983063 PQJ983063:PQK983063 QAF983063:QAG983063 QKB983063:QKC983063 QTX983063:QTY983063 RDT983063:RDU983063 RNP983063:RNQ983063 RXL983063:RXM983063 SHH983063:SHI983063 SRD983063:SRE983063 TAZ983063:TBA983063 TKV983063:TKW983063 TUR983063:TUS983063 UEN983063:UEO983063 UOJ983063:UOK983063 UYF983063:UYG983063 VIB983063:VIC983063 VRX983063:VRY983063 WBT983063:WBU983063 WLP983063:WLQ983063 WVL983063:WVM983063 AMN31:AMO33 IZ15:JA18 SV15:SW18 ACR15:ACS18 AMN15:AMO18 AWJ15:AWK18 BGF15:BGG18 BQB15:BQC18 BZX15:BZY18 CJT15:CJU18 CTP15:CTQ18 DDL15:DDM18 DNH15:DNI18 DXD15:DXE18 EGZ15:EHA18 EQV15:EQW18 FAR15:FAS18 FKN15:FKO18 FUJ15:FUK18 GEF15:GEG18 GOB15:GOC18 GXX15:GXY18 HHT15:HHU18 HRP15:HRQ18 IBL15:IBM18 ILH15:ILI18 IVD15:IVE18 JEZ15:JFA18 JOV15:JOW18 JYR15:JYS18 KIN15:KIO18 KSJ15:KSK18 LCF15:LCG18 LMB15:LMC18 LVX15:LVY18 MFT15:MFU18 MPP15:MPQ18 MZL15:MZM18 NJH15:NJI18 NTD15:NTE18 OCZ15:ODA18 OMV15:OMW18 OWR15:OWS18 PGN15:PGO18 PQJ15:PQK18 QAF15:QAG18 QKB15:QKC18 QTX15:QTY18 RDT15:RDU18 RNP15:RNQ18 RXL15:RXM18 SHH15:SHI18 SRD15:SRE18 TAZ15:TBA18 TKV15:TKW18 TUR15:TUS18 UEN15:UEO18 UOJ15:UOK18 UYF15:UYG18 VIB15:VIC18 VRX15:VRY18 WBT15:WBU18 WLP15:WLQ18 WVL15:WVM18 D65551:E65554 IZ65551:JA65554 SV65551:SW65554 ACR65551:ACS65554 AMN65551:AMO65554 AWJ65551:AWK65554 BGF65551:BGG65554 BQB65551:BQC65554 BZX65551:BZY65554 CJT65551:CJU65554 CTP65551:CTQ65554 DDL65551:DDM65554 DNH65551:DNI65554 DXD65551:DXE65554 EGZ65551:EHA65554 EQV65551:EQW65554 FAR65551:FAS65554 FKN65551:FKO65554 FUJ65551:FUK65554 GEF65551:GEG65554 GOB65551:GOC65554 GXX65551:GXY65554 HHT65551:HHU65554 HRP65551:HRQ65554 IBL65551:IBM65554 ILH65551:ILI65554 IVD65551:IVE65554 JEZ65551:JFA65554 JOV65551:JOW65554 JYR65551:JYS65554 KIN65551:KIO65554 KSJ65551:KSK65554 LCF65551:LCG65554 LMB65551:LMC65554 LVX65551:LVY65554 MFT65551:MFU65554 MPP65551:MPQ65554 MZL65551:MZM65554 NJH65551:NJI65554 NTD65551:NTE65554 OCZ65551:ODA65554 OMV65551:OMW65554 OWR65551:OWS65554 PGN65551:PGO65554 PQJ65551:PQK65554 QAF65551:QAG65554 QKB65551:QKC65554 QTX65551:QTY65554 RDT65551:RDU65554 RNP65551:RNQ65554 RXL65551:RXM65554 SHH65551:SHI65554 SRD65551:SRE65554 TAZ65551:TBA65554 TKV65551:TKW65554 TUR65551:TUS65554 UEN65551:UEO65554 UOJ65551:UOK65554 UYF65551:UYG65554 VIB65551:VIC65554 VRX65551:VRY65554 WBT65551:WBU65554 WLP65551:WLQ65554 WVL65551:WVM65554 D131087:E131090 IZ131087:JA131090 SV131087:SW131090 ACR131087:ACS131090 AMN131087:AMO131090 AWJ131087:AWK131090 BGF131087:BGG131090 BQB131087:BQC131090 BZX131087:BZY131090 CJT131087:CJU131090 CTP131087:CTQ131090 DDL131087:DDM131090 DNH131087:DNI131090 DXD131087:DXE131090 EGZ131087:EHA131090 EQV131087:EQW131090 FAR131087:FAS131090 FKN131087:FKO131090 FUJ131087:FUK131090 GEF131087:GEG131090 GOB131087:GOC131090 GXX131087:GXY131090 HHT131087:HHU131090 HRP131087:HRQ131090 IBL131087:IBM131090 ILH131087:ILI131090 IVD131087:IVE131090 JEZ131087:JFA131090 JOV131087:JOW131090 JYR131087:JYS131090 KIN131087:KIO131090 KSJ131087:KSK131090 LCF131087:LCG131090 LMB131087:LMC131090 LVX131087:LVY131090 MFT131087:MFU131090 MPP131087:MPQ131090 MZL131087:MZM131090 NJH131087:NJI131090 NTD131087:NTE131090 OCZ131087:ODA131090 OMV131087:OMW131090 OWR131087:OWS131090 PGN131087:PGO131090 PQJ131087:PQK131090 QAF131087:QAG131090 QKB131087:QKC131090 QTX131087:QTY131090 RDT131087:RDU131090 RNP131087:RNQ131090 RXL131087:RXM131090 SHH131087:SHI131090 SRD131087:SRE131090 TAZ131087:TBA131090 TKV131087:TKW131090 TUR131087:TUS131090 UEN131087:UEO131090 UOJ131087:UOK131090 UYF131087:UYG131090 VIB131087:VIC131090 VRX131087:VRY131090 WBT131087:WBU131090 WLP131087:WLQ131090 WVL131087:WVM131090 D196623:E196626 IZ196623:JA196626 SV196623:SW196626 ACR196623:ACS196626 AMN196623:AMO196626 AWJ196623:AWK196626 BGF196623:BGG196626 BQB196623:BQC196626 BZX196623:BZY196626 CJT196623:CJU196626 CTP196623:CTQ196626 DDL196623:DDM196626 DNH196623:DNI196626 DXD196623:DXE196626 EGZ196623:EHA196626 EQV196623:EQW196626 FAR196623:FAS196626 FKN196623:FKO196626 FUJ196623:FUK196626 GEF196623:GEG196626 GOB196623:GOC196626 GXX196623:GXY196626 HHT196623:HHU196626 HRP196623:HRQ196626 IBL196623:IBM196626 ILH196623:ILI196626 IVD196623:IVE196626 JEZ196623:JFA196626 JOV196623:JOW196626 JYR196623:JYS196626 KIN196623:KIO196626 KSJ196623:KSK196626 LCF196623:LCG196626 LMB196623:LMC196626 LVX196623:LVY196626 MFT196623:MFU196626 MPP196623:MPQ196626 MZL196623:MZM196626 NJH196623:NJI196626 NTD196623:NTE196626 OCZ196623:ODA196626 OMV196623:OMW196626 OWR196623:OWS196626 PGN196623:PGO196626 PQJ196623:PQK196626 QAF196623:QAG196626 QKB196623:QKC196626 QTX196623:QTY196626 RDT196623:RDU196626 RNP196623:RNQ196626 RXL196623:RXM196626 SHH196623:SHI196626 SRD196623:SRE196626 TAZ196623:TBA196626 TKV196623:TKW196626 TUR196623:TUS196626 UEN196623:UEO196626 UOJ196623:UOK196626 UYF196623:UYG196626 VIB196623:VIC196626 VRX196623:VRY196626 WBT196623:WBU196626 WLP196623:WLQ196626 WVL196623:WVM196626 D262159:E262162 IZ262159:JA262162 SV262159:SW262162 ACR262159:ACS262162 AMN262159:AMO262162 AWJ262159:AWK262162 BGF262159:BGG262162 BQB262159:BQC262162 BZX262159:BZY262162 CJT262159:CJU262162 CTP262159:CTQ262162 DDL262159:DDM262162 DNH262159:DNI262162 DXD262159:DXE262162 EGZ262159:EHA262162 EQV262159:EQW262162 FAR262159:FAS262162 FKN262159:FKO262162 FUJ262159:FUK262162 GEF262159:GEG262162 GOB262159:GOC262162 GXX262159:GXY262162 HHT262159:HHU262162 HRP262159:HRQ262162 IBL262159:IBM262162 ILH262159:ILI262162 IVD262159:IVE262162 JEZ262159:JFA262162 JOV262159:JOW262162 JYR262159:JYS262162 KIN262159:KIO262162 KSJ262159:KSK262162 LCF262159:LCG262162 LMB262159:LMC262162 LVX262159:LVY262162 MFT262159:MFU262162 MPP262159:MPQ262162 MZL262159:MZM262162 NJH262159:NJI262162 NTD262159:NTE262162 OCZ262159:ODA262162 OMV262159:OMW262162 OWR262159:OWS262162 PGN262159:PGO262162 PQJ262159:PQK262162 QAF262159:QAG262162 QKB262159:QKC262162 QTX262159:QTY262162 RDT262159:RDU262162 RNP262159:RNQ262162 RXL262159:RXM262162 SHH262159:SHI262162 SRD262159:SRE262162 TAZ262159:TBA262162 TKV262159:TKW262162 TUR262159:TUS262162 UEN262159:UEO262162 UOJ262159:UOK262162 UYF262159:UYG262162 VIB262159:VIC262162 VRX262159:VRY262162 WBT262159:WBU262162 WLP262159:WLQ262162 WVL262159:WVM262162 D327695:E327698 IZ327695:JA327698 SV327695:SW327698 ACR327695:ACS327698 AMN327695:AMO327698 AWJ327695:AWK327698 BGF327695:BGG327698 BQB327695:BQC327698 BZX327695:BZY327698 CJT327695:CJU327698 CTP327695:CTQ327698 DDL327695:DDM327698 DNH327695:DNI327698 DXD327695:DXE327698 EGZ327695:EHA327698 EQV327695:EQW327698 FAR327695:FAS327698 FKN327695:FKO327698 FUJ327695:FUK327698 GEF327695:GEG327698 GOB327695:GOC327698 GXX327695:GXY327698 HHT327695:HHU327698 HRP327695:HRQ327698 IBL327695:IBM327698 ILH327695:ILI327698 IVD327695:IVE327698 JEZ327695:JFA327698 JOV327695:JOW327698 JYR327695:JYS327698 KIN327695:KIO327698 KSJ327695:KSK327698 LCF327695:LCG327698 LMB327695:LMC327698 LVX327695:LVY327698 MFT327695:MFU327698 MPP327695:MPQ327698 MZL327695:MZM327698 NJH327695:NJI327698 NTD327695:NTE327698 OCZ327695:ODA327698 OMV327695:OMW327698 OWR327695:OWS327698 PGN327695:PGO327698 PQJ327695:PQK327698 QAF327695:QAG327698 QKB327695:QKC327698 QTX327695:QTY327698 RDT327695:RDU327698 RNP327695:RNQ327698 RXL327695:RXM327698 SHH327695:SHI327698 SRD327695:SRE327698 TAZ327695:TBA327698 TKV327695:TKW327698 TUR327695:TUS327698 UEN327695:UEO327698 UOJ327695:UOK327698 UYF327695:UYG327698 VIB327695:VIC327698 VRX327695:VRY327698 WBT327695:WBU327698 WLP327695:WLQ327698 WVL327695:WVM327698 D393231:E393234 IZ393231:JA393234 SV393231:SW393234 ACR393231:ACS393234 AMN393231:AMO393234 AWJ393231:AWK393234 BGF393231:BGG393234 BQB393231:BQC393234 BZX393231:BZY393234 CJT393231:CJU393234 CTP393231:CTQ393234 DDL393231:DDM393234 DNH393231:DNI393234 DXD393231:DXE393234 EGZ393231:EHA393234 EQV393231:EQW393234 FAR393231:FAS393234 FKN393231:FKO393234 FUJ393231:FUK393234 GEF393231:GEG393234 GOB393231:GOC393234 GXX393231:GXY393234 HHT393231:HHU393234 HRP393231:HRQ393234 IBL393231:IBM393234 ILH393231:ILI393234 IVD393231:IVE393234 JEZ393231:JFA393234 JOV393231:JOW393234 JYR393231:JYS393234 KIN393231:KIO393234 KSJ393231:KSK393234 LCF393231:LCG393234 LMB393231:LMC393234 LVX393231:LVY393234 MFT393231:MFU393234 MPP393231:MPQ393234 MZL393231:MZM393234 NJH393231:NJI393234 NTD393231:NTE393234 OCZ393231:ODA393234 OMV393231:OMW393234 OWR393231:OWS393234 PGN393231:PGO393234 PQJ393231:PQK393234 QAF393231:QAG393234 QKB393231:QKC393234 QTX393231:QTY393234 RDT393231:RDU393234 RNP393231:RNQ393234 RXL393231:RXM393234 SHH393231:SHI393234 SRD393231:SRE393234 TAZ393231:TBA393234 TKV393231:TKW393234 TUR393231:TUS393234 UEN393231:UEO393234 UOJ393231:UOK393234 UYF393231:UYG393234 VIB393231:VIC393234 VRX393231:VRY393234 WBT393231:WBU393234 WLP393231:WLQ393234 WVL393231:WVM393234 D458767:E458770 IZ458767:JA458770 SV458767:SW458770 ACR458767:ACS458770 AMN458767:AMO458770 AWJ458767:AWK458770 BGF458767:BGG458770 BQB458767:BQC458770 BZX458767:BZY458770 CJT458767:CJU458770 CTP458767:CTQ458770 DDL458767:DDM458770 DNH458767:DNI458770 DXD458767:DXE458770 EGZ458767:EHA458770 EQV458767:EQW458770 FAR458767:FAS458770 FKN458767:FKO458770 FUJ458767:FUK458770 GEF458767:GEG458770 GOB458767:GOC458770 GXX458767:GXY458770 HHT458767:HHU458770 HRP458767:HRQ458770 IBL458767:IBM458770 ILH458767:ILI458770 IVD458767:IVE458770 JEZ458767:JFA458770 JOV458767:JOW458770 JYR458767:JYS458770 KIN458767:KIO458770 KSJ458767:KSK458770 LCF458767:LCG458770 LMB458767:LMC458770 LVX458767:LVY458770 MFT458767:MFU458770 MPP458767:MPQ458770 MZL458767:MZM458770 NJH458767:NJI458770 NTD458767:NTE458770 OCZ458767:ODA458770 OMV458767:OMW458770 OWR458767:OWS458770 PGN458767:PGO458770 PQJ458767:PQK458770 QAF458767:QAG458770 QKB458767:QKC458770 QTX458767:QTY458770 RDT458767:RDU458770 RNP458767:RNQ458770 RXL458767:RXM458770 SHH458767:SHI458770 SRD458767:SRE458770 TAZ458767:TBA458770 TKV458767:TKW458770 TUR458767:TUS458770 UEN458767:UEO458770 UOJ458767:UOK458770 UYF458767:UYG458770 VIB458767:VIC458770 VRX458767:VRY458770 WBT458767:WBU458770 WLP458767:WLQ458770 WVL458767:WVM458770 D524303:E524306 IZ524303:JA524306 SV524303:SW524306 ACR524303:ACS524306 AMN524303:AMO524306 AWJ524303:AWK524306 BGF524303:BGG524306 BQB524303:BQC524306 BZX524303:BZY524306 CJT524303:CJU524306 CTP524303:CTQ524306 DDL524303:DDM524306 DNH524303:DNI524306 DXD524303:DXE524306 EGZ524303:EHA524306 EQV524303:EQW524306 FAR524303:FAS524306 FKN524303:FKO524306 FUJ524303:FUK524306 GEF524303:GEG524306 GOB524303:GOC524306 GXX524303:GXY524306 HHT524303:HHU524306 HRP524303:HRQ524306 IBL524303:IBM524306 ILH524303:ILI524306 IVD524303:IVE524306 JEZ524303:JFA524306 JOV524303:JOW524306 JYR524303:JYS524306 KIN524303:KIO524306 KSJ524303:KSK524306 LCF524303:LCG524306 LMB524303:LMC524306 LVX524303:LVY524306 MFT524303:MFU524306 MPP524303:MPQ524306 MZL524303:MZM524306 NJH524303:NJI524306 NTD524303:NTE524306 OCZ524303:ODA524306 OMV524303:OMW524306 OWR524303:OWS524306 PGN524303:PGO524306 PQJ524303:PQK524306 QAF524303:QAG524306 QKB524303:QKC524306 QTX524303:QTY524306 RDT524303:RDU524306 RNP524303:RNQ524306 RXL524303:RXM524306 SHH524303:SHI524306 SRD524303:SRE524306 TAZ524303:TBA524306 TKV524303:TKW524306 TUR524303:TUS524306 UEN524303:UEO524306 UOJ524303:UOK524306 UYF524303:UYG524306 VIB524303:VIC524306 VRX524303:VRY524306 WBT524303:WBU524306 WLP524303:WLQ524306 WVL524303:WVM524306 D589839:E589842 IZ589839:JA589842 SV589839:SW589842 ACR589839:ACS589842 AMN589839:AMO589842 AWJ589839:AWK589842 BGF589839:BGG589842 BQB589839:BQC589842 BZX589839:BZY589842 CJT589839:CJU589842 CTP589839:CTQ589842 DDL589839:DDM589842 DNH589839:DNI589842 DXD589839:DXE589842 EGZ589839:EHA589842 EQV589839:EQW589842 FAR589839:FAS589842 FKN589839:FKO589842 FUJ589839:FUK589842 GEF589839:GEG589842 GOB589839:GOC589842 GXX589839:GXY589842 HHT589839:HHU589842 HRP589839:HRQ589842 IBL589839:IBM589842 ILH589839:ILI589842 IVD589839:IVE589842 JEZ589839:JFA589842 JOV589839:JOW589842 JYR589839:JYS589842 KIN589839:KIO589842 KSJ589839:KSK589842 LCF589839:LCG589842 LMB589839:LMC589842 LVX589839:LVY589842 MFT589839:MFU589842 MPP589839:MPQ589842 MZL589839:MZM589842 NJH589839:NJI589842 NTD589839:NTE589842 OCZ589839:ODA589842 OMV589839:OMW589842 OWR589839:OWS589842 PGN589839:PGO589842 PQJ589839:PQK589842 QAF589839:QAG589842 QKB589839:QKC589842 QTX589839:QTY589842 RDT589839:RDU589842 RNP589839:RNQ589842 RXL589839:RXM589842 SHH589839:SHI589842 SRD589839:SRE589842 TAZ589839:TBA589842 TKV589839:TKW589842 TUR589839:TUS589842 UEN589839:UEO589842 UOJ589839:UOK589842 UYF589839:UYG589842 VIB589839:VIC589842 VRX589839:VRY589842 WBT589839:WBU589842 WLP589839:WLQ589842 WVL589839:WVM589842 D655375:E655378 IZ655375:JA655378 SV655375:SW655378 ACR655375:ACS655378 AMN655375:AMO655378 AWJ655375:AWK655378 BGF655375:BGG655378 BQB655375:BQC655378 BZX655375:BZY655378 CJT655375:CJU655378 CTP655375:CTQ655378 DDL655375:DDM655378 DNH655375:DNI655378 DXD655375:DXE655378 EGZ655375:EHA655378 EQV655375:EQW655378 FAR655375:FAS655378 FKN655375:FKO655378 FUJ655375:FUK655378 GEF655375:GEG655378 GOB655375:GOC655378 GXX655375:GXY655378 HHT655375:HHU655378 HRP655375:HRQ655378 IBL655375:IBM655378 ILH655375:ILI655378 IVD655375:IVE655378 JEZ655375:JFA655378 JOV655375:JOW655378 JYR655375:JYS655378 KIN655375:KIO655378 KSJ655375:KSK655378 LCF655375:LCG655378 LMB655375:LMC655378 LVX655375:LVY655378 MFT655375:MFU655378 MPP655375:MPQ655378 MZL655375:MZM655378 NJH655375:NJI655378 NTD655375:NTE655378 OCZ655375:ODA655378 OMV655375:OMW655378 OWR655375:OWS655378 PGN655375:PGO655378 PQJ655375:PQK655378 QAF655375:QAG655378 QKB655375:QKC655378 QTX655375:QTY655378 RDT655375:RDU655378 RNP655375:RNQ655378 RXL655375:RXM655378 SHH655375:SHI655378 SRD655375:SRE655378 TAZ655375:TBA655378 TKV655375:TKW655378 TUR655375:TUS655378 UEN655375:UEO655378 UOJ655375:UOK655378 UYF655375:UYG655378 VIB655375:VIC655378 VRX655375:VRY655378 WBT655375:WBU655378 WLP655375:WLQ655378 WVL655375:WVM655378 D720911:E720914 IZ720911:JA720914 SV720911:SW720914 ACR720911:ACS720914 AMN720911:AMO720914 AWJ720911:AWK720914 BGF720911:BGG720914 BQB720911:BQC720914 BZX720911:BZY720914 CJT720911:CJU720914 CTP720911:CTQ720914 DDL720911:DDM720914 DNH720911:DNI720914 DXD720911:DXE720914 EGZ720911:EHA720914 EQV720911:EQW720914 FAR720911:FAS720914 FKN720911:FKO720914 FUJ720911:FUK720914 GEF720911:GEG720914 GOB720911:GOC720914 GXX720911:GXY720914 HHT720911:HHU720914 HRP720911:HRQ720914 IBL720911:IBM720914 ILH720911:ILI720914 IVD720911:IVE720914 JEZ720911:JFA720914 JOV720911:JOW720914 JYR720911:JYS720914 KIN720911:KIO720914 KSJ720911:KSK720914 LCF720911:LCG720914 LMB720911:LMC720914 LVX720911:LVY720914 MFT720911:MFU720914 MPP720911:MPQ720914 MZL720911:MZM720914 NJH720911:NJI720914 NTD720911:NTE720914 OCZ720911:ODA720914 OMV720911:OMW720914 OWR720911:OWS720914 PGN720911:PGO720914 PQJ720911:PQK720914 QAF720911:QAG720914 QKB720911:QKC720914 QTX720911:QTY720914 RDT720911:RDU720914 RNP720911:RNQ720914 RXL720911:RXM720914 SHH720911:SHI720914 SRD720911:SRE720914 TAZ720911:TBA720914 TKV720911:TKW720914 TUR720911:TUS720914 UEN720911:UEO720914 UOJ720911:UOK720914 UYF720911:UYG720914 VIB720911:VIC720914 VRX720911:VRY720914 WBT720911:WBU720914 WLP720911:WLQ720914 WVL720911:WVM720914 D786447:E786450 IZ786447:JA786450 SV786447:SW786450 ACR786447:ACS786450 AMN786447:AMO786450 AWJ786447:AWK786450 BGF786447:BGG786450 BQB786447:BQC786450 BZX786447:BZY786450 CJT786447:CJU786450 CTP786447:CTQ786450 DDL786447:DDM786450 DNH786447:DNI786450 DXD786447:DXE786450 EGZ786447:EHA786450 EQV786447:EQW786450 FAR786447:FAS786450 FKN786447:FKO786450 FUJ786447:FUK786450 GEF786447:GEG786450 GOB786447:GOC786450 GXX786447:GXY786450 HHT786447:HHU786450 HRP786447:HRQ786450 IBL786447:IBM786450 ILH786447:ILI786450 IVD786447:IVE786450 JEZ786447:JFA786450 JOV786447:JOW786450 JYR786447:JYS786450 KIN786447:KIO786450 KSJ786447:KSK786450 LCF786447:LCG786450 LMB786447:LMC786450 LVX786447:LVY786450 MFT786447:MFU786450 MPP786447:MPQ786450 MZL786447:MZM786450 NJH786447:NJI786450 NTD786447:NTE786450 OCZ786447:ODA786450 OMV786447:OMW786450 OWR786447:OWS786450 PGN786447:PGO786450 PQJ786447:PQK786450 QAF786447:QAG786450 QKB786447:QKC786450 QTX786447:QTY786450 RDT786447:RDU786450 RNP786447:RNQ786450 RXL786447:RXM786450 SHH786447:SHI786450 SRD786447:SRE786450 TAZ786447:TBA786450 TKV786447:TKW786450 TUR786447:TUS786450 UEN786447:UEO786450 UOJ786447:UOK786450 UYF786447:UYG786450 VIB786447:VIC786450 VRX786447:VRY786450 WBT786447:WBU786450 WLP786447:WLQ786450 WVL786447:WVM786450 D851983:E851986 IZ851983:JA851986 SV851983:SW851986 ACR851983:ACS851986 AMN851983:AMO851986 AWJ851983:AWK851986 BGF851983:BGG851986 BQB851983:BQC851986 BZX851983:BZY851986 CJT851983:CJU851986 CTP851983:CTQ851986 DDL851983:DDM851986 DNH851983:DNI851986 DXD851983:DXE851986 EGZ851983:EHA851986 EQV851983:EQW851986 FAR851983:FAS851986 FKN851983:FKO851986 FUJ851983:FUK851986 GEF851983:GEG851986 GOB851983:GOC851986 GXX851983:GXY851986 HHT851983:HHU851986 HRP851983:HRQ851986 IBL851983:IBM851986 ILH851983:ILI851986 IVD851983:IVE851986 JEZ851983:JFA851986 JOV851983:JOW851986 JYR851983:JYS851986 KIN851983:KIO851986 KSJ851983:KSK851986 LCF851983:LCG851986 LMB851983:LMC851986 LVX851983:LVY851986 MFT851983:MFU851986 MPP851983:MPQ851986 MZL851983:MZM851986 NJH851983:NJI851986 NTD851983:NTE851986 OCZ851983:ODA851986 OMV851983:OMW851986 OWR851983:OWS851986 PGN851983:PGO851986 PQJ851983:PQK851986 QAF851983:QAG851986 QKB851983:QKC851986 QTX851983:QTY851986 RDT851983:RDU851986 RNP851983:RNQ851986 RXL851983:RXM851986 SHH851983:SHI851986 SRD851983:SRE851986 TAZ851983:TBA851986 TKV851983:TKW851986 TUR851983:TUS851986 UEN851983:UEO851986 UOJ851983:UOK851986 UYF851983:UYG851986 VIB851983:VIC851986 VRX851983:VRY851986 WBT851983:WBU851986 WLP851983:WLQ851986 WVL851983:WVM851986 D917519:E917522 IZ917519:JA917522 SV917519:SW917522 ACR917519:ACS917522 AMN917519:AMO917522 AWJ917519:AWK917522 BGF917519:BGG917522 BQB917519:BQC917522 BZX917519:BZY917522 CJT917519:CJU917522 CTP917519:CTQ917522 DDL917519:DDM917522 DNH917519:DNI917522 DXD917519:DXE917522 EGZ917519:EHA917522 EQV917519:EQW917522 FAR917519:FAS917522 FKN917519:FKO917522 FUJ917519:FUK917522 GEF917519:GEG917522 GOB917519:GOC917522 GXX917519:GXY917522 HHT917519:HHU917522 HRP917519:HRQ917522 IBL917519:IBM917522 ILH917519:ILI917522 IVD917519:IVE917522 JEZ917519:JFA917522 JOV917519:JOW917522 JYR917519:JYS917522 KIN917519:KIO917522 KSJ917519:KSK917522 LCF917519:LCG917522 LMB917519:LMC917522 LVX917519:LVY917522 MFT917519:MFU917522 MPP917519:MPQ917522 MZL917519:MZM917522 NJH917519:NJI917522 NTD917519:NTE917522 OCZ917519:ODA917522 OMV917519:OMW917522 OWR917519:OWS917522 PGN917519:PGO917522 PQJ917519:PQK917522 QAF917519:QAG917522 QKB917519:QKC917522 QTX917519:QTY917522 RDT917519:RDU917522 RNP917519:RNQ917522 RXL917519:RXM917522 SHH917519:SHI917522 SRD917519:SRE917522 TAZ917519:TBA917522 TKV917519:TKW917522 TUR917519:TUS917522 UEN917519:UEO917522 UOJ917519:UOK917522 UYF917519:UYG917522 VIB917519:VIC917522 VRX917519:VRY917522 WBT917519:WBU917522 WLP917519:WLQ917522 WVL917519:WVM917522 D983055:E983058 IZ983055:JA983058 SV983055:SW983058 ACR983055:ACS983058 AMN983055:AMO983058 AWJ983055:AWK983058 BGF983055:BGG983058 BQB983055:BQC983058 BZX983055:BZY983058 CJT983055:CJU983058 CTP983055:CTQ983058 DDL983055:DDM983058 DNH983055:DNI983058 DXD983055:DXE983058 EGZ983055:EHA983058 EQV983055:EQW983058 FAR983055:FAS983058 FKN983055:FKO983058 FUJ983055:FUK983058 GEF983055:GEG983058 GOB983055:GOC983058 GXX983055:GXY983058 HHT983055:HHU983058 HRP983055:HRQ983058 IBL983055:IBM983058 ILH983055:ILI983058 IVD983055:IVE983058 JEZ983055:JFA983058 JOV983055:JOW983058 JYR983055:JYS983058 KIN983055:KIO983058 KSJ983055:KSK983058 LCF983055:LCG983058 LMB983055:LMC983058 LVX983055:LVY983058 MFT983055:MFU983058 MPP983055:MPQ983058 MZL983055:MZM983058 NJH983055:NJI983058 NTD983055:NTE983058 OCZ983055:ODA983058 OMV983055:OMW983058 OWR983055:OWS983058 PGN983055:PGO983058 PQJ983055:PQK983058 QAF983055:QAG983058 QKB983055:QKC983058 QTX983055:QTY983058 RDT983055:RDU983058 RNP983055:RNQ983058 RXL983055:RXM983058 SHH983055:SHI983058 SRD983055:SRE983058 TAZ983055:TBA983058 TKV983055:TKW983058 TUR983055:TUS983058 UEN983055:UEO983058 UOJ983055:UOK983058 UYF983055:UYG983058 VIB983055:VIC983058 VRX983055:VRY983058 WBT983055:WBU983058 WLP983055:WLQ983058 WVL983055:WVM983058 A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A65545 IW65545 SS65545 ACO65545 AMK65545 AWG65545 BGC65545 BPY65545 BZU65545 CJQ65545 CTM65545 DDI65545 DNE65545 DXA65545 EGW65545 EQS65545 FAO65545 FKK65545 FUG65545 GEC65545 GNY65545 GXU65545 HHQ65545 HRM65545 IBI65545 ILE65545 IVA65545 JEW65545 JOS65545 JYO65545 KIK65545 KSG65545 LCC65545 LLY65545 LVU65545 MFQ65545 MPM65545 MZI65545 NJE65545 NTA65545 OCW65545 OMS65545 OWO65545 PGK65545 PQG65545 QAC65545 QJY65545 QTU65545 RDQ65545 RNM65545 RXI65545 SHE65545 SRA65545 TAW65545 TKS65545 TUO65545 UEK65545 UOG65545 UYC65545 VHY65545 VRU65545 WBQ65545 WLM65545 WVI65545 A131081 IW131081 SS131081 ACO131081 AMK131081 AWG131081 BGC131081 BPY131081 BZU131081 CJQ131081 CTM131081 DDI131081 DNE131081 DXA131081 EGW131081 EQS131081 FAO131081 FKK131081 FUG131081 GEC131081 GNY131081 GXU131081 HHQ131081 HRM131081 IBI131081 ILE131081 IVA131081 JEW131081 JOS131081 JYO131081 KIK131081 KSG131081 LCC131081 LLY131081 LVU131081 MFQ131081 MPM131081 MZI131081 NJE131081 NTA131081 OCW131081 OMS131081 OWO131081 PGK131081 PQG131081 QAC131081 QJY131081 QTU131081 RDQ131081 RNM131081 RXI131081 SHE131081 SRA131081 TAW131081 TKS131081 TUO131081 UEK131081 UOG131081 UYC131081 VHY131081 VRU131081 WBQ131081 WLM131081 WVI131081 A196617 IW196617 SS196617 ACO196617 AMK196617 AWG196617 BGC196617 BPY196617 BZU196617 CJQ196617 CTM196617 DDI196617 DNE196617 DXA196617 EGW196617 EQS196617 FAO196617 FKK196617 FUG196617 GEC196617 GNY196617 GXU196617 HHQ196617 HRM196617 IBI196617 ILE196617 IVA196617 JEW196617 JOS196617 JYO196617 KIK196617 KSG196617 LCC196617 LLY196617 LVU196617 MFQ196617 MPM196617 MZI196617 NJE196617 NTA196617 OCW196617 OMS196617 OWO196617 PGK196617 PQG196617 QAC196617 QJY196617 QTU196617 RDQ196617 RNM196617 RXI196617 SHE196617 SRA196617 TAW196617 TKS196617 TUO196617 UEK196617 UOG196617 UYC196617 VHY196617 VRU196617 WBQ196617 WLM196617 WVI196617 A262153 IW262153 SS262153 ACO262153 AMK262153 AWG262153 BGC262153 BPY262153 BZU262153 CJQ262153 CTM262153 DDI262153 DNE262153 DXA262153 EGW262153 EQS262153 FAO262153 FKK262153 FUG262153 GEC262153 GNY262153 GXU262153 HHQ262153 HRM262153 IBI262153 ILE262153 IVA262153 JEW262153 JOS262153 JYO262153 KIK262153 KSG262153 LCC262153 LLY262153 LVU262153 MFQ262153 MPM262153 MZI262153 NJE262153 NTA262153 OCW262153 OMS262153 OWO262153 PGK262153 PQG262153 QAC262153 QJY262153 QTU262153 RDQ262153 RNM262153 RXI262153 SHE262153 SRA262153 TAW262153 TKS262153 TUO262153 UEK262153 UOG262153 UYC262153 VHY262153 VRU262153 WBQ262153 WLM262153 WVI262153 A327689 IW327689 SS327689 ACO327689 AMK327689 AWG327689 BGC327689 BPY327689 BZU327689 CJQ327689 CTM327689 DDI327689 DNE327689 DXA327689 EGW327689 EQS327689 FAO327689 FKK327689 FUG327689 GEC327689 GNY327689 GXU327689 HHQ327689 HRM327689 IBI327689 ILE327689 IVA327689 JEW327689 JOS327689 JYO327689 KIK327689 KSG327689 LCC327689 LLY327689 LVU327689 MFQ327689 MPM327689 MZI327689 NJE327689 NTA327689 OCW327689 OMS327689 OWO327689 PGK327689 PQG327689 QAC327689 QJY327689 QTU327689 RDQ327689 RNM327689 RXI327689 SHE327689 SRA327689 TAW327689 TKS327689 TUO327689 UEK327689 UOG327689 UYC327689 VHY327689 VRU327689 WBQ327689 WLM327689 WVI327689 A393225 IW393225 SS393225 ACO393225 AMK393225 AWG393225 BGC393225 BPY393225 BZU393225 CJQ393225 CTM393225 DDI393225 DNE393225 DXA393225 EGW393225 EQS393225 FAO393225 FKK393225 FUG393225 GEC393225 GNY393225 GXU393225 HHQ393225 HRM393225 IBI393225 ILE393225 IVA393225 JEW393225 JOS393225 JYO393225 KIK393225 KSG393225 LCC393225 LLY393225 LVU393225 MFQ393225 MPM393225 MZI393225 NJE393225 NTA393225 OCW393225 OMS393225 OWO393225 PGK393225 PQG393225 QAC393225 QJY393225 QTU393225 RDQ393225 RNM393225 RXI393225 SHE393225 SRA393225 TAW393225 TKS393225 TUO393225 UEK393225 UOG393225 UYC393225 VHY393225 VRU393225 WBQ393225 WLM393225 WVI393225 A458761 IW458761 SS458761 ACO458761 AMK458761 AWG458761 BGC458761 BPY458761 BZU458761 CJQ458761 CTM458761 DDI458761 DNE458761 DXA458761 EGW458761 EQS458761 FAO458761 FKK458761 FUG458761 GEC458761 GNY458761 GXU458761 HHQ458761 HRM458761 IBI458761 ILE458761 IVA458761 JEW458761 JOS458761 JYO458761 KIK458761 KSG458761 LCC458761 LLY458761 LVU458761 MFQ458761 MPM458761 MZI458761 NJE458761 NTA458761 OCW458761 OMS458761 OWO458761 PGK458761 PQG458761 QAC458761 QJY458761 QTU458761 RDQ458761 RNM458761 RXI458761 SHE458761 SRA458761 TAW458761 TKS458761 TUO458761 UEK458761 UOG458761 UYC458761 VHY458761 VRU458761 WBQ458761 WLM458761 WVI458761 A524297 IW524297 SS524297 ACO524297 AMK524297 AWG524297 BGC524297 BPY524297 BZU524297 CJQ524297 CTM524297 DDI524297 DNE524297 DXA524297 EGW524297 EQS524297 FAO524297 FKK524297 FUG524297 GEC524297 GNY524297 GXU524297 HHQ524297 HRM524297 IBI524297 ILE524297 IVA524297 JEW524297 JOS524297 JYO524297 KIK524297 KSG524297 LCC524297 LLY524297 LVU524297 MFQ524297 MPM524297 MZI524297 NJE524297 NTA524297 OCW524297 OMS524297 OWO524297 PGK524297 PQG524297 QAC524297 QJY524297 QTU524297 RDQ524297 RNM524297 RXI524297 SHE524297 SRA524297 TAW524297 TKS524297 TUO524297 UEK524297 UOG524297 UYC524297 VHY524297 VRU524297 WBQ524297 WLM524297 WVI524297 A589833 IW589833 SS589833 ACO589833 AMK589833 AWG589833 BGC589833 BPY589833 BZU589833 CJQ589833 CTM589833 DDI589833 DNE589833 DXA589833 EGW589833 EQS589833 FAO589833 FKK589833 FUG589833 GEC589833 GNY589833 GXU589833 HHQ589833 HRM589833 IBI589833 ILE589833 IVA589833 JEW589833 JOS589833 JYO589833 KIK589833 KSG589833 LCC589833 LLY589833 LVU589833 MFQ589833 MPM589833 MZI589833 NJE589833 NTA589833 OCW589833 OMS589833 OWO589833 PGK589833 PQG589833 QAC589833 QJY589833 QTU589833 RDQ589833 RNM589833 RXI589833 SHE589833 SRA589833 TAW589833 TKS589833 TUO589833 UEK589833 UOG589833 UYC589833 VHY589833 VRU589833 WBQ589833 WLM589833 WVI589833 A655369 IW655369 SS655369 ACO655369 AMK655369 AWG655369 BGC655369 BPY655369 BZU655369 CJQ655369 CTM655369 DDI655369 DNE655369 DXA655369 EGW655369 EQS655369 FAO655369 FKK655369 FUG655369 GEC655369 GNY655369 GXU655369 HHQ655369 HRM655369 IBI655369 ILE655369 IVA655369 JEW655369 JOS655369 JYO655369 KIK655369 KSG655369 LCC655369 LLY655369 LVU655369 MFQ655369 MPM655369 MZI655369 NJE655369 NTA655369 OCW655369 OMS655369 OWO655369 PGK655369 PQG655369 QAC655369 QJY655369 QTU655369 RDQ655369 RNM655369 RXI655369 SHE655369 SRA655369 TAW655369 TKS655369 TUO655369 UEK655369 UOG655369 UYC655369 VHY655369 VRU655369 WBQ655369 WLM655369 WVI655369 A720905 IW720905 SS720905 ACO720905 AMK720905 AWG720905 BGC720905 BPY720905 BZU720905 CJQ720905 CTM720905 DDI720905 DNE720905 DXA720905 EGW720905 EQS720905 FAO720905 FKK720905 FUG720905 GEC720905 GNY720905 GXU720905 HHQ720905 HRM720905 IBI720905 ILE720905 IVA720905 JEW720905 JOS720905 JYO720905 KIK720905 KSG720905 LCC720905 LLY720905 LVU720905 MFQ720905 MPM720905 MZI720905 NJE720905 NTA720905 OCW720905 OMS720905 OWO720905 PGK720905 PQG720905 QAC720905 QJY720905 QTU720905 RDQ720905 RNM720905 RXI720905 SHE720905 SRA720905 TAW720905 TKS720905 TUO720905 UEK720905 UOG720905 UYC720905 VHY720905 VRU720905 WBQ720905 WLM720905 WVI720905 A786441 IW786441 SS786441 ACO786441 AMK786441 AWG786441 BGC786441 BPY786441 BZU786441 CJQ786441 CTM786441 DDI786441 DNE786441 DXA786441 EGW786441 EQS786441 FAO786441 FKK786441 FUG786441 GEC786441 GNY786441 GXU786441 HHQ786441 HRM786441 IBI786441 ILE786441 IVA786441 JEW786441 JOS786441 JYO786441 KIK786441 KSG786441 LCC786441 LLY786441 LVU786441 MFQ786441 MPM786441 MZI786441 NJE786441 NTA786441 OCW786441 OMS786441 OWO786441 PGK786441 PQG786441 QAC786441 QJY786441 QTU786441 RDQ786441 RNM786441 RXI786441 SHE786441 SRA786441 TAW786441 TKS786441 TUO786441 UEK786441 UOG786441 UYC786441 VHY786441 VRU786441 WBQ786441 WLM786441 WVI786441 A851977 IW851977 SS851977 ACO851977 AMK851977 AWG851977 BGC851977 BPY851977 BZU851977 CJQ851977 CTM851977 DDI851977 DNE851977 DXA851977 EGW851977 EQS851977 FAO851977 FKK851977 FUG851977 GEC851977 GNY851977 GXU851977 HHQ851977 HRM851977 IBI851977 ILE851977 IVA851977 JEW851977 JOS851977 JYO851977 KIK851977 KSG851977 LCC851977 LLY851977 LVU851977 MFQ851977 MPM851977 MZI851977 NJE851977 NTA851977 OCW851977 OMS851977 OWO851977 PGK851977 PQG851977 QAC851977 QJY851977 QTU851977 RDQ851977 RNM851977 RXI851977 SHE851977 SRA851977 TAW851977 TKS851977 TUO851977 UEK851977 UOG851977 UYC851977 VHY851977 VRU851977 WBQ851977 WLM851977 WVI851977 A917513 IW917513 SS917513 ACO917513 AMK917513 AWG917513 BGC917513 BPY917513 BZU917513 CJQ917513 CTM917513 DDI917513 DNE917513 DXA917513 EGW917513 EQS917513 FAO917513 FKK917513 FUG917513 GEC917513 GNY917513 GXU917513 HHQ917513 HRM917513 IBI917513 ILE917513 IVA917513 JEW917513 JOS917513 JYO917513 KIK917513 KSG917513 LCC917513 LLY917513 LVU917513 MFQ917513 MPM917513 MZI917513 NJE917513 NTA917513 OCW917513 OMS917513 OWO917513 PGK917513 PQG917513 QAC917513 QJY917513 QTU917513 RDQ917513 RNM917513 RXI917513 SHE917513 SRA917513 TAW917513 TKS917513 TUO917513 UEK917513 UOG917513 UYC917513 VHY917513 VRU917513 WBQ917513 WLM917513 WVI917513 A983049 IW983049 SS983049 ACO983049 AMK983049 AWG983049 BGC983049 BPY983049 BZU983049 CJQ983049 CTM983049 DDI983049 DNE983049 DXA983049 EGW983049 EQS983049 FAO983049 FKK983049 FUG983049 GEC983049 GNY983049 GXU983049 HHQ983049 HRM983049 IBI983049 ILE983049 IVA983049 JEW983049 JOS983049 JYO983049 KIK983049 KSG983049 LCC983049 LLY983049 LVU983049 MFQ983049 MPM983049 MZI983049 NJE983049 NTA983049 OCW983049 OMS983049 OWO983049 PGK983049 PQG983049 QAC983049 QJY983049 QTU983049 RDQ983049 RNM983049 RXI983049 SHE983049 SRA983049 TAW983049 TKS983049 TUO983049 UEK983049 UOG983049 UYC983049 VHY983049 VRU983049 WBQ983049 WLM983049 WVI983049 AWJ31:AWK33 IZ12:JA13 SV12:SW13 ACR12:ACS13 AMN12:AMO13 AWJ12:AWK13 BGF12:BGG13 BQB12:BQC13 BZX12:BZY13 CJT12:CJU13 CTP12:CTQ13 DDL12:DDM13 DNH12:DNI13 DXD12:DXE13 EGZ12:EHA13 EQV12:EQW13 FAR12:FAS13 FKN12:FKO13 FUJ12:FUK13 GEF12:GEG13 GOB12:GOC13 GXX12:GXY13 HHT12:HHU13 HRP12:HRQ13 IBL12:IBM13 ILH12:ILI13 IVD12:IVE13 JEZ12:JFA13 JOV12:JOW13 JYR12:JYS13 KIN12:KIO13 KSJ12:KSK13 LCF12:LCG13 LMB12:LMC13 LVX12:LVY13 MFT12:MFU13 MPP12:MPQ13 MZL12:MZM13 NJH12:NJI13 NTD12:NTE13 OCZ12:ODA13 OMV12:OMW13 OWR12:OWS13 PGN12:PGO13 PQJ12:PQK13 QAF12:QAG13 QKB12:QKC13 QTX12:QTY13 RDT12:RDU13 RNP12:RNQ13 RXL12:RXM13 SHH12:SHI13 SRD12:SRE13 TAZ12:TBA13 TKV12:TKW13 TUR12:TUS13 UEN12:UEO13 UOJ12:UOK13 UYF12:UYG13 VIB12:VIC13 VRX12:VRY13 WBT12:WBU13 WLP12:WLQ13 WVL12:WVM13 D65548:E65549 IZ65548:JA65549 SV65548:SW65549 ACR65548:ACS65549 AMN65548:AMO65549 AWJ65548:AWK65549 BGF65548:BGG65549 BQB65548:BQC65549 BZX65548:BZY65549 CJT65548:CJU65549 CTP65548:CTQ65549 DDL65548:DDM65549 DNH65548:DNI65549 DXD65548:DXE65549 EGZ65548:EHA65549 EQV65548:EQW65549 FAR65548:FAS65549 FKN65548:FKO65549 FUJ65548:FUK65549 GEF65548:GEG65549 GOB65548:GOC65549 GXX65548:GXY65549 HHT65548:HHU65549 HRP65548:HRQ65549 IBL65548:IBM65549 ILH65548:ILI65549 IVD65548:IVE65549 JEZ65548:JFA65549 JOV65548:JOW65549 JYR65548:JYS65549 KIN65548:KIO65549 KSJ65548:KSK65549 LCF65548:LCG65549 LMB65548:LMC65549 LVX65548:LVY65549 MFT65548:MFU65549 MPP65548:MPQ65549 MZL65548:MZM65549 NJH65548:NJI65549 NTD65548:NTE65549 OCZ65548:ODA65549 OMV65548:OMW65549 OWR65548:OWS65549 PGN65548:PGO65549 PQJ65548:PQK65549 QAF65548:QAG65549 QKB65548:QKC65549 QTX65548:QTY65549 RDT65548:RDU65549 RNP65548:RNQ65549 RXL65548:RXM65549 SHH65548:SHI65549 SRD65548:SRE65549 TAZ65548:TBA65549 TKV65548:TKW65549 TUR65548:TUS65549 UEN65548:UEO65549 UOJ65548:UOK65549 UYF65548:UYG65549 VIB65548:VIC65549 VRX65548:VRY65549 WBT65548:WBU65549 WLP65548:WLQ65549 WVL65548:WVM65549 D131084:E131085 IZ131084:JA131085 SV131084:SW131085 ACR131084:ACS131085 AMN131084:AMO131085 AWJ131084:AWK131085 BGF131084:BGG131085 BQB131084:BQC131085 BZX131084:BZY131085 CJT131084:CJU131085 CTP131084:CTQ131085 DDL131084:DDM131085 DNH131084:DNI131085 DXD131084:DXE131085 EGZ131084:EHA131085 EQV131084:EQW131085 FAR131084:FAS131085 FKN131084:FKO131085 FUJ131084:FUK131085 GEF131084:GEG131085 GOB131084:GOC131085 GXX131084:GXY131085 HHT131084:HHU131085 HRP131084:HRQ131085 IBL131084:IBM131085 ILH131084:ILI131085 IVD131084:IVE131085 JEZ131084:JFA131085 JOV131084:JOW131085 JYR131084:JYS131085 KIN131084:KIO131085 KSJ131084:KSK131085 LCF131084:LCG131085 LMB131084:LMC131085 LVX131084:LVY131085 MFT131084:MFU131085 MPP131084:MPQ131085 MZL131084:MZM131085 NJH131084:NJI131085 NTD131084:NTE131085 OCZ131084:ODA131085 OMV131084:OMW131085 OWR131084:OWS131085 PGN131084:PGO131085 PQJ131084:PQK131085 QAF131084:QAG131085 QKB131084:QKC131085 QTX131084:QTY131085 RDT131084:RDU131085 RNP131084:RNQ131085 RXL131084:RXM131085 SHH131084:SHI131085 SRD131084:SRE131085 TAZ131084:TBA131085 TKV131084:TKW131085 TUR131084:TUS131085 UEN131084:UEO131085 UOJ131084:UOK131085 UYF131084:UYG131085 VIB131084:VIC131085 VRX131084:VRY131085 WBT131084:WBU131085 WLP131084:WLQ131085 WVL131084:WVM131085 D196620:E196621 IZ196620:JA196621 SV196620:SW196621 ACR196620:ACS196621 AMN196620:AMO196621 AWJ196620:AWK196621 BGF196620:BGG196621 BQB196620:BQC196621 BZX196620:BZY196621 CJT196620:CJU196621 CTP196620:CTQ196621 DDL196620:DDM196621 DNH196620:DNI196621 DXD196620:DXE196621 EGZ196620:EHA196621 EQV196620:EQW196621 FAR196620:FAS196621 FKN196620:FKO196621 FUJ196620:FUK196621 GEF196620:GEG196621 GOB196620:GOC196621 GXX196620:GXY196621 HHT196620:HHU196621 HRP196620:HRQ196621 IBL196620:IBM196621 ILH196620:ILI196621 IVD196620:IVE196621 JEZ196620:JFA196621 JOV196620:JOW196621 JYR196620:JYS196621 KIN196620:KIO196621 KSJ196620:KSK196621 LCF196620:LCG196621 LMB196620:LMC196621 LVX196620:LVY196621 MFT196620:MFU196621 MPP196620:MPQ196621 MZL196620:MZM196621 NJH196620:NJI196621 NTD196620:NTE196621 OCZ196620:ODA196621 OMV196620:OMW196621 OWR196620:OWS196621 PGN196620:PGO196621 PQJ196620:PQK196621 QAF196620:QAG196621 QKB196620:QKC196621 QTX196620:QTY196621 RDT196620:RDU196621 RNP196620:RNQ196621 RXL196620:RXM196621 SHH196620:SHI196621 SRD196620:SRE196621 TAZ196620:TBA196621 TKV196620:TKW196621 TUR196620:TUS196621 UEN196620:UEO196621 UOJ196620:UOK196621 UYF196620:UYG196621 VIB196620:VIC196621 VRX196620:VRY196621 WBT196620:WBU196621 WLP196620:WLQ196621 WVL196620:WVM196621 D262156:E262157 IZ262156:JA262157 SV262156:SW262157 ACR262156:ACS262157 AMN262156:AMO262157 AWJ262156:AWK262157 BGF262156:BGG262157 BQB262156:BQC262157 BZX262156:BZY262157 CJT262156:CJU262157 CTP262156:CTQ262157 DDL262156:DDM262157 DNH262156:DNI262157 DXD262156:DXE262157 EGZ262156:EHA262157 EQV262156:EQW262157 FAR262156:FAS262157 FKN262156:FKO262157 FUJ262156:FUK262157 GEF262156:GEG262157 GOB262156:GOC262157 GXX262156:GXY262157 HHT262156:HHU262157 HRP262156:HRQ262157 IBL262156:IBM262157 ILH262156:ILI262157 IVD262156:IVE262157 JEZ262156:JFA262157 JOV262156:JOW262157 JYR262156:JYS262157 KIN262156:KIO262157 KSJ262156:KSK262157 LCF262156:LCG262157 LMB262156:LMC262157 LVX262156:LVY262157 MFT262156:MFU262157 MPP262156:MPQ262157 MZL262156:MZM262157 NJH262156:NJI262157 NTD262156:NTE262157 OCZ262156:ODA262157 OMV262156:OMW262157 OWR262156:OWS262157 PGN262156:PGO262157 PQJ262156:PQK262157 QAF262156:QAG262157 QKB262156:QKC262157 QTX262156:QTY262157 RDT262156:RDU262157 RNP262156:RNQ262157 RXL262156:RXM262157 SHH262156:SHI262157 SRD262156:SRE262157 TAZ262156:TBA262157 TKV262156:TKW262157 TUR262156:TUS262157 UEN262156:UEO262157 UOJ262156:UOK262157 UYF262156:UYG262157 VIB262156:VIC262157 VRX262156:VRY262157 WBT262156:WBU262157 WLP262156:WLQ262157 WVL262156:WVM262157 D327692:E327693 IZ327692:JA327693 SV327692:SW327693 ACR327692:ACS327693 AMN327692:AMO327693 AWJ327692:AWK327693 BGF327692:BGG327693 BQB327692:BQC327693 BZX327692:BZY327693 CJT327692:CJU327693 CTP327692:CTQ327693 DDL327692:DDM327693 DNH327692:DNI327693 DXD327692:DXE327693 EGZ327692:EHA327693 EQV327692:EQW327693 FAR327692:FAS327693 FKN327692:FKO327693 FUJ327692:FUK327693 GEF327692:GEG327693 GOB327692:GOC327693 GXX327692:GXY327693 HHT327692:HHU327693 HRP327692:HRQ327693 IBL327692:IBM327693 ILH327692:ILI327693 IVD327692:IVE327693 JEZ327692:JFA327693 JOV327692:JOW327693 JYR327692:JYS327693 KIN327692:KIO327693 KSJ327692:KSK327693 LCF327692:LCG327693 LMB327692:LMC327693 LVX327692:LVY327693 MFT327692:MFU327693 MPP327692:MPQ327693 MZL327692:MZM327693 NJH327692:NJI327693 NTD327692:NTE327693 OCZ327692:ODA327693 OMV327692:OMW327693 OWR327692:OWS327693 PGN327692:PGO327693 PQJ327692:PQK327693 QAF327692:QAG327693 QKB327692:QKC327693 QTX327692:QTY327693 RDT327692:RDU327693 RNP327692:RNQ327693 RXL327692:RXM327693 SHH327692:SHI327693 SRD327692:SRE327693 TAZ327692:TBA327693 TKV327692:TKW327693 TUR327692:TUS327693 UEN327692:UEO327693 UOJ327692:UOK327693 UYF327692:UYG327693 VIB327692:VIC327693 VRX327692:VRY327693 WBT327692:WBU327693 WLP327692:WLQ327693 WVL327692:WVM327693 D393228:E393229 IZ393228:JA393229 SV393228:SW393229 ACR393228:ACS393229 AMN393228:AMO393229 AWJ393228:AWK393229 BGF393228:BGG393229 BQB393228:BQC393229 BZX393228:BZY393229 CJT393228:CJU393229 CTP393228:CTQ393229 DDL393228:DDM393229 DNH393228:DNI393229 DXD393228:DXE393229 EGZ393228:EHA393229 EQV393228:EQW393229 FAR393228:FAS393229 FKN393228:FKO393229 FUJ393228:FUK393229 GEF393228:GEG393229 GOB393228:GOC393229 GXX393228:GXY393229 HHT393228:HHU393229 HRP393228:HRQ393229 IBL393228:IBM393229 ILH393228:ILI393229 IVD393228:IVE393229 JEZ393228:JFA393229 JOV393228:JOW393229 JYR393228:JYS393229 KIN393228:KIO393229 KSJ393228:KSK393229 LCF393228:LCG393229 LMB393228:LMC393229 LVX393228:LVY393229 MFT393228:MFU393229 MPP393228:MPQ393229 MZL393228:MZM393229 NJH393228:NJI393229 NTD393228:NTE393229 OCZ393228:ODA393229 OMV393228:OMW393229 OWR393228:OWS393229 PGN393228:PGO393229 PQJ393228:PQK393229 QAF393228:QAG393229 QKB393228:QKC393229 QTX393228:QTY393229 RDT393228:RDU393229 RNP393228:RNQ393229 RXL393228:RXM393229 SHH393228:SHI393229 SRD393228:SRE393229 TAZ393228:TBA393229 TKV393228:TKW393229 TUR393228:TUS393229 UEN393228:UEO393229 UOJ393228:UOK393229 UYF393228:UYG393229 VIB393228:VIC393229 VRX393228:VRY393229 WBT393228:WBU393229 WLP393228:WLQ393229 WVL393228:WVM393229 D458764:E458765 IZ458764:JA458765 SV458764:SW458765 ACR458764:ACS458765 AMN458764:AMO458765 AWJ458764:AWK458765 BGF458764:BGG458765 BQB458764:BQC458765 BZX458764:BZY458765 CJT458764:CJU458765 CTP458764:CTQ458765 DDL458764:DDM458765 DNH458764:DNI458765 DXD458764:DXE458765 EGZ458764:EHA458765 EQV458764:EQW458765 FAR458764:FAS458765 FKN458764:FKO458765 FUJ458764:FUK458765 GEF458764:GEG458765 GOB458764:GOC458765 GXX458764:GXY458765 HHT458764:HHU458765 HRP458764:HRQ458765 IBL458764:IBM458765 ILH458764:ILI458765 IVD458764:IVE458765 JEZ458764:JFA458765 JOV458764:JOW458765 JYR458764:JYS458765 KIN458764:KIO458765 KSJ458764:KSK458765 LCF458764:LCG458765 LMB458764:LMC458765 LVX458764:LVY458765 MFT458764:MFU458765 MPP458764:MPQ458765 MZL458764:MZM458765 NJH458764:NJI458765 NTD458764:NTE458765 OCZ458764:ODA458765 OMV458764:OMW458765 OWR458764:OWS458765 PGN458764:PGO458765 PQJ458764:PQK458765 QAF458764:QAG458765 QKB458764:QKC458765 QTX458764:QTY458765 RDT458764:RDU458765 RNP458764:RNQ458765 RXL458764:RXM458765 SHH458764:SHI458765 SRD458764:SRE458765 TAZ458764:TBA458765 TKV458764:TKW458765 TUR458764:TUS458765 UEN458764:UEO458765 UOJ458764:UOK458765 UYF458764:UYG458765 VIB458764:VIC458765 VRX458764:VRY458765 WBT458764:WBU458765 WLP458764:WLQ458765 WVL458764:WVM458765 D524300:E524301 IZ524300:JA524301 SV524300:SW524301 ACR524300:ACS524301 AMN524300:AMO524301 AWJ524300:AWK524301 BGF524300:BGG524301 BQB524300:BQC524301 BZX524300:BZY524301 CJT524300:CJU524301 CTP524300:CTQ524301 DDL524300:DDM524301 DNH524300:DNI524301 DXD524300:DXE524301 EGZ524300:EHA524301 EQV524300:EQW524301 FAR524300:FAS524301 FKN524300:FKO524301 FUJ524300:FUK524301 GEF524300:GEG524301 GOB524300:GOC524301 GXX524300:GXY524301 HHT524300:HHU524301 HRP524300:HRQ524301 IBL524300:IBM524301 ILH524300:ILI524301 IVD524300:IVE524301 JEZ524300:JFA524301 JOV524300:JOW524301 JYR524300:JYS524301 KIN524300:KIO524301 KSJ524300:KSK524301 LCF524300:LCG524301 LMB524300:LMC524301 LVX524300:LVY524301 MFT524300:MFU524301 MPP524300:MPQ524301 MZL524300:MZM524301 NJH524300:NJI524301 NTD524300:NTE524301 OCZ524300:ODA524301 OMV524300:OMW524301 OWR524300:OWS524301 PGN524300:PGO524301 PQJ524300:PQK524301 QAF524300:QAG524301 QKB524300:QKC524301 QTX524300:QTY524301 RDT524300:RDU524301 RNP524300:RNQ524301 RXL524300:RXM524301 SHH524300:SHI524301 SRD524300:SRE524301 TAZ524300:TBA524301 TKV524300:TKW524301 TUR524300:TUS524301 UEN524300:UEO524301 UOJ524300:UOK524301 UYF524300:UYG524301 VIB524300:VIC524301 VRX524300:VRY524301 WBT524300:WBU524301 WLP524300:WLQ524301 WVL524300:WVM524301 D589836:E589837 IZ589836:JA589837 SV589836:SW589837 ACR589836:ACS589837 AMN589836:AMO589837 AWJ589836:AWK589837 BGF589836:BGG589837 BQB589836:BQC589837 BZX589836:BZY589837 CJT589836:CJU589837 CTP589836:CTQ589837 DDL589836:DDM589837 DNH589836:DNI589837 DXD589836:DXE589837 EGZ589836:EHA589837 EQV589836:EQW589837 FAR589836:FAS589837 FKN589836:FKO589837 FUJ589836:FUK589837 GEF589836:GEG589837 GOB589836:GOC589837 GXX589836:GXY589837 HHT589836:HHU589837 HRP589836:HRQ589837 IBL589836:IBM589837 ILH589836:ILI589837 IVD589836:IVE589837 JEZ589836:JFA589837 JOV589836:JOW589837 JYR589836:JYS589837 KIN589836:KIO589837 KSJ589836:KSK589837 LCF589836:LCG589837 LMB589836:LMC589837 LVX589836:LVY589837 MFT589836:MFU589837 MPP589836:MPQ589837 MZL589836:MZM589837 NJH589836:NJI589837 NTD589836:NTE589837 OCZ589836:ODA589837 OMV589836:OMW589837 OWR589836:OWS589837 PGN589836:PGO589837 PQJ589836:PQK589837 QAF589836:QAG589837 QKB589836:QKC589837 QTX589836:QTY589837 RDT589836:RDU589837 RNP589836:RNQ589837 RXL589836:RXM589837 SHH589836:SHI589837 SRD589836:SRE589837 TAZ589836:TBA589837 TKV589836:TKW589837 TUR589836:TUS589837 UEN589836:UEO589837 UOJ589836:UOK589837 UYF589836:UYG589837 VIB589836:VIC589837 VRX589836:VRY589837 WBT589836:WBU589837 WLP589836:WLQ589837 WVL589836:WVM589837 D655372:E655373 IZ655372:JA655373 SV655372:SW655373 ACR655372:ACS655373 AMN655372:AMO655373 AWJ655372:AWK655373 BGF655372:BGG655373 BQB655372:BQC655373 BZX655372:BZY655373 CJT655372:CJU655373 CTP655372:CTQ655373 DDL655372:DDM655373 DNH655372:DNI655373 DXD655372:DXE655373 EGZ655372:EHA655373 EQV655372:EQW655373 FAR655372:FAS655373 FKN655372:FKO655373 FUJ655372:FUK655373 GEF655372:GEG655373 GOB655372:GOC655373 GXX655372:GXY655373 HHT655372:HHU655373 HRP655372:HRQ655373 IBL655372:IBM655373 ILH655372:ILI655373 IVD655372:IVE655373 JEZ655372:JFA655373 JOV655372:JOW655373 JYR655372:JYS655373 KIN655372:KIO655373 KSJ655372:KSK655373 LCF655372:LCG655373 LMB655372:LMC655373 LVX655372:LVY655373 MFT655372:MFU655373 MPP655372:MPQ655373 MZL655372:MZM655373 NJH655372:NJI655373 NTD655372:NTE655373 OCZ655372:ODA655373 OMV655372:OMW655373 OWR655372:OWS655373 PGN655372:PGO655373 PQJ655372:PQK655373 QAF655372:QAG655373 QKB655372:QKC655373 QTX655372:QTY655373 RDT655372:RDU655373 RNP655372:RNQ655373 RXL655372:RXM655373 SHH655372:SHI655373 SRD655372:SRE655373 TAZ655372:TBA655373 TKV655372:TKW655373 TUR655372:TUS655373 UEN655372:UEO655373 UOJ655372:UOK655373 UYF655372:UYG655373 VIB655372:VIC655373 VRX655372:VRY655373 WBT655372:WBU655373 WLP655372:WLQ655373 WVL655372:WVM655373 D720908:E720909 IZ720908:JA720909 SV720908:SW720909 ACR720908:ACS720909 AMN720908:AMO720909 AWJ720908:AWK720909 BGF720908:BGG720909 BQB720908:BQC720909 BZX720908:BZY720909 CJT720908:CJU720909 CTP720908:CTQ720909 DDL720908:DDM720909 DNH720908:DNI720909 DXD720908:DXE720909 EGZ720908:EHA720909 EQV720908:EQW720909 FAR720908:FAS720909 FKN720908:FKO720909 FUJ720908:FUK720909 GEF720908:GEG720909 GOB720908:GOC720909 GXX720908:GXY720909 HHT720908:HHU720909 HRP720908:HRQ720909 IBL720908:IBM720909 ILH720908:ILI720909 IVD720908:IVE720909 JEZ720908:JFA720909 JOV720908:JOW720909 JYR720908:JYS720909 KIN720908:KIO720909 KSJ720908:KSK720909 LCF720908:LCG720909 LMB720908:LMC720909 LVX720908:LVY720909 MFT720908:MFU720909 MPP720908:MPQ720909 MZL720908:MZM720909 NJH720908:NJI720909 NTD720908:NTE720909 OCZ720908:ODA720909 OMV720908:OMW720909 OWR720908:OWS720909 PGN720908:PGO720909 PQJ720908:PQK720909 QAF720908:QAG720909 QKB720908:QKC720909 QTX720908:QTY720909 RDT720908:RDU720909 RNP720908:RNQ720909 RXL720908:RXM720909 SHH720908:SHI720909 SRD720908:SRE720909 TAZ720908:TBA720909 TKV720908:TKW720909 TUR720908:TUS720909 UEN720908:UEO720909 UOJ720908:UOK720909 UYF720908:UYG720909 VIB720908:VIC720909 VRX720908:VRY720909 WBT720908:WBU720909 WLP720908:WLQ720909 WVL720908:WVM720909 D786444:E786445 IZ786444:JA786445 SV786444:SW786445 ACR786444:ACS786445 AMN786444:AMO786445 AWJ786444:AWK786445 BGF786444:BGG786445 BQB786444:BQC786445 BZX786444:BZY786445 CJT786444:CJU786445 CTP786444:CTQ786445 DDL786444:DDM786445 DNH786444:DNI786445 DXD786444:DXE786445 EGZ786444:EHA786445 EQV786444:EQW786445 FAR786444:FAS786445 FKN786444:FKO786445 FUJ786444:FUK786445 GEF786444:GEG786445 GOB786444:GOC786445 GXX786444:GXY786445 HHT786444:HHU786445 HRP786444:HRQ786445 IBL786444:IBM786445 ILH786444:ILI786445 IVD786444:IVE786445 JEZ786444:JFA786445 JOV786444:JOW786445 JYR786444:JYS786445 KIN786444:KIO786445 KSJ786444:KSK786445 LCF786444:LCG786445 LMB786444:LMC786445 LVX786444:LVY786445 MFT786444:MFU786445 MPP786444:MPQ786445 MZL786444:MZM786445 NJH786444:NJI786445 NTD786444:NTE786445 OCZ786444:ODA786445 OMV786444:OMW786445 OWR786444:OWS786445 PGN786444:PGO786445 PQJ786444:PQK786445 QAF786444:QAG786445 QKB786444:QKC786445 QTX786444:QTY786445 RDT786444:RDU786445 RNP786444:RNQ786445 RXL786444:RXM786445 SHH786444:SHI786445 SRD786444:SRE786445 TAZ786444:TBA786445 TKV786444:TKW786445 TUR786444:TUS786445 UEN786444:UEO786445 UOJ786444:UOK786445 UYF786444:UYG786445 VIB786444:VIC786445 VRX786444:VRY786445 WBT786444:WBU786445 WLP786444:WLQ786445 WVL786444:WVM786445 D851980:E851981 IZ851980:JA851981 SV851980:SW851981 ACR851980:ACS851981 AMN851980:AMO851981 AWJ851980:AWK851981 BGF851980:BGG851981 BQB851980:BQC851981 BZX851980:BZY851981 CJT851980:CJU851981 CTP851980:CTQ851981 DDL851980:DDM851981 DNH851980:DNI851981 DXD851980:DXE851981 EGZ851980:EHA851981 EQV851980:EQW851981 FAR851980:FAS851981 FKN851980:FKO851981 FUJ851980:FUK851981 GEF851980:GEG851981 GOB851980:GOC851981 GXX851980:GXY851981 HHT851980:HHU851981 HRP851980:HRQ851981 IBL851980:IBM851981 ILH851980:ILI851981 IVD851980:IVE851981 JEZ851980:JFA851981 JOV851980:JOW851981 JYR851980:JYS851981 KIN851980:KIO851981 KSJ851980:KSK851981 LCF851980:LCG851981 LMB851980:LMC851981 LVX851980:LVY851981 MFT851980:MFU851981 MPP851980:MPQ851981 MZL851980:MZM851981 NJH851980:NJI851981 NTD851980:NTE851981 OCZ851980:ODA851981 OMV851980:OMW851981 OWR851980:OWS851981 PGN851980:PGO851981 PQJ851980:PQK851981 QAF851980:QAG851981 QKB851980:QKC851981 QTX851980:QTY851981 RDT851980:RDU851981 RNP851980:RNQ851981 RXL851980:RXM851981 SHH851980:SHI851981 SRD851980:SRE851981 TAZ851980:TBA851981 TKV851980:TKW851981 TUR851980:TUS851981 UEN851980:UEO851981 UOJ851980:UOK851981 UYF851980:UYG851981 VIB851980:VIC851981 VRX851980:VRY851981 WBT851980:WBU851981 WLP851980:WLQ851981 WVL851980:WVM851981 D917516:E917517 IZ917516:JA917517 SV917516:SW917517 ACR917516:ACS917517 AMN917516:AMO917517 AWJ917516:AWK917517 BGF917516:BGG917517 BQB917516:BQC917517 BZX917516:BZY917517 CJT917516:CJU917517 CTP917516:CTQ917517 DDL917516:DDM917517 DNH917516:DNI917517 DXD917516:DXE917517 EGZ917516:EHA917517 EQV917516:EQW917517 FAR917516:FAS917517 FKN917516:FKO917517 FUJ917516:FUK917517 GEF917516:GEG917517 GOB917516:GOC917517 GXX917516:GXY917517 HHT917516:HHU917517 HRP917516:HRQ917517 IBL917516:IBM917517 ILH917516:ILI917517 IVD917516:IVE917517 JEZ917516:JFA917517 JOV917516:JOW917517 JYR917516:JYS917517 KIN917516:KIO917517 KSJ917516:KSK917517 LCF917516:LCG917517 LMB917516:LMC917517 LVX917516:LVY917517 MFT917516:MFU917517 MPP917516:MPQ917517 MZL917516:MZM917517 NJH917516:NJI917517 NTD917516:NTE917517 OCZ917516:ODA917517 OMV917516:OMW917517 OWR917516:OWS917517 PGN917516:PGO917517 PQJ917516:PQK917517 QAF917516:QAG917517 QKB917516:QKC917517 QTX917516:QTY917517 RDT917516:RDU917517 RNP917516:RNQ917517 RXL917516:RXM917517 SHH917516:SHI917517 SRD917516:SRE917517 TAZ917516:TBA917517 TKV917516:TKW917517 TUR917516:TUS917517 UEN917516:UEO917517 UOJ917516:UOK917517 UYF917516:UYG917517 VIB917516:VIC917517 VRX917516:VRY917517 WBT917516:WBU917517 WLP917516:WLQ917517 WVL917516:WVM917517 D983052:E983053 IZ983052:JA983053 SV983052:SW983053 ACR983052:ACS983053 AMN983052:AMO983053 AWJ983052:AWK983053 BGF983052:BGG983053 BQB983052:BQC983053 BZX983052:BZY983053 CJT983052:CJU983053 CTP983052:CTQ983053 DDL983052:DDM983053 DNH983052:DNI983053 DXD983052:DXE983053 EGZ983052:EHA983053 EQV983052:EQW983053 FAR983052:FAS983053 FKN983052:FKO983053 FUJ983052:FUK983053 GEF983052:GEG983053 GOB983052:GOC983053 GXX983052:GXY983053 HHT983052:HHU983053 HRP983052:HRQ983053 IBL983052:IBM983053 ILH983052:ILI983053 IVD983052:IVE983053 JEZ983052:JFA983053 JOV983052:JOW983053 JYR983052:JYS983053 KIN983052:KIO983053 KSJ983052:KSK983053 LCF983052:LCG983053 LMB983052:LMC983053 LVX983052:LVY983053 MFT983052:MFU983053 MPP983052:MPQ983053 MZL983052:MZM983053 NJH983052:NJI983053 NTD983052:NTE983053 OCZ983052:ODA983053 OMV983052:OMW983053 OWR983052:OWS983053 PGN983052:PGO983053 PQJ983052:PQK983053 QAF983052:QAG983053 QKB983052:QKC983053 QTX983052:QTY983053 RDT983052:RDU983053 RNP983052:RNQ983053 RXL983052:RXM983053 SHH983052:SHI983053 SRD983052:SRE983053 TAZ983052:TBA983053 TKV983052:TKW983053 TUR983052:TUS983053 UEN983052:UEO983053 UOJ983052:UOK983053 UYF983052:UYG983053 VIB983052:VIC983053 VRX983052:VRY983053 WBT983052:WBU983053 WLP983052:WLQ983053 WVL983052:WVM983053 SV31:SW33 IZ41:JA48 SV41:SW48 ACR41:ACS48 AMN41:AMO48 AWJ41:AWK48 BGF41:BGG48 BQB41:BQC48 BZX41:BZY48 CJT41:CJU48 CTP41:CTQ48 DDL41:DDM48 DNH41:DNI48 DXD41:DXE48 EGZ41:EHA48 EQV41:EQW48 FAR41:FAS48 FKN41:FKO48 FUJ41:FUK48 GEF41:GEG48 GOB41:GOC48 GXX41:GXY48 HHT41:HHU48 HRP41:HRQ48 IBL41:IBM48 ILH41:ILI48 IVD41:IVE48 JEZ41:JFA48 JOV41:JOW48 JYR41:JYS48 KIN41:KIO48 KSJ41:KSK48 LCF41:LCG48 LMB41:LMC48 LVX41:LVY48 MFT41:MFU48 MPP41:MPQ48 MZL41:MZM48 NJH41:NJI48 NTD41:NTE48 OCZ41:ODA48 OMV41:OMW48 OWR41:OWS48 PGN41:PGO48 PQJ41:PQK48 QAF41:QAG48 QKB41:QKC48 QTX41:QTY48 RDT41:RDU48 RNP41:RNQ48 RXL41:RXM48 SHH41:SHI48 SRD41:SRE48 TAZ41:TBA48 TKV41:TKW48 TUR41:TUS48 UEN41:UEO48 UOJ41:UOK48 UYF41:UYG48 VIB41:VIC48 VRX41:VRY48 WBT41:WBU48 WLP41:WLQ48 WVL41:WVM48 D65578:E65584 IZ65578:JA65584 SV65578:SW65584 ACR65578:ACS65584 AMN65578:AMO65584 AWJ65578:AWK65584 BGF65578:BGG65584 BQB65578:BQC65584 BZX65578:BZY65584 CJT65578:CJU65584 CTP65578:CTQ65584 DDL65578:DDM65584 DNH65578:DNI65584 DXD65578:DXE65584 EGZ65578:EHA65584 EQV65578:EQW65584 FAR65578:FAS65584 FKN65578:FKO65584 FUJ65578:FUK65584 GEF65578:GEG65584 GOB65578:GOC65584 GXX65578:GXY65584 HHT65578:HHU65584 HRP65578:HRQ65584 IBL65578:IBM65584 ILH65578:ILI65584 IVD65578:IVE65584 JEZ65578:JFA65584 JOV65578:JOW65584 JYR65578:JYS65584 KIN65578:KIO65584 KSJ65578:KSK65584 LCF65578:LCG65584 LMB65578:LMC65584 LVX65578:LVY65584 MFT65578:MFU65584 MPP65578:MPQ65584 MZL65578:MZM65584 NJH65578:NJI65584 NTD65578:NTE65584 OCZ65578:ODA65584 OMV65578:OMW65584 OWR65578:OWS65584 PGN65578:PGO65584 PQJ65578:PQK65584 QAF65578:QAG65584 QKB65578:QKC65584 QTX65578:QTY65584 RDT65578:RDU65584 RNP65578:RNQ65584 RXL65578:RXM65584 SHH65578:SHI65584 SRD65578:SRE65584 TAZ65578:TBA65584 TKV65578:TKW65584 TUR65578:TUS65584 UEN65578:UEO65584 UOJ65578:UOK65584 UYF65578:UYG65584 VIB65578:VIC65584 VRX65578:VRY65584 WBT65578:WBU65584 WLP65578:WLQ65584 WVL65578:WVM65584 D131114:E131120 IZ131114:JA131120 SV131114:SW131120 ACR131114:ACS131120 AMN131114:AMO131120 AWJ131114:AWK131120 BGF131114:BGG131120 BQB131114:BQC131120 BZX131114:BZY131120 CJT131114:CJU131120 CTP131114:CTQ131120 DDL131114:DDM131120 DNH131114:DNI131120 DXD131114:DXE131120 EGZ131114:EHA131120 EQV131114:EQW131120 FAR131114:FAS131120 FKN131114:FKO131120 FUJ131114:FUK131120 GEF131114:GEG131120 GOB131114:GOC131120 GXX131114:GXY131120 HHT131114:HHU131120 HRP131114:HRQ131120 IBL131114:IBM131120 ILH131114:ILI131120 IVD131114:IVE131120 JEZ131114:JFA131120 JOV131114:JOW131120 JYR131114:JYS131120 KIN131114:KIO131120 KSJ131114:KSK131120 LCF131114:LCG131120 LMB131114:LMC131120 LVX131114:LVY131120 MFT131114:MFU131120 MPP131114:MPQ131120 MZL131114:MZM131120 NJH131114:NJI131120 NTD131114:NTE131120 OCZ131114:ODA131120 OMV131114:OMW131120 OWR131114:OWS131120 PGN131114:PGO131120 PQJ131114:PQK131120 QAF131114:QAG131120 QKB131114:QKC131120 QTX131114:QTY131120 RDT131114:RDU131120 RNP131114:RNQ131120 RXL131114:RXM131120 SHH131114:SHI131120 SRD131114:SRE131120 TAZ131114:TBA131120 TKV131114:TKW131120 TUR131114:TUS131120 UEN131114:UEO131120 UOJ131114:UOK131120 UYF131114:UYG131120 VIB131114:VIC131120 VRX131114:VRY131120 WBT131114:WBU131120 WLP131114:WLQ131120 WVL131114:WVM131120 D196650:E196656 IZ196650:JA196656 SV196650:SW196656 ACR196650:ACS196656 AMN196650:AMO196656 AWJ196650:AWK196656 BGF196650:BGG196656 BQB196650:BQC196656 BZX196650:BZY196656 CJT196650:CJU196656 CTP196650:CTQ196656 DDL196650:DDM196656 DNH196650:DNI196656 DXD196650:DXE196656 EGZ196650:EHA196656 EQV196650:EQW196656 FAR196650:FAS196656 FKN196650:FKO196656 FUJ196650:FUK196656 GEF196650:GEG196656 GOB196650:GOC196656 GXX196650:GXY196656 HHT196650:HHU196656 HRP196650:HRQ196656 IBL196650:IBM196656 ILH196650:ILI196656 IVD196650:IVE196656 JEZ196650:JFA196656 JOV196650:JOW196656 JYR196650:JYS196656 KIN196650:KIO196656 KSJ196650:KSK196656 LCF196650:LCG196656 LMB196650:LMC196656 LVX196650:LVY196656 MFT196650:MFU196656 MPP196650:MPQ196656 MZL196650:MZM196656 NJH196650:NJI196656 NTD196650:NTE196656 OCZ196650:ODA196656 OMV196650:OMW196656 OWR196650:OWS196656 PGN196650:PGO196656 PQJ196650:PQK196656 QAF196650:QAG196656 QKB196650:QKC196656 QTX196650:QTY196656 RDT196650:RDU196656 RNP196650:RNQ196656 RXL196650:RXM196656 SHH196650:SHI196656 SRD196650:SRE196656 TAZ196650:TBA196656 TKV196650:TKW196656 TUR196650:TUS196656 UEN196650:UEO196656 UOJ196650:UOK196656 UYF196650:UYG196656 VIB196650:VIC196656 VRX196650:VRY196656 WBT196650:WBU196656 WLP196650:WLQ196656 WVL196650:WVM196656 D262186:E262192 IZ262186:JA262192 SV262186:SW262192 ACR262186:ACS262192 AMN262186:AMO262192 AWJ262186:AWK262192 BGF262186:BGG262192 BQB262186:BQC262192 BZX262186:BZY262192 CJT262186:CJU262192 CTP262186:CTQ262192 DDL262186:DDM262192 DNH262186:DNI262192 DXD262186:DXE262192 EGZ262186:EHA262192 EQV262186:EQW262192 FAR262186:FAS262192 FKN262186:FKO262192 FUJ262186:FUK262192 GEF262186:GEG262192 GOB262186:GOC262192 GXX262186:GXY262192 HHT262186:HHU262192 HRP262186:HRQ262192 IBL262186:IBM262192 ILH262186:ILI262192 IVD262186:IVE262192 JEZ262186:JFA262192 JOV262186:JOW262192 JYR262186:JYS262192 KIN262186:KIO262192 KSJ262186:KSK262192 LCF262186:LCG262192 LMB262186:LMC262192 LVX262186:LVY262192 MFT262186:MFU262192 MPP262186:MPQ262192 MZL262186:MZM262192 NJH262186:NJI262192 NTD262186:NTE262192 OCZ262186:ODA262192 OMV262186:OMW262192 OWR262186:OWS262192 PGN262186:PGO262192 PQJ262186:PQK262192 QAF262186:QAG262192 QKB262186:QKC262192 QTX262186:QTY262192 RDT262186:RDU262192 RNP262186:RNQ262192 RXL262186:RXM262192 SHH262186:SHI262192 SRD262186:SRE262192 TAZ262186:TBA262192 TKV262186:TKW262192 TUR262186:TUS262192 UEN262186:UEO262192 UOJ262186:UOK262192 UYF262186:UYG262192 VIB262186:VIC262192 VRX262186:VRY262192 WBT262186:WBU262192 WLP262186:WLQ262192 WVL262186:WVM262192 D327722:E327728 IZ327722:JA327728 SV327722:SW327728 ACR327722:ACS327728 AMN327722:AMO327728 AWJ327722:AWK327728 BGF327722:BGG327728 BQB327722:BQC327728 BZX327722:BZY327728 CJT327722:CJU327728 CTP327722:CTQ327728 DDL327722:DDM327728 DNH327722:DNI327728 DXD327722:DXE327728 EGZ327722:EHA327728 EQV327722:EQW327728 FAR327722:FAS327728 FKN327722:FKO327728 FUJ327722:FUK327728 GEF327722:GEG327728 GOB327722:GOC327728 GXX327722:GXY327728 HHT327722:HHU327728 HRP327722:HRQ327728 IBL327722:IBM327728 ILH327722:ILI327728 IVD327722:IVE327728 JEZ327722:JFA327728 JOV327722:JOW327728 JYR327722:JYS327728 KIN327722:KIO327728 KSJ327722:KSK327728 LCF327722:LCG327728 LMB327722:LMC327728 LVX327722:LVY327728 MFT327722:MFU327728 MPP327722:MPQ327728 MZL327722:MZM327728 NJH327722:NJI327728 NTD327722:NTE327728 OCZ327722:ODA327728 OMV327722:OMW327728 OWR327722:OWS327728 PGN327722:PGO327728 PQJ327722:PQK327728 QAF327722:QAG327728 QKB327722:QKC327728 QTX327722:QTY327728 RDT327722:RDU327728 RNP327722:RNQ327728 RXL327722:RXM327728 SHH327722:SHI327728 SRD327722:SRE327728 TAZ327722:TBA327728 TKV327722:TKW327728 TUR327722:TUS327728 UEN327722:UEO327728 UOJ327722:UOK327728 UYF327722:UYG327728 VIB327722:VIC327728 VRX327722:VRY327728 WBT327722:WBU327728 WLP327722:WLQ327728 WVL327722:WVM327728 D393258:E393264 IZ393258:JA393264 SV393258:SW393264 ACR393258:ACS393264 AMN393258:AMO393264 AWJ393258:AWK393264 BGF393258:BGG393264 BQB393258:BQC393264 BZX393258:BZY393264 CJT393258:CJU393264 CTP393258:CTQ393264 DDL393258:DDM393264 DNH393258:DNI393264 DXD393258:DXE393264 EGZ393258:EHA393264 EQV393258:EQW393264 FAR393258:FAS393264 FKN393258:FKO393264 FUJ393258:FUK393264 GEF393258:GEG393264 GOB393258:GOC393264 GXX393258:GXY393264 HHT393258:HHU393264 HRP393258:HRQ393264 IBL393258:IBM393264 ILH393258:ILI393264 IVD393258:IVE393264 JEZ393258:JFA393264 JOV393258:JOW393264 JYR393258:JYS393264 KIN393258:KIO393264 KSJ393258:KSK393264 LCF393258:LCG393264 LMB393258:LMC393264 LVX393258:LVY393264 MFT393258:MFU393264 MPP393258:MPQ393264 MZL393258:MZM393264 NJH393258:NJI393264 NTD393258:NTE393264 OCZ393258:ODA393264 OMV393258:OMW393264 OWR393258:OWS393264 PGN393258:PGO393264 PQJ393258:PQK393264 QAF393258:QAG393264 QKB393258:QKC393264 QTX393258:QTY393264 RDT393258:RDU393264 RNP393258:RNQ393264 RXL393258:RXM393264 SHH393258:SHI393264 SRD393258:SRE393264 TAZ393258:TBA393264 TKV393258:TKW393264 TUR393258:TUS393264 UEN393258:UEO393264 UOJ393258:UOK393264 UYF393258:UYG393264 VIB393258:VIC393264 VRX393258:VRY393264 WBT393258:WBU393264 WLP393258:WLQ393264 WVL393258:WVM393264 D458794:E458800 IZ458794:JA458800 SV458794:SW458800 ACR458794:ACS458800 AMN458794:AMO458800 AWJ458794:AWK458800 BGF458794:BGG458800 BQB458794:BQC458800 BZX458794:BZY458800 CJT458794:CJU458800 CTP458794:CTQ458800 DDL458794:DDM458800 DNH458794:DNI458800 DXD458794:DXE458800 EGZ458794:EHA458800 EQV458794:EQW458800 FAR458794:FAS458800 FKN458794:FKO458800 FUJ458794:FUK458800 GEF458794:GEG458800 GOB458794:GOC458800 GXX458794:GXY458800 HHT458794:HHU458800 HRP458794:HRQ458800 IBL458794:IBM458800 ILH458794:ILI458800 IVD458794:IVE458800 JEZ458794:JFA458800 JOV458794:JOW458800 JYR458794:JYS458800 KIN458794:KIO458800 KSJ458794:KSK458800 LCF458794:LCG458800 LMB458794:LMC458800 LVX458794:LVY458800 MFT458794:MFU458800 MPP458794:MPQ458800 MZL458794:MZM458800 NJH458794:NJI458800 NTD458794:NTE458800 OCZ458794:ODA458800 OMV458794:OMW458800 OWR458794:OWS458800 PGN458794:PGO458800 PQJ458794:PQK458800 QAF458794:QAG458800 QKB458794:QKC458800 QTX458794:QTY458800 RDT458794:RDU458800 RNP458794:RNQ458800 RXL458794:RXM458800 SHH458794:SHI458800 SRD458794:SRE458800 TAZ458794:TBA458800 TKV458794:TKW458800 TUR458794:TUS458800 UEN458794:UEO458800 UOJ458794:UOK458800 UYF458794:UYG458800 VIB458794:VIC458800 VRX458794:VRY458800 WBT458794:WBU458800 WLP458794:WLQ458800 WVL458794:WVM458800 D524330:E524336 IZ524330:JA524336 SV524330:SW524336 ACR524330:ACS524336 AMN524330:AMO524336 AWJ524330:AWK524336 BGF524330:BGG524336 BQB524330:BQC524336 BZX524330:BZY524336 CJT524330:CJU524336 CTP524330:CTQ524336 DDL524330:DDM524336 DNH524330:DNI524336 DXD524330:DXE524336 EGZ524330:EHA524336 EQV524330:EQW524336 FAR524330:FAS524336 FKN524330:FKO524336 FUJ524330:FUK524336 GEF524330:GEG524336 GOB524330:GOC524336 GXX524330:GXY524336 HHT524330:HHU524336 HRP524330:HRQ524336 IBL524330:IBM524336 ILH524330:ILI524336 IVD524330:IVE524336 JEZ524330:JFA524336 JOV524330:JOW524336 JYR524330:JYS524336 KIN524330:KIO524336 KSJ524330:KSK524336 LCF524330:LCG524336 LMB524330:LMC524336 LVX524330:LVY524336 MFT524330:MFU524336 MPP524330:MPQ524336 MZL524330:MZM524336 NJH524330:NJI524336 NTD524330:NTE524336 OCZ524330:ODA524336 OMV524330:OMW524336 OWR524330:OWS524336 PGN524330:PGO524336 PQJ524330:PQK524336 QAF524330:QAG524336 QKB524330:QKC524336 QTX524330:QTY524336 RDT524330:RDU524336 RNP524330:RNQ524336 RXL524330:RXM524336 SHH524330:SHI524336 SRD524330:SRE524336 TAZ524330:TBA524336 TKV524330:TKW524336 TUR524330:TUS524336 UEN524330:UEO524336 UOJ524330:UOK524336 UYF524330:UYG524336 VIB524330:VIC524336 VRX524330:VRY524336 WBT524330:WBU524336 WLP524330:WLQ524336 WVL524330:WVM524336 D589866:E589872 IZ589866:JA589872 SV589866:SW589872 ACR589866:ACS589872 AMN589866:AMO589872 AWJ589866:AWK589872 BGF589866:BGG589872 BQB589866:BQC589872 BZX589866:BZY589872 CJT589866:CJU589872 CTP589866:CTQ589872 DDL589866:DDM589872 DNH589866:DNI589872 DXD589866:DXE589872 EGZ589866:EHA589872 EQV589866:EQW589872 FAR589866:FAS589872 FKN589866:FKO589872 FUJ589866:FUK589872 GEF589866:GEG589872 GOB589866:GOC589872 GXX589866:GXY589872 HHT589866:HHU589872 HRP589866:HRQ589872 IBL589866:IBM589872 ILH589866:ILI589872 IVD589866:IVE589872 JEZ589866:JFA589872 JOV589866:JOW589872 JYR589866:JYS589872 KIN589866:KIO589872 KSJ589866:KSK589872 LCF589866:LCG589872 LMB589866:LMC589872 LVX589866:LVY589872 MFT589866:MFU589872 MPP589866:MPQ589872 MZL589866:MZM589872 NJH589866:NJI589872 NTD589866:NTE589872 OCZ589866:ODA589872 OMV589866:OMW589872 OWR589866:OWS589872 PGN589866:PGO589872 PQJ589866:PQK589872 QAF589866:QAG589872 QKB589866:QKC589872 QTX589866:QTY589872 RDT589866:RDU589872 RNP589866:RNQ589872 RXL589866:RXM589872 SHH589866:SHI589872 SRD589866:SRE589872 TAZ589866:TBA589872 TKV589866:TKW589872 TUR589866:TUS589872 UEN589866:UEO589872 UOJ589866:UOK589872 UYF589866:UYG589872 VIB589866:VIC589872 VRX589866:VRY589872 WBT589866:WBU589872 WLP589866:WLQ589872 WVL589866:WVM589872 D655402:E655408 IZ655402:JA655408 SV655402:SW655408 ACR655402:ACS655408 AMN655402:AMO655408 AWJ655402:AWK655408 BGF655402:BGG655408 BQB655402:BQC655408 BZX655402:BZY655408 CJT655402:CJU655408 CTP655402:CTQ655408 DDL655402:DDM655408 DNH655402:DNI655408 DXD655402:DXE655408 EGZ655402:EHA655408 EQV655402:EQW655408 FAR655402:FAS655408 FKN655402:FKO655408 FUJ655402:FUK655408 GEF655402:GEG655408 GOB655402:GOC655408 GXX655402:GXY655408 HHT655402:HHU655408 HRP655402:HRQ655408 IBL655402:IBM655408 ILH655402:ILI655408 IVD655402:IVE655408 JEZ655402:JFA655408 JOV655402:JOW655408 JYR655402:JYS655408 KIN655402:KIO655408 KSJ655402:KSK655408 LCF655402:LCG655408 LMB655402:LMC655408 LVX655402:LVY655408 MFT655402:MFU655408 MPP655402:MPQ655408 MZL655402:MZM655408 NJH655402:NJI655408 NTD655402:NTE655408 OCZ655402:ODA655408 OMV655402:OMW655408 OWR655402:OWS655408 PGN655402:PGO655408 PQJ655402:PQK655408 QAF655402:QAG655408 QKB655402:QKC655408 QTX655402:QTY655408 RDT655402:RDU655408 RNP655402:RNQ655408 RXL655402:RXM655408 SHH655402:SHI655408 SRD655402:SRE655408 TAZ655402:TBA655408 TKV655402:TKW655408 TUR655402:TUS655408 UEN655402:UEO655408 UOJ655402:UOK655408 UYF655402:UYG655408 VIB655402:VIC655408 VRX655402:VRY655408 WBT655402:WBU655408 WLP655402:WLQ655408 WVL655402:WVM655408 D720938:E720944 IZ720938:JA720944 SV720938:SW720944 ACR720938:ACS720944 AMN720938:AMO720944 AWJ720938:AWK720944 BGF720938:BGG720944 BQB720938:BQC720944 BZX720938:BZY720944 CJT720938:CJU720944 CTP720938:CTQ720944 DDL720938:DDM720944 DNH720938:DNI720944 DXD720938:DXE720944 EGZ720938:EHA720944 EQV720938:EQW720944 FAR720938:FAS720944 FKN720938:FKO720944 FUJ720938:FUK720944 GEF720938:GEG720944 GOB720938:GOC720944 GXX720938:GXY720944 HHT720938:HHU720944 HRP720938:HRQ720944 IBL720938:IBM720944 ILH720938:ILI720944 IVD720938:IVE720944 JEZ720938:JFA720944 JOV720938:JOW720944 JYR720938:JYS720944 KIN720938:KIO720944 KSJ720938:KSK720944 LCF720938:LCG720944 LMB720938:LMC720944 LVX720938:LVY720944 MFT720938:MFU720944 MPP720938:MPQ720944 MZL720938:MZM720944 NJH720938:NJI720944 NTD720938:NTE720944 OCZ720938:ODA720944 OMV720938:OMW720944 OWR720938:OWS720944 PGN720938:PGO720944 PQJ720938:PQK720944 QAF720938:QAG720944 QKB720938:QKC720944 QTX720938:QTY720944 RDT720938:RDU720944 RNP720938:RNQ720944 RXL720938:RXM720944 SHH720938:SHI720944 SRD720938:SRE720944 TAZ720938:TBA720944 TKV720938:TKW720944 TUR720938:TUS720944 UEN720938:UEO720944 UOJ720938:UOK720944 UYF720938:UYG720944 VIB720938:VIC720944 VRX720938:VRY720944 WBT720938:WBU720944 WLP720938:WLQ720944 WVL720938:WVM720944 D786474:E786480 IZ786474:JA786480 SV786474:SW786480 ACR786474:ACS786480 AMN786474:AMO786480 AWJ786474:AWK786480 BGF786474:BGG786480 BQB786474:BQC786480 BZX786474:BZY786480 CJT786474:CJU786480 CTP786474:CTQ786480 DDL786474:DDM786480 DNH786474:DNI786480 DXD786474:DXE786480 EGZ786474:EHA786480 EQV786474:EQW786480 FAR786474:FAS786480 FKN786474:FKO786480 FUJ786474:FUK786480 GEF786474:GEG786480 GOB786474:GOC786480 GXX786474:GXY786480 HHT786474:HHU786480 HRP786474:HRQ786480 IBL786474:IBM786480 ILH786474:ILI786480 IVD786474:IVE786480 JEZ786474:JFA786480 JOV786474:JOW786480 JYR786474:JYS786480 KIN786474:KIO786480 KSJ786474:KSK786480 LCF786474:LCG786480 LMB786474:LMC786480 LVX786474:LVY786480 MFT786474:MFU786480 MPP786474:MPQ786480 MZL786474:MZM786480 NJH786474:NJI786480 NTD786474:NTE786480 OCZ786474:ODA786480 OMV786474:OMW786480 OWR786474:OWS786480 PGN786474:PGO786480 PQJ786474:PQK786480 QAF786474:QAG786480 QKB786474:QKC786480 QTX786474:QTY786480 RDT786474:RDU786480 RNP786474:RNQ786480 RXL786474:RXM786480 SHH786474:SHI786480 SRD786474:SRE786480 TAZ786474:TBA786480 TKV786474:TKW786480 TUR786474:TUS786480 UEN786474:UEO786480 UOJ786474:UOK786480 UYF786474:UYG786480 VIB786474:VIC786480 VRX786474:VRY786480 WBT786474:WBU786480 WLP786474:WLQ786480 WVL786474:WVM786480 D852010:E852016 IZ852010:JA852016 SV852010:SW852016 ACR852010:ACS852016 AMN852010:AMO852016 AWJ852010:AWK852016 BGF852010:BGG852016 BQB852010:BQC852016 BZX852010:BZY852016 CJT852010:CJU852016 CTP852010:CTQ852016 DDL852010:DDM852016 DNH852010:DNI852016 DXD852010:DXE852016 EGZ852010:EHA852016 EQV852010:EQW852016 FAR852010:FAS852016 FKN852010:FKO852016 FUJ852010:FUK852016 GEF852010:GEG852016 GOB852010:GOC852016 GXX852010:GXY852016 HHT852010:HHU852016 HRP852010:HRQ852016 IBL852010:IBM852016 ILH852010:ILI852016 IVD852010:IVE852016 JEZ852010:JFA852016 JOV852010:JOW852016 JYR852010:JYS852016 KIN852010:KIO852016 KSJ852010:KSK852016 LCF852010:LCG852016 LMB852010:LMC852016 LVX852010:LVY852016 MFT852010:MFU852016 MPP852010:MPQ852016 MZL852010:MZM852016 NJH852010:NJI852016 NTD852010:NTE852016 OCZ852010:ODA852016 OMV852010:OMW852016 OWR852010:OWS852016 PGN852010:PGO852016 PQJ852010:PQK852016 QAF852010:QAG852016 QKB852010:QKC852016 QTX852010:QTY852016 RDT852010:RDU852016 RNP852010:RNQ852016 RXL852010:RXM852016 SHH852010:SHI852016 SRD852010:SRE852016 TAZ852010:TBA852016 TKV852010:TKW852016 TUR852010:TUS852016 UEN852010:UEO852016 UOJ852010:UOK852016 UYF852010:UYG852016 VIB852010:VIC852016 VRX852010:VRY852016 WBT852010:WBU852016 WLP852010:WLQ852016 WVL852010:WVM852016 D917546:E917552 IZ917546:JA917552 SV917546:SW917552 ACR917546:ACS917552 AMN917546:AMO917552 AWJ917546:AWK917552 BGF917546:BGG917552 BQB917546:BQC917552 BZX917546:BZY917552 CJT917546:CJU917552 CTP917546:CTQ917552 DDL917546:DDM917552 DNH917546:DNI917552 DXD917546:DXE917552 EGZ917546:EHA917552 EQV917546:EQW917552 FAR917546:FAS917552 FKN917546:FKO917552 FUJ917546:FUK917552 GEF917546:GEG917552 GOB917546:GOC917552 GXX917546:GXY917552 HHT917546:HHU917552 HRP917546:HRQ917552 IBL917546:IBM917552 ILH917546:ILI917552 IVD917546:IVE917552 JEZ917546:JFA917552 JOV917546:JOW917552 JYR917546:JYS917552 KIN917546:KIO917552 KSJ917546:KSK917552 LCF917546:LCG917552 LMB917546:LMC917552 LVX917546:LVY917552 MFT917546:MFU917552 MPP917546:MPQ917552 MZL917546:MZM917552 NJH917546:NJI917552 NTD917546:NTE917552 OCZ917546:ODA917552 OMV917546:OMW917552 OWR917546:OWS917552 PGN917546:PGO917552 PQJ917546:PQK917552 QAF917546:QAG917552 QKB917546:QKC917552 QTX917546:QTY917552 RDT917546:RDU917552 RNP917546:RNQ917552 RXL917546:RXM917552 SHH917546:SHI917552 SRD917546:SRE917552 TAZ917546:TBA917552 TKV917546:TKW917552 TUR917546:TUS917552 UEN917546:UEO917552 UOJ917546:UOK917552 UYF917546:UYG917552 VIB917546:VIC917552 VRX917546:VRY917552 WBT917546:WBU917552 WLP917546:WLQ917552 WVL917546:WVM917552 D983082:E983088 IZ983082:JA983088 SV983082:SW983088 ACR983082:ACS983088 AMN983082:AMO983088 AWJ983082:AWK983088 BGF983082:BGG983088 BQB983082:BQC983088 BZX983082:BZY983088 CJT983082:CJU983088 CTP983082:CTQ983088 DDL983082:DDM983088 DNH983082:DNI983088 DXD983082:DXE983088 EGZ983082:EHA983088 EQV983082:EQW983088 FAR983082:FAS983088 FKN983082:FKO983088 FUJ983082:FUK983088 GEF983082:GEG983088 GOB983082:GOC983088 GXX983082:GXY983088 HHT983082:HHU983088 HRP983082:HRQ983088 IBL983082:IBM983088 ILH983082:ILI983088 IVD983082:IVE983088 JEZ983082:JFA983088 JOV983082:JOW983088 JYR983082:JYS983088 KIN983082:KIO983088 KSJ983082:KSK983088 LCF983082:LCG983088 LMB983082:LMC983088 LVX983082:LVY983088 MFT983082:MFU983088 MPP983082:MPQ983088 MZL983082:MZM983088 NJH983082:NJI983088 NTD983082:NTE983088 OCZ983082:ODA983088 OMV983082:OMW983088 OWR983082:OWS983088 PGN983082:PGO983088 PQJ983082:PQK983088 QAF983082:QAG983088 QKB983082:QKC983088 QTX983082:QTY983088 RDT983082:RDU983088 RNP983082:RNQ983088 RXL983082:RXM983088 SHH983082:SHI983088 SRD983082:SRE983088 TAZ983082:TBA983088 TKV983082:TKW983088 TUR983082:TUS983088 UEN983082:UEO983088 UOJ983082:UOK983088 UYF983082:UYG983088 VIB983082:VIC983088 VRX983082:VRY983088 WBT983082:WBU983088 WLP983082:WLQ983088 WVL983082:WVM983088 D65561:E65576 IZ65561:JA65576 SV65561:SW65576 ACR65561:ACS65576 AMN65561:AMO65576 AWJ65561:AWK65576 BGF65561:BGG65576 BQB65561:BQC65576 BZX65561:BZY65576 CJT65561:CJU65576 CTP65561:CTQ65576 DDL65561:DDM65576 DNH65561:DNI65576 DXD65561:DXE65576 EGZ65561:EHA65576 EQV65561:EQW65576 FAR65561:FAS65576 FKN65561:FKO65576 FUJ65561:FUK65576 GEF65561:GEG65576 GOB65561:GOC65576 GXX65561:GXY65576 HHT65561:HHU65576 HRP65561:HRQ65576 IBL65561:IBM65576 ILH65561:ILI65576 IVD65561:IVE65576 JEZ65561:JFA65576 JOV65561:JOW65576 JYR65561:JYS65576 KIN65561:KIO65576 KSJ65561:KSK65576 LCF65561:LCG65576 LMB65561:LMC65576 LVX65561:LVY65576 MFT65561:MFU65576 MPP65561:MPQ65576 MZL65561:MZM65576 NJH65561:NJI65576 NTD65561:NTE65576 OCZ65561:ODA65576 OMV65561:OMW65576 OWR65561:OWS65576 PGN65561:PGO65576 PQJ65561:PQK65576 QAF65561:QAG65576 QKB65561:QKC65576 QTX65561:QTY65576 RDT65561:RDU65576 RNP65561:RNQ65576 RXL65561:RXM65576 SHH65561:SHI65576 SRD65561:SRE65576 TAZ65561:TBA65576 TKV65561:TKW65576 TUR65561:TUS65576 UEN65561:UEO65576 UOJ65561:UOK65576 UYF65561:UYG65576 VIB65561:VIC65576 VRX65561:VRY65576 WBT65561:WBU65576 WLP65561:WLQ65576 WVL65561:WVM65576 D131097:E131112 IZ131097:JA131112 SV131097:SW131112 ACR131097:ACS131112 AMN131097:AMO131112 AWJ131097:AWK131112 BGF131097:BGG131112 BQB131097:BQC131112 BZX131097:BZY131112 CJT131097:CJU131112 CTP131097:CTQ131112 DDL131097:DDM131112 DNH131097:DNI131112 DXD131097:DXE131112 EGZ131097:EHA131112 EQV131097:EQW131112 FAR131097:FAS131112 FKN131097:FKO131112 FUJ131097:FUK131112 GEF131097:GEG131112 GOB131097:GOC131112 GXX131097:GXY131112 HHT131097:HHU131112 HRP131097:HRQ131112 IBL131097:IBM131112 ILH131097:ILI131112 IVD131097:IVE131112 JEZ131097:JFA131112 JOV131097:JOW131112 JYR131097:JYS131112 KIN131097:KIO131112 KSJ131097:KSK131112 LCF131097:LCG131112 LMB131097:LMC131112 LVX131097:LVY131112 MFT131097:MFU131112 MPP131097:MPQ131112 MZL131097:MZM131112 NJH131097:NJI131112 NTD131097:NTE131112 OCZ131097:ODA131112 OMV131097:OMW131112 OWR131097:OWS131112 PGN131097:PGO131112 PQJ131097:PQK131112 QAF131097:QAG131112 QKB131097:QKC131112 QTX131097:QTY131112 RDT131097:RDU131112 RNP131097:RNQ131112 RXL131097:RXM131112 SHH131097:SHI131112 SRD131097:SRE131112 TAZ131097:TBA131112 TKV131097:TKW131112 TUR131097:TUS131112 UEN131097:UEO131112 UOJ131097:UOK131112 UYF131097:UYG131112 VIB131097:VIC131112 VRX131097:VRY131112 WBT131097:WBU131112 WLP131097:WLQ131112 WVL131097:WVM131112 D196633:E196648 IZ196633:JA196648 SV196633:SW196648 ACR196633:ACS196648 AMN196633:AMO196648 AWJ196633:AWK196648 BGF196633:BGG196648 BQB196633:BQC196648 BZX196633:BZY196648 CJT196633:CJU196648 CTP196633:CTQ196648 DDL196633:DDM196648 DNH196633:DNI196648 DXD196633:DXE196648 EGZ196633:EHA196648 EQV196633:EQW196648 FAR196633:FAS196648 FKN196633:FKO196648 FUJ196633:FUK196648 GEF196633:GEG196648 GOB196633:GOC196648 GXX196633:GXY196648 HHT196633:HHU196648 HRP196633:HRQ196648 IBL196633:IBM196648 ILH196633:ILI196648 IVD196633:IVE196648 JEZ196633:JFA196648 JOV196633:JOW196648 JYR196633:JYS196648 KIN196633:KIO196648 KSJ196633:KSK196648 LCF196633:LCG196648 LMB196633:LMC196648 LVX196633:LVY196648 MFT196633:MFU196648 MPP196633:MPQ196648 MZL196633:MZM196648 NJH196633:NJI196648 NTD196633:NTE196648 OCZ196633:ODA196648 OMV196633:OMW196648 OWR196633:OWS196648 PGN196633:PGO196648 PQJ196633:PQK196648 QAF196633:QAG196648 QKB196633:QKC196648 QTX196633:QTY196648 RDT196633:RDU196648 RNP196633:RNQ196648 RXL196633:RXM196648 SHH196633:SHI196648 SRD196633:SRE196648 TAZ196633:TBA196648 TKV196633:TKW196648 TUR196633:TUS196648 UEN196633:UEO196648 UOJ196633:UOK196648 UYF196633:UYG196648 VIB196633:VIC196648 VRX196633:VRY196648 WBT196633:WBU196648 WLP196633:WLQ196648 WVL196633:WVM196648 D262169:E262184 IZ262169:JA262184 SV262169:SW262184 ACR262169:ACS262184 AMN262169:AMO262184 AWJ262169:AWK262184 BGF262169:BGG262184 BQB262169:BQC262184 BZX262169:BZY262184 CJT262169:CJU262184 CTP262169:CTQ262184 DDL262169:DDM262184 DNH262169:DNI262184 DXD262169:DXE262184 EGZ262169:EHA262184 EQV262169:EQW262184 FAR262169:FAS262184 FKN262169:FKO262184 FUJ262169:FUK262184 GEF262169:GEG262184 GOB262169:GOC262184 GXX262169:GXY262184 HHT262169:HHU262184 HRP262169:HRQ262184 IBL262169:IBM262184 ILH262169:ILI262184 IVD262169:IVE262184 JEZ262169:JFA262184 JOV262169:JOW262184 JYR262169:JYS262184 KIN262169:KIO262184 KSJ262169:KSK262184 LCF262169:LCG262184 LMB262169:LMC262184 LVX262169:LVY262184 MFT262169:MFU262184 MPP262169:MPQ262184 MZL262169:MZM262184 NJH262169:NJI262184 NTD262169:NTE262184 OCZ262169:ODA262184 OMV262169:OMW262184 OWR262169:OWS262184 PGN262169:PGO262184 PQJ262169:PQK262184 QAF262169:QAG262184 QKB262169:QKC262184 QTX262169:QTY262184 RDT262169:RDU262184 RNP262169:RNQ262184 RXL262169:RXM262184 SHH262169:SHI262184 SRD262169:SRE262184 TAZ262169:TBA262184 TKV262169:TKW262184 TUR262169:TUS262184 UEN262169:UEO262184 UOJ262169:UOK262184 UYF262169:UYG262184 VIB262169:VIC262184 VRX262169:VRY262184 WBT262169:WBU262184 WLP262169:WLQ262184 WVL262169:WVM262184 D327705:E327720 IZ327705:JA327720 SV327705:SW327720 ACR327705:ACS327720 AMN327705:AMO327720 AWJ327705:AWK327720 BGF327705:BGG327720 BQB327705:BQC327720 BZX327705:BZY327720 CJT327705:CJU327720 CTP327705:CTQ327720 DDL327705:DDM327720 DNH327705:DNI327720 DXD327705:DXE327720 EGZ327705:EHA327720 EQV327705:EQW327720 FAR327705:FAS327720 FKN327705:FKO327720 FUJ327705:FUK327720 GEF327705:GEG327720 GOB327705:GOC327720 GXX327705:GXY327720 HHT327705:HHU327720 HRP327705:HRQ327720 IBL327705:IBM327720 ILH327705:ILI327720 IVD327705:IVE327720 JEZ327705:JFA327720 JOV327705:JOW327720 JYR327705:JYS327720 KIN327705:KIO327720 KSJ327705:KSK327720 LCF327705:LCG327720 LMB327705:LMC327720 LVX327705:LVY327720 MFT327705:MFU327720 MPP327705:MPQ327720 MZL327705:MZM327720 NJH327705:NJI327720 NTD327705:NTE327720 OCZ327705:ODA327720 OMV327705:OMW327720 OWR327705:OWS327720 PGN327705:PGO327720 PQJ327705:PQK327720 QAF327705:QAG327720 QKB327705:QKC327720 QTX327705:QTY327720 RDT327705:RDU327720 RNP327705:RNQ327720 RXL327705:RXM327720 SHH327705:SHI327720 SRD327705:SRE327720 TAZ327705:TBA327720 TKV327705:TKW327720 TUR327705:TUS327720 UEN327705:UEO327720 UOJ327705:UOK327720 UYF327705:UYG327720 VIB327705:VIC327720 VRX327705:VRY327720 WBT327705:WBU327720 WLP327705:WLQ327720 WVL327705:WVM327720 D393241:E393256 IZ393241:JA393256 SV393241:SW393256 ACR393241:ACS393256 AMN393241:AMO393256 AWJ393241:AWK393256 BGF393241:BGG393256 BQB393241:BQC393256 BZX393241:BZY393256 CJT393241:CJU393256 CTP393241:CTQ393256 DDL393241:DDM393256 DNH393241:DNI393256 DXD393241:DXE393256 EGZ393241:EHA393256 EQV393241:EQW393256 FAR393241:FAS393256 FKN393241:FKO393256 FUJ393241:FUK393256 GEF393241:GEG393256 GOB393241:GOC393256 GXX393241:GXY393256 HHT393241:HHU393256 HRP393241:HRQ393256 IBL393241:IBM393256 ILH393241:ILI393256 IVD393241:IVE393256 JEZ393241:JFA393256 JOV393241:JOW393256 JYR393241:JYS393256 KIN393241:KIO393256 KSJ393241:KSK393256 LCF393241:LCG393256 LMB393241:LMC393256 LVX393241:LVY393256 MFT393241:MFU393256 MPP393241:MPQ393256 MZL393241:MZM393256 NJH393241:NJI393256 NTD393241:NTE393256 OCZ393241:ODA393256 OMV393241:OMW393256 OWR393241:OWS393256 PGN393241:PGO393256 PQJ393241:PQK393256 QAF393241:QAG393256 QKB393241:QKC393256 QTX393241:QTY393256 RDT393241:RDU393256 RNP393241:RNQ393256 RXL393241:RXM393256 SHH393241:SHI393256 SRD393241:SRE393256 TAZ393241:TBA393256 TKV393241:TKW393256 TUR393241:TUS393256 UEN393241:UEO393256 UOJ393241:UOK393256 UYF393241:UYG393256 VIB393241:VIC393256 VRX393241:VRY393256 WBT393241:WBU393256 WLP393241:WLQ393256 WVL393241:WVM393256 D458777:E458792 IZ458777:JA458792 SV458777:SW458792 ACR458777:ACS458792 AMN458777:AMO458792 AWJ458777:AWK458792 BGF458777:BGG458792 BQB458777:BQC458792 BZX458777:BZY458792 CJT458777:CJU458792 CTP458777:CTQ458792 DDL458777:DDM458792 DNH458777:DNI458792 DXD458777:DXE458792 EGZ458777:EHA458792 EQV458777:EQW458792 FAR458777:FAS458792 FKN458777:FKO458792 FUJ458777:FUK458792 GEF458777:GEG458792 GOB458777:GOC458792 GXX458777:GXY458792 HHT458777:HHU458792 HRP458777:HRQ458792 IBL458777:IBM458792 ILH458777:ILI458792 IVD458777:IVE458792 JEZ458777:JFA458792 JOV458777:JOW458792 JYR458777:JYS458792 KIN458777:KIO458792 KSJ458777:KSK458792 LCF458777:LCG458792 LMB458777:LMC458792 LVX458777:LVY458792 MFT458777:MFU458792 MPP458777:MPQ458792 MZL458777:MZM458792 NJH458777:NJI458792 NTD458777:NTE458792 OCZ458777:ODA458792 OMV458777:OMW458792 OWR458777:OWS458792 PGN458777:PGO458792 PQJ458777:PQK458792 QAF458777:QAG458792 QKB458777:QKC458792 QTX458777:QTY458792 RDT458777:RDU458792 RNP458777:RNQ458792 RXL458777:RXM458792 SHH458777:SHI458792 SRD458777:SRE458792 TAZ458777:TBA458792 TKV458777:TKW458792 TUR458777:TUS458792 UEN458777:UEO458792 UOJ458777:UOK458792 UYF458777:UYG458792 VIB458777:VIC458792 VRX458777:VRY458792 WBT458777:WBU458792 WLP458777:WLQ458792 WVL458777:WVM458792 D524313:E524328 IZ524313:JA524328 SV524313:SW524328 ACR524313:ACS524328 AMN524313:AMO524328 AWJ524313:AWK524328 BGF524313:BGG524328 BQB524313:BQC524328 BZX524313:BZY524328 CJT524313:CJU524328 CTP524313:CTQ524328 DDL524313:DDM524328 DNH524313:DNI524328 DXD524313:DXE524328 EGZ524313:EHA524328 EQV524313:EQW524328 FAR524313:FAS524328 FKN524313:FKO524328 FUJ524313:FUK524328 GEF524313:GEG524328 GOB524313:GOC524328 GXX524313:GXY524328 HHT524313:HHU524328 HRP524313:HRQ524328 IBL524313:IBM524328 ILH524313:ILI524328 IVD524313:IVE524328 JEZ524313:JFA524328 JOV524313:JOW524328 JYR524313:JYS524328 KIN524313:KIO524328 KSJ524313:KSK524328 LCF524313:LCG524328 LMB524313:LMC524328 LVX524313:LVY524328 MFT524313:MFU524328 MPP524313:MPQ524328 MZL524313:MZM524328 NJH524313:NJI524328 NTD524313:NTE524328 OCZ524313:ODA524328 OMV524313:OMW524328 OWR524313:OWS524328 PGN524313:PGO524328 PQJ524313:PQK524328 QAF524313:QAG524328 QKB524313:QKC524328 QTX524313:QTY524328 RDT524313:RDU524328 RNP524313:RNQ524328 RXL524313:RXM524328 SHH524313:SHI524328 SRD524313:SRE524328 TAZ524313:TBA524328 TKV524313:TKW524328 TUR524313:TUS524328 UEN524313:UEO524328 UOJ524313:UOK524328 UYF524313:UYG524328 VIB524313:VIC524328 VRX524313:VRY524328 WBT524313:WBU524328 WLP524313:WLQ524328 WVL524313:WVM524328 D589849:E589864 IZ589849:JA589864 SV589849:SW589864 ACR589849:ACS589864 AMN589849:AMO589864 AWJ589849:AWK589864 BGF589849:BGG589864 BQB589849:BQC589864 BZX589849:BZY589864 CJT589849:CJU589864 CTP589849:CTQ589864 DDL589849:DDM589864 DNH589849:DNI589864 DXD589849:DXE589864 EGZ589849:EHA589864 EQV589849:EQW589864 FAR589849:FAS589864 FKN589849:FKO589864 FUJ589849:FUK589864 GEF589849:GEG589864 GOB589849:GOC589864 GXX589849:GXY589864 HHT589849:HHU589864 HRP589849:HRQ589864 IBL589849:IBM589864 ILH589849:ILI589864 IVD589849:IVE589864 JEZ589849:JFA589864 JOV589849:JOW589864 JYR589849:JYS589864 KIN589849:KIO589864 KSJ589849:KSK589864 LCF589849:LCG589864 LMB589849:LMC589864 LVX589849:LVY589864 MFT589849:MFU589864 MPP589849:MPQ589864 MZL589849:MZM589864 NJH589849:NJI589864 NTD589849:NTE589864 OCZ589849:ODA589864 OMV589849:OMW589864 OWR589849:OWS589864 PGN589849:PGO589864 PQJ589849:PQK589864 QAF589849:QAG589864 QKB589849:QKC589864 QTX589849:QTY589864 RDT589849:RDU589864 RNP589849:RNQ589864 RXL589849:RXM589864 SHH589849:SHI589864 SRD589849:SRE589864 TAZ589849:TBA589864 TKV589849:TKW589864 TUR589849:TUS589864 UEN589849:UEO589864 UOJ589849:UOK589864 UYF589849:UYG589864 VIB589849:VIC589864 VRX589849:VRY589864 WBT589849:WBU589864 WLP589849:WLQ589864 WVL589849:WVM589864 D655385:E655400 IZ655385:JA655400 SV655385:SW655400 ACR655385:ACS655400 AMN655385:AMO655400 AWJ655385:AWK655400 BGF655385:BGG655400 BQB655385:BQC655400 BZX655385:BZY655400 CJT655385:CJU655400 CTP655385:CTQ655400 DDL655385:DDM655400 DNH655385:DNI655400 DXD655385:DXE655400 EGZ655385:EHA655400 EQV655385:EQW655400 FAR655385:FAS655400 FKN655385:FKO655400 FUJ655385:FUK655400 GEF655385:GEG655400 GOB655385:GOC655400 GXX655385:GXY655400 HHT655385:HHU655400 HRP655385:HRQ655400 IBL655385:IBM655400 ILH655385:ILI655400 IVD655385:IVE655400 JEZ655385:JFA655400 JOV655385:JOW655400 JYR655385:JYS655400 KIN655385:KIO655400 KSJ655385:KSK655400 LCF655385:LCG655400 LMB655385:LMC655400 LVX655385:LVY655400 MFT655385:MFU655400 MPP655385:MPQ655400 MZL655385:MZM655400 NJH655385:NJI655400 NTD655385:NTE655400 OCZ655385:ODA655400 OMV655385:OMW655400 OWR655385:OWS655400 PGN655385:PGO655400 PQJ655385:PQK655400 QAF655385:QAG655400 QKB655385:QKC655400 QTX655385:QTY655400 RDT655385:RDU655400 RNP655385:RNQ655400 RXL655385:RXM655400 SHH655385:SHI655400 SRD655385:SRE655400 TAZ655385:TBA655400 TKV655385:TKW655400 TUR655385:TUS655400 UEN655385:UEO655400 UOJ655385:UOK655400 UYF655385:UYG655400 VIB655385:VIC655400 VRX655385:VRY655400 WBT655385:WBU655400 WLP655385:WLQ655400 WVL655385:WVM655400 D720921:E720936 IZ720921:JA720936 SV720921:SW720936 ACR720921:ACS720936 AMN720921:AMO720936 AWJ720921:AWK720936 BGF720921:BGG720936 BQB720921:BQC720936 BZX720921:BZY720936 CJT720921:CJU720936 CTP720921:CTQ720936 DDL720921:DDM720936 DNH720921:DNI720936 DXD720921:DXE720936 EGZ720921:EHA720936 EQV720921:EQW720936 FAR720921:FAS720936 FKN720921:FKO720936 FUJ720921:FUK720936 GEF720921:GEG720936 GOB720921:GOC720936 GXX720921:GXY720936 HHT720921:HHU720936 HRP720921:HRQ720936 IBL720921:IBM720936 ILH720921:ILI720936 IVD720921:IVE720936 JEZ720921:JFA720936 JOV720921:JOW720936 JYR720921:JYS720936 KIN720921:KIO720936 KSJ720921:KSK720936 LCF720921:LCG720936 LMB720921:LMC720936 LVX720921:LVY720936 MFT720921:MFU720936 MPP720921:MPQ720936 MZL720921:MZM720936 NJH720921:NJI720936 NTD720921:NTE720936 OCZ720921:ODA720936 OMV720921:OMW720936 OWR720921:OWS720936 PGN720921:PGO720936 PQJ720921:PQK720936 QAF720921:QAG720936 QKB720921:QKC720936 QTX720921:QTY720936 RDT720921:RDU720936 RNP720921:RNQ720936 RXL720921:RXM720936 SHH720921:SHI720936 SRD720921:SRE720936 TAZ720921:TBA720936 TKV720921:TKW720936 TUR720921:TUS720936 UEN720921:UEO720936 UOJ720921:UOK720936 UYF720921:UYG720936 VIB720921:VIC720936 VRX720921:VRY720936 WBT720921:WBU720936 WLP720921:WLQ720936 WVL720921:WVM720936 D786457:E786472 IZ786457:JA786472 SV786457:SW786472 ACR786457:ACS786472 AMN786457:AMO786472 AWJ786457:AWK786472 BGF786457:BGG786472 BQB786457:BQC786472 BZX786457:BZY786472 CJT786457:CJU786472 CTP786457:CTQ786472 DDL786457:DDM786472 DNH786457:DNI786472 DXD786457:DXE786472 EGZ786457:EHA786472 EQV786457:EQW786472 FAR786457:FAS786472 FKN786457:FKO786472 FUJ786457:FUK786472 GEF786457:GEG786472 GOB786457:GOC786472 GXX786457:GXY786472 HHT786457:HHU786472 HRP786457:HRQ786472 IBL786457:IBM786472 ILH786457:ILI786472 IVD786457:IVE786472 JEZ786457:JFA786472 JOV786457:JOW786472 JYR786457:JYS786472 KIN786457:KIO786472 KSJ786457:KSK786472 LCF786457:LCG786472 LMB786457:LMC786472 LVX786457:LVY786472 MFT786457:MFU786472 MPP786457:MPQ786472 MZL786457:MZM786472 NJH786457:NJI786472 NTD786457:NTE786472 OCZ786457:ODA786472 OMV786457:OMW786472 OWR786457:OWS786472 PGN786457:PGO786472 PQJ786457:PQK786472 QAF786457:QAG786472 QKB786457:QKC786472 QTX786457:QTY786472 RDT786457:RDU786472 RNP786457:RNQ786472 RXL786457:RXM786472 SHH786457:SHI786472 SRD786457:SRE786472 TAZ786457:TBA786472 TKV786457:TKW786472 TUR786457:TUS786472 UEN786457:UEO786472 UOJ786457:UOK786472 UYF786457:UYG786472 VIB786457:VIC786472 VRX786457:VRY786472 WBT786457:WBU786472 WLP786457:WLQ786472 WVL786457:WVM786472 D851993:E852008 IZ851993:JA852008 SV851993:SW852008 ACR851993:ACS852008 AMN851993:AMO852008 AWJ851993:AWK852008 BGF851993:BGG852008 BQB851993:BQC852008 BZX851993:BZY852008 CJT851993:CJU852008 CTP851993:CTQ852008 DDL851993:DDM852008 DNH851993:DNI852008 DXD851993:DXE852008 EGZ851993:EHA852008 EQV851993:EQW852008 FAR851993:FAS852008 FKN851993:FKO852008 FUJ851993:FUK852008 GEF851993:GEG852008 GOB851993:GOC852008 GXX851993:GXY852008 HHT851993:HHU852008 HRP851993:HRQ852008 IBL851993:IBM852008 ILH851993:ILI852008 IVD851993:IVE852008 JEZ851993:JFA852008 JOV851993:JOW852008 JYR851993:JYS852008 KIN851993:KIO852008 KSJ851993:KSK852008 LCF851993:LCG852008 LMB851993:LMC852008 LVX851993:LVY852008 MFT851993:MFU852008 MPP851993:MPQ852008 MZL851993:MZM852008 NJH851993:NJI852008 NTD851993:NTE852008 OCZ851993:ODA852008 OMV851993:OMW852008 OWR851993:OWS852008 PGN851993:PGO852008 PQJ851993:PQK852008 QAF851993:QAG852008 QKB851993:QKC852008 QTX851993:QTY852008 RDT851993:RDU852008 RNP851993:RNQ852008 RXL851993:RXM852008 SHH851993:SHI852008 SRD851993:SRE852008 TAZ851993:TBA852008 TKV851993:TKW852008 TUR851993:TUS852008 UEN851993:UEO852008 UOJ851993:UOK852008 UYF851993:UYG852008 VIB851993:VIC852008 VRX851993:VRY852008 WBT851993:WBU852008 WLP851993:WLQ852008 WVL851993:WVM852008 D917529:E917544 IZ917529:JA917544 SV917529:SW917544 ACR917529:ACS917544 AMN917529:AMO917544 AWJ917529:AWK917544 BGF917529:BGG917544 BQB917529:BQC917544 BZX917529:BZY917544 CJT917529:CJU917544 CTP917529:CTQ917544 DDL917529:DDM917544 DNH917529:DNI917544 DXD917529:DXE917544 EGZ917529:EHA917544 EQV917529:EQW917544 FAR917529:FAS917544 FKN917529:FKO917544 FUJ917529:FUK917544 GEF917529:GEG917544 GOB917529:GOC917544 GXX917529:GXY917544 HHT917529:HHU917544 HRP917529:HRQ917544 IBL917529:IBM917544 ILH917529:ILI917544 IVD917529:IVE917544 JEZ917529:JFA917544 JOV917529:JOW917544 JYR917529:JYS917544 KIN917529:KIO917544 KSJ917529:KSK917544 LCF917529:LCG917544 LMB917529:LMC917544 LVX917529:LVY917544 MFT917529:MFU917544 MPP917529:MPQ917544 MZL917529:MZM917544 NJH917529:NJI917544 NTD917529:NTE917544 OCZ917529:ODA917544 OMV917529:OMW917544 OWR917529:OWS917544 PGN917529:PGO917544 PQJ917529:PQK917544 QAF917529:QAG917544 QKB917529:QKC917544 QTX917529:QTY917544 RDT917529:RDU917544 RNP917529:RNQ917544 RXL917529:RXM917544 SHH917529:SHI917544 SRD917529:SRE917544 TAZ917529:TBA917544 TKV917529:TKW917544 TUR917529:TUS917544 UEN917529:UEO917544 UOJ917529:UOK917544 UYF917529:UYG917544 VIB917529:VIC917544 VRX917529:VRY917544 WBT917529:WBU917544 WLP917529:WLQ917544 WVL917529:WVM917544 D983065:E983080 IZ983065:JA983080 SV983065:SW983080 ACR983065:ACS983080 AMN983065:AMO983080 AWJ983065:AWK983080 BGF983065:BGG983080 BQB983065:BQC983080 BZX983065:BZY983080 CJT983065:CJU983080 CTP983065:CTQ983080 DDL983065:DDM983080 DNH983065:DNI983080 DXD983065:DXE983080 EGZ983065:EHA983080 EQV983065:EQW983080 FAR983065:FAS983080 FKN983065:FKO983080 FUJ983065:FUK983080 GEF983065:GEG983080 GOB983065:GOC983080 GXX983065:GXY983080 HHT983065:HHU983080 HRP983065:HRQ983080 IBL983065:IBM983080 ILH983065:ILI983080 IVD983065:IVE983080 JEZ983065:JFA983080 JOV983065:JOW983080 JYR983065:JYS983080 KIN983065:KIO983080 KSJ983065:KSK983080 LCF983065:LCG983080 LMB983065:LMC983080 LVX983065:LVY983080 MFT983065:MFU983080 MPP983065:MPQ983080 MZL983065:MZM983080 NJH983065:NJI983080 NTD983065:NTE983080 OCZ983065:ODA983080 OMV983065:OMW983080 OWR983065:OWS983080 PGN983065:PGO983080 PQJ983065:PQK983080 QAF983065:QAG983080 QKB983065:QKC983080 QTX983065:QTY983080 RDT983065:RDU983080 RNP983065:RNQ983080 RXL983065:RXM983080 SHH983065:SHI983080 SRD983065:SRE983080 TAZ983065:TBA983080 TKV983065:TKW983080 TUR983065:TUS983080 UEN983065:UEO983080 UOJ983065:UOK983080 UYF983065:UYG983080 VIB983065:VIC983080 VRX983065:VRY983080 WBT983065:WBU983080 WLP983065:WLQ983080 WVL983065:WVM983080 WVL35:WVM39 WLP35:WLQ39 WBT35:WBU39 VRX35:VRY39 VIB35:VIC39 UYF35:UYG39 UOJ35:UOK39 UEN35:UEO39 TUR35:TUS39 TKV35:TKW39 TAZ35:TBA39 SRD35:SRE39 SHH35:SHI39 RXL35:RXM39 RNP35:RNQ39 RDT35:RDU39 QTX35:QTY39 QKB35:QKC39 QAF35:QAG39 PQJ35:PQK39 PGN35:PGO39 OWR35:OWS39 OMV35:OMW39 OCZ35:ODA39 NTD35:NTE39 NJH35:NJI39 MZL35:MZM39 MPP35:MPQ39 MFT35:MFU39 LVX35:LVY39 LMB35:LMC39 LCF35:LCG39 KSJ35:KSK39 KIN35:KIO39 JYR35:JYS39 JOV35:JOW39 JEZ35:JFA39 IVD35:IVE39 ILH35:ILI39 IBL35:IBM39 HRP35:HRQ39 HHT35:HHU39 GXX35:GXY39 GOB35:GOC39 GEF35:GEG39 FUJ35:FUK39 FKN35:FKO39 FAR35:FAS39 EQV35:EQW39 EGZ35:EHA39 DXD35:DXE39 DNH35:DNI39 DDL35:DDM39 CTP35:CTQ39 CJT35:CJU39 BZX35:BZY39 BQB35:BQC39 BGF35:BGG39 AWJ35:AWK39 AMN35:AMO39 ACR35:ACS39 SV35:SW39 IZ35:JA39 IZ31:JA33 WVL31:WVM33 WLP31:WLQ33 WBT31:WBU33 VRX31:VRY33 VIB31:VIC33 UYF31:UYG33 UOJ31:UOK33 UEN31:UEO33 TUR31:TUS33 TKV31:TKW33 TAZ31:TBA33 SRD31:SRE33 SHH31:SHI33 RXL31:RXM33 RNP31:RNQ33 RDT31:RDU33 QTX31:QTY33 QKB31:QKC33 QAF31:QAG33 PQJ31:PQK33 PGN31:PGO33 OWR31:OWS33 OMV31:OMW33 OCZ31:ODA33 NTD31:NTE33 NJH31:NJI33 MZL31:MZM33 MPP31:MPQ33 MFT31:MFU33 LVX31:LVY33 LMB31:LMC33 LCF31:LCG33 KSJ31:KSK33 KIN31:KIO33 JYR31:JYS33 JOV31:JOW33 JEZ31:JFA33 IVD31:IVE33 ILH31:ILI33 IBL31:IBM33 HRP31:HRQ33 HHT31:HHU33 GXX31:GXY33 GOB31:GOC33 GEF31:GEG33 FUJ31:FUK33 FKN31:FKO33 FAR31:FAS33 EQV31:EQW33 EGZ31:EHA33 DXD31:DXE33 DNH31:DNI33 DDL31:DDM33 CTP31:CTQ33 CJT31:CJU33 BZX31:BZY33 BQB31:BQC33 BGF31:BGG33 D12:D13" xr:uid="{00000000-0002-0000-0000-000000000000}"/>
  </dataValidations>
  <pageMargins left="0.78740157480314965" right="0.39370078740157483" top="0.78740157480314965" bottom="0.39370078740157483" header="0.51181102362204722" footer="0.27559055118110237"/>
  <pageSetup paperSize="9" scale="8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申請明細（イベント）</vt:lpstr>
      <vt:lpstr>'申請明細（イベント）'!Print_Area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2025-01-31T07:49:06Z</dcterms:created>
  <dcterms:modified xsi:type="dcterms:W3CDTF">2025-01-31T07:49:10Z</dcterms:modified>
</cp:coreProperties>
</file>