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次期5ヵ年計画\事業者選定\プロポーザル\募集関係書類\募集関係書類【試作保存用】\三沢作成分\"/>
    </mc:Choice>
  </mc:AlternateContent>
  <bookViews>
    <workbookView xWindow="0" yWindow="0" windowWidth="14370" windowHeight="6225" tabRatio="700"/>
  </bookViews>
  <sheets>
    <sheet name="資金収支計画書" sheetId="12" r:id="rId1"/>
    <sheet name="人件費以外の費用" sheetId="13" r:id="rId2"/>
  </sheets>
  <definedNames>
    <definedName name="_xlnm.Print_Area" localSheetId="0">資金収支計画書!$A$1:$K$32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2" l="1"/>
  <c r="L15" i="12"/>
  <c r="E16" i="12" l="1"/>
  <c r="E18" i="12" s="1"/>
  <c r="E21" i="12"/>
  <c r="E26" i="12" s="1"/>
  <c r="M16" i="12"/>
  <c r="L16" i="12"/>
  <c r="K26" i="12"/>
  <c r="J26" i="12"/>
  <c r="I26" i="12"/>
  <c r="H26" i="12"/>
  <c r="G26" i="12"/>
  <c r="F26" i="12"/>
  <c r="M24" i="12"/>
  <c r="L24" i="12"/>
  <c r="M23" i="12"/>
  <c r="L23" i="12"/>
  <c r="M22" i="12"/>
  <c r="L22" i="12"/>
  <c r="M21" i="12"/>
  <c r="M26" i="12" s="1"/>
  <c r="L21" i="12"/>
  <c r="L26" i="12" s="1"/>
  <c r="F7" i="12"/>
  <c r="G7" i="12"/>
  <c r="H7" i="12"/>
  <c r="I7" i="12"/>
  <c r="J7" i="12"/>
  <c r="K7" i="12"/>
  <c r="E7" i="12"/>
  <c r="E28" i="12" l="1"/>
  <c r="M13" i="12" l="1"/>
  <c r="L13" i="12"/>
  <c r="M12" i="12"/>
  <c r="L12" i="12"/>
  <c r="K18" i="12"/>
  <c r="K28" i="12" s="1"/>
  <c r="J18" i="12"/>
  <c r="J28" i="12" s="1"/>
  <c r="I18" i="12"/>
  <c r="I28" i="12" s="1"/>
  <c r="H18" i="12"/>
  <c r="H28" i="12" s="1"/>
  <c r="G18" i="12"/>
  <c r="G28" i="12" s="1"/>
  <c r="F18" i="12"/>
  <c r="F28" i="12" s="1"/>
  <c r="M14" i="12"/>
  <c r="L14" i="12"/>
  <c r="M11" i="12"/>
  <c r="M18" i="12" s="1"/>
  <c r="L11" i="12"/>
  <c r="L18" i="12" s="1"/>
  <c r="L5" i="12" l="1"/>
  <c r="L4" i="12"/>
  <c r="M4" i="12"/>
  <c r="M5" i="12"/>
  <c r="L28" i="12" l="1"/>
  <c r="M28" i="12" l="1"/>
</calcChain>
</file>

<file path=xl/sharedStrings.xml><?xml version="1.0" encoding="utf-8"?>
<sst xmlns="http://schemas.openxmlformats.org/spreadsheetml/2006/main" count="55" uniqueCount="54">
  <si>
    <t>小計</t>
    <rPh sb="0" eb="2">
      <t>ショウケイ</t>
    </rPh>
    <phoneticPr fontId="6"/>
  </si>
  <si>
    <t>委託料</t>
    <rPh sb="0" eb="2">
      <t>イタク</t>
    </rPh>
    <rPh sb="2" eb="3">
      <t>リョウ</t>
    </rPh>
    <phoneticPr fontId="2"/>
  </si>
  <si>
    <t>施設等管理委託料</t>
    <rPh sb="0" eb="2">
      <t>シセツ</t>
    </rPh>
    <rPh sb="2" eb="3">
      <t>トウ</t>
    </rPh>
    <rPh sb="3" eb="5">
      <t>カンリ</t>
    </rPh>
    <rPh sb="5" eb="7">
      <t>イタク</t>
    </rPh>
    <rPh sb="7" eb="8">
      <t>リョウ</t>
    </rPh>
    <phoneticPr fontId="2"/>
  </si>
  <si>
    <t>業務内容</t>
    <rPh sb="0" eb="2">
      <t>ギョウム</t>
    </rPh>
    <rPh sb="2" eb="4">
      <t>ナイヨウ</t>
    </rPh>
    <phoneticPr fontId="2"/>
  </si>
  <si>
    <t>金額</t>
    <rPh sb="0" eb="2">
      <t>キンガク</t>
    </rPh>
    <phoneticPr fontId="2"/>
  </si>
  <si>
    <t>施設管理委託料</t>
    <rPh sb="0" eb="2">
      <t>シセツ</t>
    </rPh>
    <rPh sb="2" eb="4">
      <t>カンリ</t>
    </rPh>
    <rPh sb="4" eb="6">
      <t>イタク</t>
    </rPh>
    <rPh sb="6" eb="7">
      <t>リョウ</t>
    </rPh>
    <phoneticPr fontId="2"/>
  </si>
  <si>
    <t>平日夜間・土日の施設貸出時の守衛</t>
    <rPh sb="0" eb="2">
      <t>ヘイジツ</t>
    </rPh>
    <rPh sb="2" eb="4">
      <t>ヤカン</t>
    </rPh>
    <rPh sb="5" eb="7">
      <t>ドニチ</t>
    </rPh>
    <rPh sb="8" eb="10">
      <t>シセツ</t>
    </rPh>
    <rPh sb="10" eb="12">
      <t>カシダシ</t>
    </rPh>
    <rPh sb="12" eb="13">
      <t>ジ</t>
    </rPh>
    <rPh sb="14" eb="16">
      <t>シュエイ</t>
    </rPh>
    <phoneticPr fontId="2"/>
  </si>
  <si>
    <t>園内の清掃</t>
    <rPh sb="0" eb="2">
      <t>エンナイ</t>
    </rPh>
    <rPh sb="3" eb="5">
      <t>セイソウ</t>
    </rPh>
    <phoneticPr fontId="2"/>
  </si>
  <si>
    <t>消防設備等保守点検委託料</t>
    <rPh sb="0" eb="2">
      <t>ショウボウ</t>
    </rPh>
    <rPh sb="2" eb="4">
      <t>セツビ</t>
    </rPh>
    <rPh sb="4" eb="5">
      <t>トウ</t>
    </rPh>
    <rPh sb="5" eb="7">
      <t>ホシュ</t>
    </rPh>
    <rPh sb="7" eb="9">
      <t>テンケン</t>
    </rPh>
    <rPh sb="9" eb="11">
      <t>イタク</t>
    </rPh>
    <rPh sb="11" eb="12">
      <t>リョウ</t>
    </rPh>
    <phoneticPr fontId="2"/>
  </si>
  <si>
    <t>昇降機保守点検委託料</t>
    <rPh sb="0" eb="3">
      <t>ショウコウキ</t>
    </rPh>
    <rPh sb="3" eb="5">
      <t>ホシュ</t>
    </rPh>
    <rPh sb="5" eb="7">
      <t>テンケン</t>
    </rPh>
    <rPh sb="7" eb="9">
      <t>イタク</t>
    </rPh>
    <rPh sb="9" eb="10">
      <t>リョウ</t>
    </rPh>
    <phoneticPr fontId="2"/>
  </si>
  <si>
    <t>自家用電気工作物保守委託</t>
    <rPh sb="0" eb="3">
      <t>ジカヨウ</t>
    </rPh>
    <rPh sb="3" eb="5">
      <t>デンキ</t>
    </rPh>
    <rPh sb="5" eb="8">
      <t>コウサクブツ</t>
    </rPh>
    <rPh sb="8" eb="10">
      <t>ホシュ</t>
    </rPh>
    <rPh sb="10" eb="12">
      <t>イタク</t>
    </rPh>
    <phoneticPr fontId="2"/>
  </si>
  <si>
    <t>特殊建物定期検査保守点検委託料</t>
    <rPh sb="0" eb="2">
      <t>トクシュ</t>
    </rPh>
    <rPh sb="2" eb="4">
      <t>タテモノ</t>
    </rPh>
    <rPh sb="4" eb="6">
      <t>テイキ</t>
    </rPh>
    <rPh sb="6" eb="8">
      <t>ケンサ</t>
    </rPh>
    <rPh sb="8" eb="10">
      <t>ホシュ</t>
    </rPh>
    <rPh sb="10" eb="12">
      <t>テンケン</t>
    </rPh>
    <rPh sb="12" eb="14">
      <t>イタク</t>
    </rPh>
    <rPh sb="14" eb="15">
      <t>リョウ</t>
    </rPh>
    <phoneticPr fontId="2"/>
  </si>
  <si>
    <t>ガスエアコン保守点検委託料</t>
    <rPh sb="6" eb="8">
      <t>ホシュ</t>
    </rPh>
    <rPh sb="8" eb="10">
      <t>テンケン</t>
    </rPh>
    <rPh sb="10" eb="12">
      <t>イタク</t>
    </rPh>
    <rPh sb="12" eb="13">
      <t>リョウ</t>
    </rPh>
    <phoneticPr fontId="2"/>
  </si>
  <si>
    <t>自動ドア保守点検委託料</t>
    <rPh sb="0" eb="2">
      <t>ジドウ</t>
    </rPh>
    <rPh sb="4" eb="6">
      <t>ホシュ</t>
    </rPh>
    <rPh sb="6" eb="8">
      <t>テンケン</t>
    </rPh>
    <rPh sb="8" eb="10">
      <t>イタク</t>
    </rPh>
    <rPh sb="10" eb="11">
      <t>リョウ</t>
    </rPh>
    <phoneticPr fontId="2"/>
  </si>
  <si>
    <t>事業運営状況見積書</t>
    <rPh sb="0" eb="2">
      <t>ジギョウ</t>
    </rPh>
    <rPh sb="2" eb="4">
      <t>ウンエイ</t>
    </rPh>
    <rPh sb="4" eb="6">
      <t>ジョウキョウ</t>
    </rPh>
    <rPh sb="6" eb="8">
      <t>ミツモリ</t>
    </rPh>
    <rPh sb="8" eb="9">
      <t>ショ</t>
    </rPh>
    <phoneticPr fontId="6"/>
  </si>
  <si>
    <t>一日あたり利用定員（人）</t>
    <rPh sb="0" eb="2">
      <t>イチニチ</t>
    </rPh>
    <rPh sb="5" eb="7">
      <t>リヨウ</t>
    </rPh>
    <rPh sb="7" eb="9">
      <t>テイイン</t>
    </rPh>
    <rPh sb="10" eb="11">
      <t>ニン</t>
    </rPh>
    <phoneticPr fontId="6"/>
  </si>
  <si>
    <t>一日あたり実利用人数（人）</t>
    <rPh sb="0" eb="2">
      <t>イチニチ</t>
    </rPh>
    <rPh sb="5" eb="6">
      <t>ジツ</t>
    </rPh>
    <rPh sb="6" eb="8">
      <t>リヨウ</t>
    </rPh>
    <rPh sb="8" eb="10">
      <t>ニンズウ</t>
    </rPh>
    <rPh sb="11" eb="12">
      <t>ニン</t>
    </rPh>
    <phoneticPr fontId="6"/>
  </si>
  <si>
    <t>【利用者および職員に関する見込み】</t>
    <rPh sb="1" eb="3">
      <t>リヨウ</t>
    </rPh>
    <rPh sb="3" eb="4">
      <t>シャ</t>
    </rPh>
    <rPh sb="7" eb="9">
      <t>ショクイン</t>
    </rPh>
    <rPh sb="10" eb="11">
      <t>カン</t>
    </rPh>
    <rPh sb="13" eb="15">
      <t>ミコ</t>
    </rPh>
    <phoneticPr fontId="2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</si>
  <si>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6"/>
  </si>
  <si>
    <t>町田市障がい者日中活動系サービス推進事業運営費補助金（サービス推進費補助）</t>
    <rPh sb="0" eb="3">
      <t>マチダシ</t>
    </rPh>
    <rPh sb="3" eb="4">
      <t>ショウ</t>
    </rPh>
    <rPh sb="6" eb="7">
      <t>シャ</t>
    </rPh>
    <rPh sb="7" eb="9">
      <t>ニッチュウ</t>
    </rPh>
    <rPh sb="9" eb="11">
      <t>カツドウ</t>
    </rPh>
    <rPh sb="11" eb="12">
      <t>ケイ</t>
    </rPh>
    <rPh sb="16" eb="18">
      <t>スイシン</t>
    </rPh>
    <rPh sb="18" eb="20">
      <t>ジギョウ</t>
    </rPh>
    <rPh sb="20" eb="23">
      <t>ウンエイヒ</t>
    </rPh>
    <rPh sb="23" eb="25">
      <t>ホジョ</t>
    </rPh>
    <rPh sb="25" eb="26">
      <t>キン</t>
    </rPh>
    <rPh sb="31" eb="33">
      <t>スイシン</t>
    </rPh>
    <rPh sb="33" eb="34">
      <t>ヒ</t>
    </rPh>
    <rPh sb="34" eb="36">
      <t>ホジョ</t>
    </rPh>
    <phoneticPr fontId="6"/>
  </si>
  <si>
    <t>ひかり療育園運営費補助金（市補助要望額）</t>
    <rPh sb="3" eb="5">
      <t>リョウイク</t>
    </rPh>
    <rPh sb="5" eb="6">
      <t>エン</t>
    </rPh>
    <rPh sb="6" eb="9">
      <t>ウンエイヒ</t>
    </rPh>
    <rPh sb="9" eb="11">
      <t>ホジョ</t>
    </rPh>
    <rPh sb="11" eb="12">
      <t>キン</t>
    </rPh>
    <rPh sb="13" eb="14">
      <t>シ</t>
    </rPh>
    <rPh sb="14" eb="16">
      <t>ホジョ</t>
    </rPh>
    <rPh sb="16" eb="18">
      <t>ヨウボウ</t>
    </rPh>
    <rPh sb="18" eb="19">
      <t>ガク</t>
    </rPh>
    <phoneticPr fontId="6"/>
  </si>
  <si>
    <t>利用者負担金収入</t>
    <rPh sb="0" eb="3">
      <t>リヨウシャ</t>
    </rPh>
    <rPh sb="3" eb="5">
      <t>フタン</t>
    </rPh>
    <rPh sb="5" eb="6">
      <t>キン</t>
    </rPh>
    <rPh sb="6" eb="8">
      <t>シュウニュウ</t>
    </rPh>
    <phoneticPr fontId="6"/>
  </si>
  <si>
    <t>その他収入</t>
    <rPh sb="2" eb="3">
      <t>タ</t>
    </rPh>
    <rPh sb="3" eb="5">
      <t>シュウニュウ</t>
    </rPh>
    <phoneticPr fontId="2"/>
  </si>
  <si>
    <t>人件費支出</t>
    <rPh sb="0" eb="3">
      <t>ジンケンヒ</t>
    </rPh>
    <rPh sb="3" eb="5">
      <t>シシュツ</t>
    </rPh>
    <phoneticPr fontId="6"/>
  </si>
  <si>
    <t>事業費支出</t>
    <rPh sb="0" eb="3">
      <t>ジギョウヒ</t>
    </rPh>
    <rPh sb="3" eb="5">
      <t>シシュツ</t>
    </rPh>
    <phoneticPr fontId="6"/>
  </si>
  <si>
    <t>事務費支出</t>
    <rPh sb="0" eb="2">
      <t>ジム</t>
    </rPh>
    <rPh sb="2" eb="3">
      <t>ヒ</t>
    </rPh>
    <rPh sb="3" eb="5">
      <t>シシュツ</t>
    </rPh>
    <phoneticPr fontId="6"/>
  </si>
  <si>
    <t>その他支出</t>
    <rPh sb="2" eb="3">
      <t>タ</t>
    </rPh>
    <rPh sb="3" eb="5">
      <t>シシュツ</t>
    </rPh>
    <phoneticPr fontId="6"/>
  </si>
  <si>
    <t>収支差額</t>
    <rPh sb="0" eb="2">
      <t>シュウシ</t>
    </rPh>
    <rPh sb="2" eb="4">
      <t>サガク</t>
    </rPh>
    <phoneticPr fontId="6"/>
  </si>
  <si>
    <r>
      <rPr>
        <b/>
        <sz val="11"/>
        <color theme="1"/>
        <rFont val="HG丸ｺﾞｼｯｸM-PRO"/>
        <family val="3"/>
        <charset val="128"/>
      </rPr>
      <t>【収入の見積】</t>
    </r>
    <r>
      <rPr>
        <sz val="11"/>
        <color theme="1"/>
        <rFont val="HG丸ｺﾞｼｯｸM-PRO"/>
        <family val="3"/>
        <charset val="128"/>
      </rPr>
      <t>（単位・千円）</t>
    </r>
    <rPh sb="1" eb="3">
      <t>シュウニュウ</t>
    </rPh>
    <rPh sb="4" eb="6">
      <t>ミツモリ</t>
    </rPh>
    <rPh sb="8" eb="10">
      <t>タンイ</t>
    </rPh>
    <rPh sb="11" eb="13">
      <t>センエン</t>
    </rPh>
    <phoneticPr fontId="2"/>
  </si>
  <si>
    <r>
      <rPr>
        <b/>
        <sz val="11"/>
        <color theme="1"/>
        <rFont val="HG丸ｺﾞｼｯｸM-PRO"/>
        <family val="3"/>
        <charset val="128"/>
      </rPr>
      <t>【支出の見積】</t>
    </r>
    <r>
      <rPr>
        <sz val="11"/>
        <color theme="1"/>
        <rFont val="HG丸ｺﾞｼｯｸM-PRO"/>
        <family val="3"/>
        <charset val="128"/>
      </rPr>
      <t>（単位・千円）</t>
    </r>
    <rPh sb="1" eb="3">
      <t>シシュツ</t>
    </rPh>
    <rPh sb="4" eb="6">
      <t>ミツモリ</t>
    </rPh>
    <rPh sb="8" eb="10">
      <t>タンイ</t>
    </rPh>
    <rPh sb="11" eb="13">
      <t>センエン</t>
    </rPh>
    <phoneticPr fontId="2"/>
  </si>
  <si>
    <t>民営化前
（2019）</t>
    <rPh sb="0" eb="3">
      <t>ミンエイカ</t>
    </rPh>
    <rPh sb="3" eb="4">
      <t>マエ</t>
    </rPh>
    <phoneticPr fontId="2"/>
  </si>
  <si>
    <t>Ⅰ型(1.7:1)</t>
  </si>
  <si>
    <t>直接処遇職員配置数（人）</t>
    <rPh sb="0" eb="2">
      <t>チョクセツ</t>
    </rPh>
    <rPh sb="2" eb="4">
      <t>ショグウ</t>
    </rPh>
    <rPh sb="4" eb="6">
      <t>ショクイン</t>
    </rPh>
    <rPh sb="6" eb="8">
      <t>ハイチ</t>
    </rPh>
    <rPh sb="8" eb="9">
      <t>スウ</t>
    </rPh>
    <rPh sb="10" eb="11">
      <t>ニン</t>
    </rPh>
    <phoneticPr fontId="2"/>
  </si>
  <si>
    <t>実利用人数/直接処遇職員配置数（②/③）</t>
    <rPh sb="0" eb="1">
      <t>ジツ</t>
    </rPh>
    <rPh sb="1" eb="3">
      <t>リヨウ</t>
    </rPh>
    <rPh sb="3" eb="5">
      <t>ニンズウ</t>
    </rPh>
    <rPh sb="6" eb="8">
      <t>チョクセツ</t>
    </rPh>
    <rPh sb="8" eb="10">
      <t>ショグウ</t>
    </rPh>
    <rPh sb="10" eb="12">
      <t>ショクイン</t>
    </rPh>
    <rPh sb="12" eb="14">
      <t>ハイチ</t>
    </rPh>
    <rPh sb="14" eb="15">
      <t>スウ</t>
    </rPh>
    <phoneticPr fontId="2"/>
  </si>
  <si>
    <t>生活介護人員配置区分</t>
    <rPh sb="0" eb="2">
      <t>セイカツ</t>
    </rPh>
    <rPh sb="2" eb="4">
      <t>カイゴ</t>
    </rPh>
    <rPh sb="4" eb="6">
      <t>ジンイン</t>
    </rPh>
    <rPh sb="6" eb="8">
      <t>ハイチ</t>
    </rPh>
    <rPh sb="8" eb="10">
      <t>クブン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</si>
  <si>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</si>
  <si>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</si>
  <si>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</si>
  <si>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</si>
  <si>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</si>
  <si>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</si>
  <si>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</si>
  <si>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</si>
  <si>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</si>
  <si>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</si>
  <si>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⑫</t>
    <phoneticPr fontId="2"/>
  </si>
  <si>
    <t>⑬</t>
    <phoneticPr fontId="2"/>
  </si>
  <si>
    <t>⑭</t>
    <phoneticPr fontId="2"/>
  </si>
  <si>
    <t>⑪</t>
    <phoneticPr fontId="2"/>
  </si>
  <si>
    <t>高次脳機能障がい者相談支援事業委託料</t>
    <rPh sb="0" eb="5">
      <t>コウジノウキノウ</t>
    </rPh>
    <rPh sb="5" eb="6">
      <t>ショウ</t>
    </rPh>
    <rPh sb="8" eb="9">
      <t>シャ</t>
    </rPh>
    <rPh sb="9" eb="11">
      <t>ソウダン</t>
    </rPh>
    <rPh sb="11" eb="13">
      <t>シエン</t>
    </rPh>
    <rPh sb="13" eb="15">
      <t>ジギョウ</t>
    </rPh>
    <rPh sb="15" eb="17">
      <t>イタク</t>
    </rPh>
    <rPh sb="17" eb="18">
      <t>リョウ</t>
    </rPh>
    <phoneticPr fontId="2"/>
  </si>
  <si>
    <t>⑮</t>
    <phoneticPr fontId="2"/>
  </si>
  <si>
    <t>※⑧には、生活介護事業の運営費補助金としての要求額を記入すること。</t>
    <rPh sb="5" eb="7">
      <t>セイカツ</t>
    </rPh>
    <rPh sb="7" eb="9">
      <t>カイゴ</t>
    </rPh>
    <rPh sb="9" eb="11">
      <t>ジギョウ</t>
    </rPh>
    <rPh sb="12" eb="15">
      <t>ウンエイヒ</t>
    </rPh>
    <rPh sb="15" eb="17">
      <t>ホジョ</t>
    </rPh>
    <rPh sb="17" eb="18">
      <t>キン</t>
    </rPh>
    <rPh sb="22" eb="25">
      <t>ヨウキュウガク</t>
    </rPh>
    <rPh sb="26" eb="28">
      <t>キニュウ</t>
    </rPh>
    <phoneticPr fontId="2"/>
  </si>
  <si>
    <t>※民営化前の市の収支における人件費には、移譲しない業務（訪問事業等）に関する人件費を含んでいる。</t>
    <rPh sb="1" eb="4">
      <t>ミンエイカ</t>
    </rPh>
    <rPh sb="4" eb="5">
      <t>マエ</t>
    </rPh>
    <rPh sb="6" eb="7">
      <t>シ</t>
    </rPh>
    <rPh sb="8" eb="10">
      <t>シュウシ</t>
    </rPh>
    <rPh sb="14" eb="17">
      <t>ジンケンヒ</t>
    </rPh>
    <rPh sb="20" eb="22">
      <t>イジョウ</t>
    </rPh>
    <rPh sb="25" eb="27">
      <t>ギョウム</t>
    </rPh>
    <rPh sb="28" eb="30">
      <t>ホウモン</t>
    </rPh>
    <rPh sb="30" eb="32">
      <t>ジギョウ</t>
    </rPh>
    <rPh sb="32" eb="33">
      <t>トウ</t>
    </rPh>
    <rPh sb="35" eb="36">
      <t>カン</t>
    </rPh>
    <rPh sb="38" eb="41">
      <t>ジンケンヒ</t>
    </rPh>
    <rPh sb="42" eb="43">
      <t>フク</t>
    </rPh>
    <phoneticPr fontId="2"/>
  </si>
  <si>
    <t>様式６－２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</si>
</sst>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%"/>
    <numFmt numFmtId="178" formatCode="#,##0;&quot;▲ &quot;#,##0"/>
    <numFmt numFmtId="179" formatCode="#,##0.0_ ;[Red]\-#,##0.0\ "/>
    <numFmt numFmtId="180" formatCode="#,##0_ ;[Red]\-#,##0\ "/>
    <numFmt numFmtId="181" formatCode="#,##0.00_ ;[Red]\-#,##0.00\ "/>
    <numFmt numFmtId="182" formatCode="#,##0;&quot;△ &quot;#,##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40" fontId="4" fillId="0" borderId="0" applyFont="0" applyFill="0" applyBorder="0" applyAlignment="0" applyProtection="0">
      <alignment vertical="center"/>
    </xf>
    <xf numFmtId="0" fontId="5" fillId="0" borderId="0"/>
    <xf numFmtId="38" fontId="1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5" fillId="0" borderId="0" xfId="4" applyAlignment="1">
      <alignment vertical="center"/>
    </xf>
    <xf numFmtId="0" fontId="5" fillId="0" borderId="0" xfId="4"/>
    <xf numFmtId="0" fontId="7" fillId="2" borderId="2" xfId="4" applyFont="1" applyFill="1" applyBorder="1" applyAlignment="1">
      <alignment horizontal="center" vertical="center"/>
    </xf>
    <xf numFmtId="0" fontId="5" fillId="0" borderId="10" xfId="4" applyBorder="1"/>
    <xf numFmtId="176" fontId="5" fillId="0" borderId="10" xfId="4" applyNumberFormat="1" applyBorder="1"/>
    <xf numFmtId="178" fontId="3" fillId="2" borderId="6" xfId="4" applyNumberFormat="1" applyFont="1" applyFill="1" applyBorder="1" applyAlignment="1">
      <alignment vertical="center"/>
    </xf>
    <xf numFmtId="176" fontId="5" fillId="0" borderId="4" xfId="4" applyNumberFormat="1" applyBorder="1"/>
    <xf numFmtId="176" fontId="5" fillId="0" borderId="0" xfId="4" applyNumberFormat="1"/>
    <xf numFmtId="0" fontId="1" fillId="0" borderId="12" xfId="4" applyFont="1" applyFill="1" applyBorder="1" applyAlignment="1">
      <alignment vertical="center"/>
    </xf>
    <xf numFmtId="176" fontId="1" fillId="0" borderId="12" xfId="4" applyNumberFormat="1" applyFont="1" applyFill="1" applyBorder="1" applyAlignment="1">
      <alignment vertical="center"/>
    </xf>
    <xf numFmtId="176" fontId="1" fillId="0" borderId="3" xfId="4" applyNumberFormat="1" applyFont="1" applyFill="1" applyBorder="1" applyAlignment="1">
      <alignment vertical="center"/>
    </xf>
    <xf numFmtId="176" fontId="1" fillId="0" borderId="16" xfId="4" applyNumberFormat="1" applyFont="1" applyFill="1" applyBorder="1" applyAlignment="1">
      <alignment vertical="center"/>
    </xf>
    <xf numFmtId="176" fontId="1" fillId="2" borderId="3" xfId="4" applyNumberFormat="1" applyFont="1" applyFill="1" applyBorder="1" applyAlignment="1">
      <alignment vertical="center"/>
    </xf>
    <xf numFmtId="176" fontId="1" fillId="0" borderId="10" xfId="4" applyNumberFormat="1" applyFont="1" applyBorder="1"/>
    <xf numFmtId="177" fontId="1" fillId="0" borderId="16" xfId="4" applyNumberFormat="1" applyFont="1" applyFill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4" applyFont="1"/>
    <xf numFmtId="0" fontId="8" fillId="0" borderId="0" xfId="4" applyFont="1" applyFill="1"/>
    <xf numFmtId="0" fontId="8" fillId="0" borderId="0" xfId="4" applyFont="1" applyAlignment="1">
      <alignment horizontal="left" vertical="center" indent="1"/>
    </xf>
    <xf numFmtId="176" fontId="1" fillId="0" borderId="7" xfId="4" applyNumberFormat="1" applyFont="1" applyFill="1" applyBorder="1" applyAlignment="1">
      <alignment vertical="center"/>
    </xf>
    <xf numFmtId="176" fontId="1" fillId="0" borderId="20" xfId="4" applyNumberFormat="1" applyFont="1" applyBorder="1"/>
    <xf numFmtId="176" fontId="5" fillId="0" borderId="20" xfId="4" applyNumberFormat="1" applyBorder="1"/>
    <xf numFmtId="176" fontId="5" fillId="0" borderId="21" xfId="4" applyNumberFormat="1" applyBorder="1"/>
    <xf numFmtId="38" fontId="8" fillId="0" borderId="0" xfId="5" applyFont="1" applyAlignment="1">
      <alignment vertical="center"/>
    </xf>
    <xf numFmtId="38" fontId="8" fillId="0" borderId="12" xfId="5" applyFont="1" applyBorder="1" applyAlignment="1"/>
    <xf numFmtId="38" fontId="10" fillId="0" borderId="12" xfId="5" applyFont="1" applyBorder="1" applyAlignment="1"/>
    <xf numFmtId="38" fontId="8" fillId="2" borderId="22" xfId="5" applyFont="1" applyFill="1" applyBorder="1" applyAlignment="1">
      <alignment vertical="center"/>
    </xf>
    <xf numFmtId="38" fontId="8" fillId="0" borderId="0" xfId="5" applyFont="1" applyBorder="1" applyAlignment="1"/>
    <xf numFmtId="38" fontId="8" fillId="0" borderId="0" xfId="5" applyFont="1" applyFill="1" applyAlignment="1"/>
    <xf numFmtId="38" fontId="8" fillId="0" borderId="0" xfId="5" applyFont="1" applyAlignment="1"/>
    <xf numFmtId="38" fontId="5" fillId="0" borderId="0" xfId="5" applyFont="1" applyAlignment="1"/>
    <xf numFmtId="38" fontId="8" fillId="4" borderId="12" xfId="5" applyFont="1" applyFill="1" applyBorder="1" applyAlignment="1">
      <alignment vertical="center"/>
    </xf>
    <xf numFmtId="38" fontId="8" fillId="4" borderId="16" xfId="5" applyFont="1" applyFill="1" applyBorder="1" applyAlignment="1">
      <alignment vertical="center"/>
    </xf>
    <xf numFmtId="179" fontId="8" fillId="4" borderId="12" xfId="5" applyNumberFormat="1" applyFont="1" applyFill="1" applyBorder="1" applyAlignment="1">
      <alignment vertical="center"/>
    </xf>
    <xf numFmtId="180" fontId="8" fillId="4" borderId="12" xfId="5" applyNumberFormat="1" applyFont="1" applyFill="1" applyBorder="1" applyAlignment="1">
      <alignment vertical="center"/>
    </xf>
    <xf numFmtId="177" fontId="1" fillId="0" borderId="10" xfId="4" applyNumberFormat="1" applyFont="1" applyFill="1" applyBorder="1" applyAlignment="1">
      <alignment vertical="center"/>
    </xf>
    <xf numFmtId="0" fontId="8" fillId="2" borderId="12" xfId="5" applyNumberFormat="1" applyFont="1" applyFill="1" applyBorder="1" applyAlignment="1">
      <alignment horizontal="center" vertical="center"/>
    </xf>
    <xf numFmtId="38" fontId="8" fillId="0" borderId="2" xfId="5" applyFont="1" applyFill="1" applyBorder="1" applyAlignment="1">
      <alignment horizontal="right"/>
    </xf>
    <xf numFmtId="38" fontId="8" fillId="0" borderId="2" xfId="5" applyFont="1" applyBorder="1" applyAlignment="1"/>
    <xf numFmtId="38" fontId="8" fillId="0" borderId="3" xfId="5" applyFont="1" applyBorder="1" applyAlignment="1"/>
    <xf numFmtId="38" fontId="10" fillId="0" borderId="3" xfId="5" applyFont="1" applyBorder="1" applyAlignment="1"/>
    <xf numFmtId="0" fontId="12" fillId="0" borderId="0" xfId="4" applyFont="1"/>
    <xf numFmtId="38" fontId="8" fillId="2" borderId="12" xfId="5" applyFont="1" applyFill="1" applyBorder="1" applyAlignment="1">
      <alignment horizontal="center" wrapText="1"/>
    </xf>
    <xf numFmtId="180" fontId="8" fillId="5" borderId="12" xfId="5" applyNumberFormat="1" applyFont="1" applyFill="1" applyBorder="1" applyAlignment="1">
      <alignment horizontal="right" vertical="center"/>
    </xf>
    <xf numFmtId="179" fontId="8" fillId="5" borderId="12" xfId="5" applyNumberFormat="1" applyFont="1" applyFill="1" applyBorder="1" applyAlignment="1">
      <alignment horizontal="right" vertical="center"/>
    </xf>
    <xf numFmtId="38" fontId="8" fillId="5" borderId="12" xfId="5" applyFont="1" applyFill="1" applyBorder="1" applyAlignment="1">
      <alignment horizontal="right" vertical="center"/>
    </xf>
    <xf numFmtId="38" fontId="8" fillId="5" borderId="16" xfId="5" applyFont="1" applyFill="1" applyBorder="1" applyAlignment="1">
      <alignment horizontal="right" vertical="center"/>
    </xf>
    <xf numFmtId="38" fontId="8" fillId="5" borderId="8" xfId="5" applyFont="1" applyFill="1" applyBorder="1" applyAlignment="1">
      <alignment horizontal="center" vertical="center"/>
    </xf>
    <xf numFmtId="38" fontId="8" fillId="4" borderId="8" xfId="5" applyFont="1" applyFill="1" applyBorder="1" applyAlignment="1">
      <alignment horizontal="center" vertical="center"/>
    </xf>
    <xf numFmtId="38" fontId="8" fillId="4" borderId="3" xfId="5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181" fontId="8" fillId="5" borderId="12" xfId="5" applyNumberFormat="1" applyFont="1" applyFill="1" applyBorder="1" applyAlignment="1">
      <alignment horizontal="right" vertical="center"/>
    </xf>
    <xf numFmtId="181" fontId="8" fillId="4" borderId="12" xfId="5" applyNumberFormat="1" applyFont="1" applyFill="1" applyBorder="1" applyAlignment="1">
      <alignment horizontal="right" vertical="center"/>
    </xf>
    <xf numFmtId="182" fontId="8" fillId="2" borderId="5" xfId="5" applyNumberFormat="1" applyFont="1" applyFill="1" applyBorder="1" applyAlignment="1">
      <alignment vertical="center"/>
    </xf>
    <xf numFmtId="182" fontId="8" fillId="2" borderId="6" xfId="5" applyNumberFormat="1" applyFont="1" applyFill="1" applyBorder="1" applyAlignment="1">
      <alignment vertical="center"/>
    </xf>
    <xf numFmtId="38" fontId="8" fillId="5" borderId="23" xfId="5" applyFont="1" applyFill="1" applyBorder="1" applyAlignment="1">
      <alignment horizontal="right" vertical="center"/>
    </xf>
    <xf numFmtId="0" fontId="8" fillId="0" borderId="0" xfId="4" applyFont="1" applyAlignment="1">
      <alignment horizontal="left" indent="1"/>
    </xf>
    <xf numFmtId="38" fontId="8" fillId="5" borderId="2" xfId="5" applyFont="1" applyFill="1" applyBorder="1" applyAlignment="1">
      <alignment horizontal="right" vertical="center"/>
    </xf>
    <xf numFmtId="38" fontId="8" fillId="5" borderId="10" xfId="5" applyFont="1" applyFill="1" applyBorder="1" applyAlignment="1">
      <alignment horizontal="right" vertical="center"/>
    </xf>
    <xf numFmtId="38" fontId="8" fillId="5" borderId="3" xfId="5" applyFont="1" applyFill="1" applyBorder="1" applyAlignment="1">
      <alignment horizontal="right" vertical="center"/>
    </xf>
    <xf numFmtId="0" fontId="8" fillId="0" borderId="1" xfId="4" applyFont="1" applyFill="1" applyBorder="1" applyAlignment="1">
      <alignment horizontal="left" vertical="center"/>
    </xf>
    <xf numFmtId="0" fontId="8" fillId="0" borderId="9" xfId="4" applyFont="1" applyFill="1" applyBorder="1" applyAlignment="1">
      <alignment horizontal="left" vertical="center"/>
    </xf>
    <xf numFmtId="0" fontId="8" fillId="0" borderId="7" xfId="4" applyFont="1" applyFill="1" applyBorder="1" applyAlignment="1">
      <alignment horizontal="left" vertical="center"/>
    </xf>
    <xf numFmtId="0" fontId="8" fillId="0" borderId="14" xfId="4" applyFont="1" applyFill="1" applyBorder="1" applyAlignment="1">
      <alignment horizontal="left" vertical="center"/>
    </xf>
    <xf numFmtId="0" fontId="8" fillId="0" borderId="1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horizontal="left" vertical="center"/>
    </xf>
    <xf numFmtId="0" fontId="9" fillId="3" borderId="19" xfId="4" applyFont="1" applyFill="1" applyBorder="1" applyAlignment="1">
      <alignment horizontal="left" vertical="center"/>
    </xf>
    <xf numFmtId="0" fontId="9" fillId="3" borderId="11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8" fillId="0" borderId="9" xfId="4" applyFont="1" applyFill="1" applyBorder="1" applyAlignment="1">
      <alignment horizontal="left" vertical="center" wrapText="1"/>
    </xf>
    <xf numFmtId="0" fontId="8" fillId="0" borderId="7" xfId="4" applyFont="1" applyFill="1" applyBorder="1" applyAlignment="1">
      <alignment horizontal="left" vertical="center" wrapText="1"/>
    </xf>
    <xf numFmtId="0" fontId="8" fillId="0" borderId="13" xfId="4" applyFont="1" applyFill="1" applyBorder="1" applyAlignment="1">
      <alignment horizontal="left" vertical="center"/>
    </xf>
    <xf numFmtId="0" fontId="8" fillId="0" borderId="18" xfId="4" applyFont="1" applyFill="1" applyBorder="1" applyAlignment="1">
      <alignment horizontal="left" vertical="center"/>
    </xf>
    <xf numFmtId="0" fontId="8" fillId="0" borderId="8" xfId="4" applyFont="1" applyFill="1" applyBorder="1" applyAlignment="1">
      <alignment horizontal="left" vertical="center"/>
    </xf>
    <xf numFmtId="0" fontId="8" fillId="2" borderId="13" xfId="4" applyFont="1" applyFill="1" applyBorder="1" applyAlignment="1">
      <alignment horizontal="left" vertical="center"/>
    </xf>
    <xf numFmtId="0" fontId="8" fillId="2" borderId="18" xfId="4" applyFont="1" applyFill="1" applyBorder="1" applyAlignment="1">
      <alignment horizontal="left" vertical="center"/>
    </xf>
    <xf numFmtId="38" fontId="14" fillId="0" borderId="0" xfId="5" applyFont="1" applyAlignment="1">
      <alignment horizontal="right" vertical="center"/>
    </xf>
  </cellXfs>
  <cellStyles count="6">
    <cellStyle name="桁区切り" xfId="5" builtinId="6"/>
    <cellStyle name="桁区切り 3" xfId="3"/>
    <cellStyle name="標準" xfId="0" builtinId="0"/>
    <cellStyle name="標準 2" xfId="4"/>
    <cellStyle name="標準 3" xfId="2"/>
    <cellStyle name="標準 3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8"/>
  <sheetViews>
    <sheetView tabSelected="1" view="pageBreakPreview" zoomScale="80" zoomScaleNormal="85" zoomScaleSheetLayoutView="80" workbookViewId="0">
      <selection activeCell="I18" sqref="I18"/>
    </sheetView>
  </sheetViews>
  <sheetFormatPr defaultRowHeight="13.5"/>
  <cols>
    <col min="1" max="1" width="3.125" style="2" customWidth="1"/>
    <col min="2" max="2" width="8.5" style="2" customWidth="1"/>
    <col min="3" max="3" width="6.75" style="2" customWidth="1"/>
    <col min="4" max="4" width="25.875" style="2" customWidth="1"/>
    <col min="5" max="11" width="13.875" style="31" customWidth="1"/>
    <col min="12" max="13" width="14.625" style="2" hidden="1" customWidth="1"/>
    <col min="14" max="16384" width="9" style="2"/>
  </cols>
  <sheetData>
    <row r="1" spans="1:13" s="1" customFormat="1" ht="24.95" customHeight="1">
      <c r="A1" s="51" t="s">
        <v>14</v>
      </c>
      <c r="B1" s="16"/>
      <c r="C1" s="16"/>
      <c r="D1" s="16"/>
      <c r="E1" s="24"/>
      <c r="F1" s="24"/>
      <c r="G1" s="24"/>
      <c r="H1" s="24"/>
      <c r="I1" s="24"/>
      <c r="J1" s="24"/>
      <c r="K1" s="77" t="s">
        <v>53</v>
      </c>
    </row>
    <row r="2" spans="1:13" ht="27">
      <c r="A2" s="17"/>
      <c r="B2" s="17"/>
      <c r="C2" s="17"/>
      <c r="D2" s="17"/>
      <c r="E2" s="43" t="s">
        <v>30</v>
      </c>
      <c r="F2" s="37">
        <v>2022</v>
      </c>
      <c r="G2" s="37">
        <v>2023</v>
      </c>
      <c r="H2" s="37">
        <v>2024</v>
      </c>
      <c r="I2" s="37">
        <v>2025</v>
      </c>
      <c r="J2" s="37">
        <v>2026</v>
      </c>
      <c r="K2" s="37">
        <v>2027</v>
      </c>
      <c r="L2" s="3">
        <v>2028</v>
      </c>
      <c r="M2" s="3">
        <v>2029</v>
      </c>
    </row>
    <row r="3" spans="1:13">
      <c r="A3" s="42" t="s">
        <v>17</v>
      </c>
      <c r="B3" s="17"/>
      <c r="C3" s="17"/>
      <c r="D3" s="17"/>
      <c r="E3" s="25"/>
      <c r="F3" s="25"/>
      <c r="G3" s="25"/>
      <c r="H3" s="25"/>
      <c r="I3" s="26"/>
      <c r="J3" s="26"/>
      <c r="K3" s="25"/>
      <c r="L3" s="4"/>
      <c r="M3" s="4"/>
    </row>
    <row r="4" spans="1:13" s="1" customFormat="1" ht="18" customHeight="1">
      <c r="A4" s="16" t="s">
        <v>35</v>
      </c>
      <c r="B4" s="61" t="s">
        <v>15</v>
      </c>
      <c r="C4" s="62"/>
      <c r="D4" s="63"/>
      <c r="E4" s="44">
        <v>25</v>
      </c>
      <c r="F4" s="35"/>
      <c r="G4" s="35"/>
      <c r="H4" s="35"/>
      <c r="I4" s="35"/>
      <c r="J4" s="35"/>
      <c r="K4" s="35"/>
      <c r="L4" s="9" t="e">
        <f>#REF!</f>
        <v>#REF!</v>
      </c>
      <c r="M4" s="9" t="e">
        <f>#REF!</f>
        <v>#REF!</v>
      </c>
    </row>
    <row r="5" spans="1:13" s="1" customFormat="1" ht="18" customHeight="1" thickBot="1">
      <c r="A5" s="16" t="s">
        <v>36</v>
      </c>
      <c r="B5" s="61" t="s">
        <v>16</v>
      </c>
      <c r="C5" s="62"/>
      <c r="D5" s="63"/>
      <c r="E5" s="45">
        <v>16.8</v>
      </c>
      <c r="F5" s="34"/>
      <c r="G5" s="34"/>
      <c r="H5" s="34"/>
      <c r="I5" s="34"/>
      <c r="J5" s="34"/>
      <c r="K5" s="34"/>
      <c r="L5" s="15" t="e">
        <f>#REF!</f>
        <v>#REF!</v>
      </c>
      <c r="M5" s="15" t="e">
        <f>#REF!</f>
        <v>#REF!</v>
      </c>
    </row>
    <row r="6" spans="1:13" s="1" customFormat="1" ht="18" customHeight="1" thickTop="1">
      <c r="A6" s="16" t="s">
        <v>37</v>
      </c>
      <c r="B6" s="61" t="s">
        <v>32</v>
      </c>
      <c r="C6" s="62"/>
      <c r="D6" s="63"/>
      <c r="E6" s="45">
        <v>17</v>
      </c>
      <c r="F6" s="34"/>
      <c r="G6" s="34"/>
      <c r="H6" s="34"/>
      <c r="I6" s="34"/>
      <c r="J6" s="34"/>
      <c r="K6" s="34"/>
      <c r="L6" s="36"/>
      <c r="M6" s="36"/>
    </row>
    <row r="7" spans="1:13" s="1" customFormat="1" ht="18" customHeight="1">
      <c r="A7" s="16" t="s">
        <v>38</v>
      </c>
      <c r="B7" s="61" t="s">
        <v>33</v>
      </c>
      <c r="C7" s="62"/>
      <c r="D7" s="63"/>
      <c r="E7" s="52">
        <f>IF(E6&lt;&gt;0,E5/E6,"")</f>
        <v>0.9882352941176471</v>
      </c>
      <c r="F7" s="53" t="str">
        <f t="shared" ref="F7:K7" si="0">IF(F6&lt;&gt;0,F5/F6,"")</f>
        <v/>
      </c>
      <c r="G7" s="53" t="str">
        <f t="shared" si="0"/>
        <v/>
      </c>
      <c r="H7" s="53" t="str">
        <f t="shared" si="0"/>
        <v/>
      </c>
      <c r="I7" s="53" t="str">
        <f t="shared" si="0"/>
        <v/>
      </c>
      <c r="J7" s="53" t="str">
        <f t="shared" si="0"/>
        <v/>
      </c>
      <c r="K7" s="53" t="str">
        <f t="shared" si="0"/>
        <v/>
      </c>
      <c r="L7" s="36"/>
      <c r="M7" s="36"/>
    </row>
    <row r="8" spans="1:13" s="1" customFormat="1" ht="18" customHeight="1">
      <c r="A8" s="16" t="s">
        <v>39</v>
      </c>
      <c r="B8" s="72" t="s">
        <v>34</v>
      </c>
      <c r="C8" s="73"/>
      <c r="D8" s="74"/>
      <c r="E8" s="48" t="s">
        <v>31</v>
      </c>
      <c r="F8" s="49"/>
      <c r="G8" s="49"/>
      <c r="H8" s="49"/>
      <c r="I8" s="49"/>
      <c r="J8" s="49"/>
      <c r="K8" s="50"/>
      <c r="L8" s="20"/>
      <c r="M8" s="10"/>
    </row>
    <row r="9" spans="1:13" ht="6.95" customHeight="1">
      <c r="A9" s="17"/>
      <c r="B9" s="18"/>
      <c r="C9" s="18"/>
      <c r="D9" s="18"/>
      <c r="E9" s="38"/>
      <c r="F9" s="39"/>
      <c r="G9" s="39"/>
      <c r="H9" s="39"/>
      <c r="I9" s="39"/>
      <c r="J9" s="39"/>
      <c r="K9" s="39"/>
      <c r="L9" s="21"/>
      <c r="M9" s="14"/>
    </row>
    <row r="10" spans="1:13">
      <c r="A10" s="17" t="s">
        <v>28</v>
      </c>
      <c r="B10" s="17"/>
      <c r="C10" s="17"/>
      <c r="D10" s="17"/>
      <c r="E10" s="40"/>
      <c r="F10" s="40"/>
      <c r="G10" s="40"/>
      <c r="H10" s="40"/>
      <c r="I10" s="41"/>
      <c r="J10" s="41"/>
      <c r="K10" s="40"/>
      <c r="L10" s="4"/>
      <c r="M10" s="4"/>
    </row>
    <row r="11" spans="1:13" s="1" customFormat="1" ht="18" customHeight="1">
      <c r="A11" s="16" t="s">
        <v>40</v>
      </c>
      <c r="B11" s="61" t="s">
        <v>18</v>
      </c>
      <c r="C11" s="62"/>
      <c r="D11" s="63"/>
      <c r="E11" s="46">
        <v>56892</v>
      </c>
      <c r="F11" s="32"/>
      <c r="G11" s="32"/>
      <c r="H11" s="32"/>
      <c r="I11" s="32"/>
      <c r="J11" s="32"/>
      <c r="K11" s="32"/>
      <c r="L11" s="11" t="e">
        <f>#REF!</f>
        <v>#REF!</v>
      </c>
      <c r="M11" s="11" t="e">
        <f>#REF!</f>
        <v>#REF!</v>
      </c>
    </row>
    <row r="12" spans="1:13" s="1" customFormat="1" ht="36" customHeight="1">
      <c r="A12" s="16" t="s">
        <v>41</v>
      </c>
      <c r="B12" s="69" t="s">
        <v>19</v>
      </c>
      <c r="C12" s="70"/>
      <c r="D12" s="71"/>
      <c r="E12" s="46">
        <v>0</v>
      </c>
      <c r="F12" s="32"/>
      <c r="G12" s="32"/>
      <c r="H12" s="32"/>
      <c r="I12" s="32"/>
      <c r="J12" s="32"/>
      <c r="K12" s="32"/>
      <c r="L12" s="11" t="e">
        <f>#REF!</f>
        <v>#REF!</v>
      </c>
      <c r="M12" s="11" t="e">
        <f>#REF!</f>
        <v>#REF!</v>
      </c>
    </row>
    <row r="13" spans="1:13" s="1" customFormat="1" ht="18" customHeight="1">
      <c r="A13" s="16" t="s">
        <v>42</v>
      </c>
      <c r="B13" s="61" t="s">
        <v>20</v>
      </c>
      <c r="C13" s="62"/>
      <c r="D13" s="63"/>
      <c r="E13" s="56"/>
      <c r="F13" s="32"/>
      <c r="G13" s="32"/>
      <c r="H13" s="32"/>
      <c r="I13" s="32"/>
      <c r="J13" s="32"/>
      <c r="K13" s="32"/>
      <c r="L13" s="11" t="e">
        <f>#REF!</f>
        <v>#REF!</v>
      </c>
      <c r="M13" s="11" t="e">
        <f>#REF!</f>
        <v>#REF!</v>
      </c>
    </row>
    <row r="14" spans="1:13" s="1" customFormat="1" ht="18" customHeight="1">
      <c r="A14" s="16" t="s">
        <v>43</v>
      </c>
      <c r="B14" s="61" t="s">
        <v>21</v>
      </c>
      <c r="C14" s="62"/>
      <c r="D14" s="63"/>
      <c r="E14" s="46">
        <v>112</v>
      </c>
      <c r="F14" s="32"/>
      <c r="G14" s="32"/>
      <c r="H14" s="32"/>
      <c r="I14" s="32"/>
      <c r="J14" s="32"/>
      <c r="K14" s="32"/>
      <c r="L14" s="11" t="e">
        <f>#REF!</f>
        <v>#REF!</v>
      </c>
      <c r="M14" s="11" t="e">
        <f>#REF!</f>
        <v>#REF!</v>
      </c>
    </row>
    <row r="15" spans="1:13" s="1" customFormat="1" ht="18" customHeight="1">
      <c r="A15" s="16" t="s">
        <v>44</v>
      </c>
      <c r="B15" s="61" t="s">
        <v>49</v>
      </c>
      <c r="C15" s="62"/>
      <c r="D15" s="63"/>
      <c r="E15" s="56"/>
      <c r="F15" s="32"/>
      <c r="G15" s="32"/>
      <c r="H15" s="32"/>
      <c r="I15" s="32"/>
      <c r="J15" s="32"/>
      <c r="K15" s="32"/>
      <c r="L15" s="11" t="e">
        <f>#REF!</f>
        <v>#REF!</v>
      </c>
      <c r="M15" s="11" t="e">
        <f>#REF!</f>
        <v>#REF!</v>
      </c>
    </row>
    <row r="16" spans="1:13" s="1" customFormat="1" ht="18" customHeight="1">
      <c r="A16" s="16" t="s">
        <v>48</v>
      </c>
      <c r="B16" s="61" t="s">
        <v>22</v>
      </c>
      <c r="C16" s="62"/>
      <c r="D16" s="63"/>
      <c r="E16" s="46">
        <f>267+3076</f>
        <v>3343</v>
      </c>
      <c r="F16" s="32"/>
      <c r="G16" s="32"/>
      <c r="H16" s="32"/>
      <c r="I16" s="32"/>
      <c r="J16" s="32"/>
      <c r="K16" s="32"/>
      <c r="L16" s="11" t="e">
        <f>#REF!</f>
        <v>#REF!</v>
      </c>
      <c r="M16" s="11" t="e">
        <f>#REF!</f>
        <v>#REF!</v>
      </c>
    </row>
    <row r="17" spans="1:13" s="1" customFormat="1" ht="18" customHeight="1" thickBot="1">
      <c r="A17" s="16"/>
      <c r="B17" s="64"/>
      <c r="C17" s="65"/>
      <c r="D17" s="66"/>
      <c r="E17" s="47"/>
      <c r="F17" s="33"/>
      <c r="G17" s="33"/>
      <c r="H17" s="33"/>
      <c r="I17" s="33"/>
      <c r="J17" s="33"/>
      <c r="K17" s="33"/>
      <c r="L17" s="12"/>
      <c r="M17" s="12"/>
    </row>
    <row r="18" spans="1:13" s="1" customFormat="1" ht="18" customHeight="1" thickTop="1">
      <c r="A18" s="16"/>
      <c r="B18" s="75" t="s">
        <v>0</v>
      </c>
      <c r="C18" s="76"/>
      <c r="D18" s="76"/>
      <c r="E18" s="27">
        <f t="shared" ref="E18:M18" si="1">SUM(E11:E17)</f>
        <v>60347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0</v>
      </c>
      <c r="L18" s="13" t="e">
        <f t="shared" si="1"/>
        <v>#REF!</v>
      </c>
      <c r="M18" s="13" t="e">
        <f t="shared" si="1"/>
        <v>#REF!</v>
      </c>
    </row>
    <row r="19" spans="1:13" ht="6.95" customHeight="1">
      <c r="A19" s="17"/>
      <c r="B19" s="18"/>
      <c r="C19" s="18"/>
      <c r="D19" s="18"/>
      <c r="E19" s="38"/>
      <c r="F19" s="39"/>
      <c r="G19" s="39"/>
      <c r="H19" s="39"/>
      <c r="I19" s="39"/>
      <c r="J19" s="39"/>
      <c r="K19" s="39"/>
      <c r="L19" s="21"/>
      <c r="M19" s="14"/>
    </row>
    <row r="20" spans="1:13">
      <c r="A20" s="17" t="s">
        <v>29</v>
      </c>
      <c r="B20" s="17"/>
      <c r="C20" s="17"/>
      <c r="D20" s="17"/>
      <c r="E20" s="40"/>
      <c r="F20" s="40"/>
      <c r="G20" s="40"/>
      <c r="H20" s="40"/>
      <c r="I20" s="41"/>
      <c r="J20" s="41"/>
      <c r="K20" s="40"/>
      <c r="L20" s="4"/>
      <c r="M20" s="4"/>
    </row>
    <row r="21" spans="1:13" s="1" customFormat="1" ht="18" customHeight="1">
      <c r="A21" s="16" t="s">
        <v>45</v>
      </c>
      <c r="B21" s="61" t="s">
        <v>23</v>
      </c>
      <c r="C21" s="62"/>
      <c r="D21" s="63"/>
      <c r="E21" s="46">
        <f>166196+15922</f>
        <v>182118</v>
      </c>
      <c r="F21" s="32"/>
      <c r="G21" s="32"/>
      <c r="H21" s="32"/>
      <c r="I21" s="32"/>
      <c r="J21" s="32"/>
      <c r="K21" s="32"/>
      <c r="L21" s="11" t="e">
        <f>#REF!</f>
        <v>#REF!</v>
      </c>
      <c r="M21" s="11" t="e">
        <f>#REF!</f>
        <v>#REF!</v>
      </c>
    </row>
    <row r="22" spans="1:13" s="1" customFormat="1" ht="18" customHeight="1">
      <c r="A22" s="16" t="s">
        <v>46</v>
      </c>
      <c r="B22" s="61" t="s">
        <v>24</v>
      </c>
      <c r="C22" s="62"/>
      <c r="D22" s="63"/>
      <c r="E22" s="58">
        <v>54078</v>
      </c>
      <c r="F22" s="32"/>
      <c r="G22" s="32"/>
      <c r="H22" s="32"/>
      <c r="I22" s="32"/>
      <c r="J22" s="32"/>
      <c r="K22" s="32"/>
      <c r="L22" s="11" t="e">
        <f>#REF!</f>
        <v>#REF!</v>
      </c>
      <c r="M22" s="11" t="e">
        <f>#REF!</f>
        <v>#REF!</v>
      </c>
    </row>
    <row r="23" spans="1:13" s="1" customFormat="1" ht="18" customHeight="1">
      <c r="A23" s="16" t="s">
        <v>47</v>
      </c>
      <c r="B23" s="61" t="s">
        <v>25</v>
      </c>
      <c r="C23" s="62"/>
      <c r="D23" s="63"/>
      <c r="E23" s="59"/>
      <c r="F23" s="32"/>
      <c r="G23" s="32"/>
      <c r="H23" s="32"/>
      <c r="I23" s="32"/>
      <c r="J23" s="32"/>
      <c r="K23" s="32"/>
      <c r="L23" s="11" t="e">
        <f>#REF!</f>
        <v>#REF!</v>
      </c>
      <c r="M23" s="11" t="e">
        <f>#REF!</f>
        <v>#REF!</v>
      </c>
    </row>
    <row r="24" spans="1:13" s="1" customFormat="1" ht="18" customHeight="1">
      <c r="A24" s="16" t="s">
        <v>50</v>
      </c>
      <c r="B24" s="61" t="s">
        <v>26</v>
      </c>
      <c r="C24" s="62"/>
      <c r="D24" s="63"/>
      <c r="E24" s="60"/>
      <c r="F24" s="32"/>
      <c r="G24" s="32"/>
      <c r="H24" s="32"/>
      <c r="I24" s="32"/>
      <c r="J24" s="32"/>
      <c r="K24" s="32"/>
      <c r="L24" s="11" t="e">
        <f>#REF!</f>
        <v>#REF!</v>
      </c>
      <c r="M24" s="11" t="e">
        <f>#REF!</f>
        <v>#REF!</v>
      </c>
    </row>
    <row r="25" spans="1:13" s="1" customFormat="1" ht="18" customHeight="1" thickBot="1">
      <c r="A25" s="16"/>
      <c r="B25" s="64"/>
      <c r="C25" s="65"/>
      <c r="D25" s="66"/>
      <c r="E25" s="47"/>
      <c r="F25" s="33"/>
      <c r="G25" s="33"/>
      <c r="H25" s="33"/>
      <c r="I25" s="33"/>
      <c r="J25" s="33"/>
      <c r="K25" s="33"/>
      <c r="L25" s="12"/>
      <c r="M25" s="12"/>
    </row>
    <row r="26" spans="1:13" s="1" customFormat="1" ht="18" customHeight="1" thickTop="1">
      <c r="A26" s="16"/>
      <c r="B26" s="75" t="s">
        <v>0</v>
      </c>
      <c r="C26" s="76"/>
      <c r="D26" s="76"/>
      <c r="E26" s="27">
        <f>SUM(E21:E25)</f>
        <v>236196</v>
      </c>
      <c r="F26" s="27">
        <f t="shared" ref="F26:M26" si="2">SUM(F21:F25)</f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0</v>
      </c>
      <c r="L26" s="13" t="e">
        <f t="shared" si="2"/>
        <v>#REF!</v>
      </c>
      <c r="M26" s="13" t="e">
        <f t="shared" si="2"/>
        <v>#REF!</v>
      </c>
    </row>
    <row r="27" spans="1:13" ht="14.25" thickBot="1">
      <c r="A27" s="17"/>
      <c r="B27" s="18"/>
      <c r="C27" s="18"/>
      <c r="D27" s="18"/>
      <c r="E27" s="29"/>
      <c r="F27" s="28"/>
      <c r="G27" s="28"/>
      <c r="H27" s="28"/>
      <c r="I27" s="28"/>
      <c r="J27" s="28"/>
      <c r="K27" s="28"/>
      <c r="L27" s="22"/>
      <c r="M27" s="5"/>
    </row>
    <row r="28" spans="1:13" s="1" customFormat="1" ht="24.95" customHeight="1" thickBot="1">
      <c r="A28" s="16"/>
      <c r="B28" s="67" t="s">
        <v>27</v>
      </c>
      <c r="C28" s="68"/>
      <c r="D28" s="68"/>
      <c r="E28" s="54">
        <f>E18-E26</f>
        <v>-175849</v>
      </c>
      <c r="F28" s="54">
        <f t="shared" ref="F28:K28" si="3">F18-F26</f>
        <v>0</v>
      </c>
      <c r="G28" s="54">
        <f t="shared" si="3"/>
        <v>0</v>
      </c>
      <c r="H28" s="54">
        <f t="shared" si="3"/>
        <v>0</v>
      </c>
      <c r="I28" s="54">
        <f t="shared" si="3"/>
        <v>0</v>
      </c>
      <c r="J28" s="54">
        <f t="shared" si="3"/>
        <v>0</v>
      </c>
      <c r="K28" s="55">
        <f t="shared" si="3"/>
        <v>0</v>
      </c>
      <c r="L28" s="6" t="e">
        <f>#REF!-#REF!</f>
        <v>#REF!</v>
      </c>
      <c r="M28" s="6" t="e">
        <f>#REF!-#REF!</f>
        <v>#REF!</v>
      </c>
    </row>
    <row r="29" spans="1:13" ht="18" customHeight="1" thickBot="1">
      <c r="A29" s="17"/>
      <c r="B29" s="57" t="s">
        <v>51</v>
      </c>
      <c r="C29" s="17"/>
      <c r="D29" s="17"/>
      <c r="E29" s="30"/>
      <c r="F29" s="28"/>
      <c r="G29" s="28"/>
      <c r="H29" s="28"/>
      <c r="I29" s="28"/>
      <c r="J29" s="28"/>
      <c r="K29" s="28"/>
      <c r="L29" s="23"/>
      <c r="M29" s="7"/>
    </row>
    <row r="30" spans="1:13" ht="14.25" thickBot="1">
      <c r="A30" s="17"/>
      <c r="B30" s="57" t="s">
        <v>52</v>
      </c>
      <c r="C30" s="17"/>
      <c r="D30" s="17"/>
      <c r="E30" s="30"/>
      <c r="F30" s="28"/>
      <c r="G30" s="28"/>
      <c r="H30" s="28"/>
      <c r="I30" s="28"/>
      <c r="J30" s="28"/>
      <c r="K30" s="28"/>
      <c r="L30" s="23"/>
      <c r="M30" s="7"/>
    </row>
    <row r="31" spans="1:13">
      <c r="A31" s="17"/>
      <c r="B31" s="17"/>
      <c r="C31" s="17"/>
      <c r="D31" s="17"/>
      <c r="E31" s="30"/>
      <c r="F31" s="28"/>
      <c r="G31" s="28"/>
      <c r="H31" s="28"/>
      <c r="I31" s="28"/>
      <c r="J31" s="28"/>
      <c r="K31" s="28"/>
      <c r="L31" s="23"/>
      <c r="M31" s="7"/>
    </row>
    <row r="32" spans="1:13" ht="10.5" customHeight="1">
      <c r="A32" s="17"/>
      <c r="B32" s="19"/>
      <c r="C32" s="19"/>
      <c r="D32" s="17"/>
      <c r="E32" s="30"/>
      <c r="F32" s="30"/>
      <c r="G32" s="30"/>
      <c r="H32" s="30"/>
      <c r="I32" s="30"/>
      <c r="J32" s="30"/>
      <c r="K32" s="30"/>
      <c r="L32" s="8"/>
      <c r="M32" s="8"/>
    </row>
    <row r="33" spans="12:13">
      <c r="L33" s="8"/>
      <c r="M33" s="8"/>
    </row>
    <row r="34" spans="12:13">
      <c r="L34" s="8"/>
      <c r="M34" s="8"/>
    </row>
    <row r="35" spans="12:13">
      <c r="L35" s="8"/>
      <c r="M35" s="8"/>
    </row>
    <row r="36" spans="12:13">
      <c r="L36" s="8"/>
      <c r="M36" s="8"/>
    </row>
    <row r="37" spans="12:13">
      <c r="L37" s="8"/>
      <c r="M37" s="8"/>
    </row>
    <row r="38" spans="12:13">
      <c r="L38" s="8"/>
      <c r="M38" s="8"/>
    </row>
    <row r="39" spans="12:13">
      <c r="L39" s="8"/>
      <c r="M39" s="8"/>
    </row>
    <row r="40" spans="12:13">
      <c r="L40" s="8"/>
      <c r="M40" s="8"/>
    </row>
    <row r="41" spans="12:13">
      <c r="L41" s="8"/>
      <c r="M41" s="8"/>
    </row>
    <row r="42" spans="12:13">
      <c r="L42" s="8"/>
      <c r="M42" s="8"/>
    </row>
    <row r="43" spans="12:13">
      <c r="L43" s="8"/>
      <c r="M43" s="8"/>
    </row>
    <row r="44" spans="12:13">
      <c r="L44" s="8"/>
      <c r="M44" s="8"/>
    </row>
    <row r="45" spans="12:13">
      <c r="L45" s="8"/>
      <c r="M45" s="8"/>
    </row>
    <row r="46" spans="12:13">
      <c r="L46" s="8"/>
      <c r="M46" s="8"/>
    </row>
    <row r="47" spans="12:13">
      <c r="L47" s="8"/>
      <c r="M47" s="8"/>
    </row>
    <row r="48" spans="12:13">
      <c r="L48" s="8"/>
      <c r="M48" s="8"/>
    </row>
  </sheetData>
  <mergeCells count="21">
    <mergeCell ref="B28:D28"/>
    <mergeCell ref="B12:D12"/>
    <mergeCell ref="B4:D4"/>
    <mergeCell ref="B5:D5"/>
    <mergeCell ref="B7:D7"/>
    <mergeCell ref="B6:D6"/>
    <mergeCell ref="B8:D8"/>
    <mergeCell ref="B13:D13"/>
    <mergeCell ref="B16:D16"/>
    <mergeCell ref="B26:D26"/>
    <mergeCell ref="B11:D11"/>
    <mergeCell ref="B14:D14"/>
    <mergeCell ref="B17:D17"/>
    <mergeCell ref="B18:D18"/>
    <mergeCell ref="B21:D21"/>
    <mergeCell ref="B15:D15"/>
    <mergeCell ref="E22:E24"/>
    <mergeCell ref="B22:D22"/>
    <mergeCell ref="B23:D23"/>
    <mergeCell ref="B24:D24"/>
    <mergeCell ref="B25:D25"/>
  </mergeCells>
  <phoneticPr fontId="2"/>
  <dataValidations count="1">
    <dataValidation type="list" allowBlank="1" showInputMessage="1" showErrorMessage="1" sqref="E8:K8">
      <formula1>"Ⅰ型(1.7:1),Ⅱ型(2:1),Ⅲ型(2.5:1),Ⅳ型(3:1),Ⅴ型(3.5:1),Ⅵ型(4:1),Ⅶ型(4.5:1),Ⅷ型(5:1),Ⅸ型(5.5:1),Ⅹ型(6:1)"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headerFooter differentFirst="1">
    <firstFooter>&amp;R&amp;"-,太字"&amp;14 0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9" sqref="D9"/>
    </sheetView>
  </sheetViews>
  <sheetFormatPr defaultRowHeight="13.5"/>
  <cols>
    <col min="3" max="3" width="30.875" customWidth="1"/>
    <col min="4" max="4" width="34.375" customWidth="1"/>
    <col min="5" max="5" width="17.625" customWidth="1"/>
  </cols>
  <sheetData>
    <row r="1" spans="2:5">
      <c r="D1" t="s">
        <v>3</v>
      </c>
      <c r="E1" t="s">
        <v>4</v>
      </c>
    </row>
    <row r="2" spans="2:5">
      <c r="B2" t="s">
        <v>1</v>
      </c>
      <c r="C2" t="s">
        <v>2</v>
      </c>
      <c r="D2" t="s">
        <v>7</v>
      </c>
    </row>
    <row r="3" spans="2:5">
      <c r="C3" t="s">
        <v>5</v>
      </c>
      <c r="D3" t="s">
        <v>6</v>
      </c>
    </row>
    <row r="4" spans="2:5">
      <c r="C4" t="s">
        <v>8</v>
      </c>
    </row>
    <row r="5" spans="2:5">
      <c r="C5" t="s">
        <v>9</v>
      </c>
    </row>
    <row r="6" spans="2:5">
      <c r="C6" t="s">
        <v>10</v>
      </c>
    </row>
    <row r="7" spans="2:5">
      <c r="C7" t="s">
        <v>11</v>
      </c>
    </row>
    <row r="8" spans="2:5">
      <c r="C8" t="s">
        <v>12</v>
      </c>
    </row>
    <row r="9" spans="2:5">
      <c r="C9" t="s">
        <v>13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資金収支計画書</vt:lpstr>
      <vt:lpstr>人件費以外の費用</vt:lpstr>
      <vt:lpstr>資金収支計画書!Print_Area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2021-07-16T08:13:33Z</cp:lastPrinted>
  <dcterms:created xsi:type="dcterms:W3CDTF">2021-01-12T07:47:20Z</dcterms:created>
  <dcterms:modified xsi:type="dcterms:W3CDTF">2021-07-19T14:01:30Z</dcterms:modified>
</cp:coreProperties>
</file>