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F361AF7-4D3A-4396-9A8A-DDABA70A0F78}" xr6:coauthVersionLast="47" xr6:coauthVersionMax="47" xr10:uidLastSave="{00000000-0000-0000-0000-000000000000}"/>
  <bookViews>
    <workbookView xWindow="10230" yWindow="1545" windowWidth="15315" windowHeight="13935" xr2:uid="{C8EDF344-AA7C-4BB1-8397-7D28F25C494C}"/>
  </bookViews>
  <sheets>
    <sheet name="町田市様式 (記載例)" sheetId="1" r:id="rId1"/>
    <sheet name="計算例" sheetId="2" r:id="rId2"/>
  </sheets>
  <definedNames>
    <definedName name="_xlnm.Print_Area" localSheetId="0">'町田市様式 (記載例)'!$A$1:$T$68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10" i="2" l="1"/>
  <c r="AV10" i="2"/>
  <c r="AW10" i="2"/>
  <c r="AX10" i="2"/>
  <c r="AY10" i="2"/>
  <c r="AZ10" i="2"/>
  <c r="BB10" i="2"/>
  <c r="BC10" i="2"/>
  <c r="BD10" i="2"/>
  <c r="BE10" i="2"/>
  <c r="BF10" i="2"/>
  <c r="BG10" i="2"/>
  <c r="BJ10" i="2"/>
  <c r="BK10" i="2"/>
  <c r="BL10" i="2"/>
  <c r="BM10" i="2"/>
  <c r="BN10" i="2"/>
  <c r="AU11" i="2"/>
  <c r="AV11" i="2"/>
  <c r="AW11" i="2"/>
  <c r="AX11" i="2"/>
  <c r="AY11" i="2"/>
  <c r="AZ11" i="2"/>
  <c r="BB11" i="2"/>
  <c r="BC11" i="2"/>
  <c r="BD11" i="2"/>
  <c r="BE11" i="2"/>
  <c r="BF11" i="2"/>
  <c r="BG11" i="2"/>
  <c r="BJ11" i="2"/>
  <c r="BK11" i="2"/>
  <c r="BL11" i="2"/>
  <c r="BM11" i="2"/>
  <c r="BN11" i="2"/>
  <c r="AU12" i="2"/>
  <c r="AV12" i="2"/>
  <c r="AW12" i="2"/>
  <c r="AX12" i="2"/>
  <c r="AY12" i="2"/>
  <c r="AZ12" i="2"/>
  <c r="BB12" i="2"/>
  <c r="BC12" i="2"/>
  <c r="BD12" i="2"/>
  <c r="BE12" i="2"/>
  <c r="BF12" i="2"/>
  <c r="BG12" i="2"/>
  <c r="BJ12" i="2"/>
  <c r="BK12" i="2"/>
  <c r="BL12" i="2"/>
  <c r="BM12" i="2"/>
  <c r="BN12" i="2"/>
  <c r="AU13" i="2"/>
  <c r="AV13" i="2"/>
  <c r="AW13" i="2"/>
  <c r="AX13" i="2"/>
  <c r="AY13" i="2"/>
  <c r="AZ13" i="2"/>
  <c r="BB13" i="2"/>
  <c r="BC13" i="2"/>
  <c r="BD13" i="2"/>
  <c r="BE13" i="2"/>
  <c r="BF13" i="2"/>
  <c r="BG13" i="2"/>
  <c r="BJ13" i="2"/>
  <c r="BK13" i="2"/>
  <c r="BL13" i="2"/>
  <c r="BM13" i="2"/>
  <c r="BN13" i="2"/>
  <c r="AU14" i="2"/>
  <c r="AV14" i="2"/>
  <c r="AW14" i="2"/>
  <c r="AX14" i="2"/>
  <c r="AY14" i="2"/>
  <c r="AZ14" i="2"/>
  <c r="BB14" i="2"/>
  <c r="BC14" i="2"/>
  <c r="BD14" i="2"/>
  <c r="BE14" i="2"/>
  <c r="BF14" i="2"/>
  <c r="BG14" i="2"/>
  <c r="BJ14" i="2"/>
  <c r="BK14" i="2"/>
  <c r="BL14" i="2"/>
  <c r="BM14" i="2"/>
  <c r="BN14" i="2"/>
  <c r="AU15" i="2"/>
  <c r="AV15" i="2"/>
  <c r="AW15" i="2"/>
  <c r="AX15" i="2"/>
  <c r="AY15" i="2"/>
  <c r="AZ15" i="2"/>
  <c r="BB15" i="2"/>
  <c r="BC15" i="2"/>
  <c r="BD15" i="2"/>
  <c r="BE15" i="2"/>
  <c r="BF15" i="2"/>
  <c r="BG15" i="2"/>
  <c r="BJ15" i="2"/>
  <c r="BK15" i="2"/>
  <c r="BL15" i="2"/>
  <c r="BM15" i="2"/>
  <c r="BN15" i="2"/>
  <c r="AU16" i="2"/>
  <c r="AV16" i="2"/>
  <c r="AW16" i="2"/>
  <c r="AX16" i="2"/>
  <c r="AY16" i="2"/>
  <c r="AZ16" i="2"/>
  <c r="BB16" i="2"/>
  <c r="BC16" i="2"/>
  <c r="BD16" i="2"/>
  <c r="BE16" i="2"/>
  <c r="BF16" i="2"/>
  <c r="BG16" i="2"/>
  <c r="BJ16" i="2"/>
  <c r="BK16" i="2"/>
  <c r="BL16" i="2"/>
  <c r="BM16" i="2"/>
  <c r="BN16" i="2"/>
  <c r="AU17" i="2"/>
  <c r="AV17" i="2"/>
  <c r="AW17" i="2"/>
  <c r="AX17" i="2"/>
  <c r="AY17" i="2"/>
  <c r="AZ17" i="2"/>
  <c r="BB17" i="2"/>
  <c r="BC17" i="2"/>
  <c r="BD17" i="2"/>
  <c r="BE17" i="2"/>
  <c r="BF17" i="2"/>
  <c r="BG17" i="2"/>
  <c r="BJ17" i="2"/>
  <c r="BK17" i="2"/>
  <c r="BL17" i="2"/>
  <c r="BM17" i="2"/>
  <c r="BN17" i="2"/>
  <c r="AU18" i="2"/>
  <c r="AV18" i="2"/>
  <c r="AW18" i="2"/>
  <c r="AX18" i="2"/>
  <c r="AY18" i="2"/>
  <c r="AZ18" i="2"/>
  <c r="BB18" i="2"/>
  <c r="BC18" i="2"/>
  <c r="BD18" i="2"/>
  <c r="BE18" i="2"/>
  <c r="BF18" i="2"/>
  <c r="BG18" i="2"/>
  <c r="BJ18" i="2"/>
  <c r="BK18" i="2"/>
  <c r="BL18" i="2"/>
  <c r="BM18" i="2"/>
  <c r="BN18" i="2"/>
  <c r="AU19" i="2"/>
  <c r="AV19" i="2"/>
  <c r="AW19" i="2"/>
  <c r="AX19" i="2"/>
  <c r="AY19" i="2"/>
  <c r="AZ19" i="2"/>
  <c r="BB19" i="2"/>
  <c r="BC19" i="2"/>
  <c r="BD19" i="2"/>
  <c r="BE19" i="2"/>
  <c r="BF19" i="2"/>
  <c r="BG19" i="2"/>
  <c r="BJ19" i="2"/>
  <c r="BK19" i="2"/>
  <c r="BL19" i="2"/>
  <c r="BM19" i="2"/>
  <c r="BN19" i="2"/>
  <c r="AU20" i="2"/>
  <c r="AV20" i="2"/>
  <c r="AW20" i="2"/>
  <c r="AX20" i="2"/>
  <c r="AY20" i="2"/>
  <c r="AZ20" i="2"/>
  <c r="BB20" i="2"/>
  <c r="BC20" i="2"/>
  <c r="BD20" i="2"/>
  <c r="BE20" i="2"/>
  <c r="BF20" i="2"/>
  <c r="BG20" i="2"/>
  <c r="BJ20" i="2"/>
  <c r="BK20" i="2"/>
  <c r="BL20" i="2"/>
  <c r="BM20" i="2"/>
  <c r="BN20" i="2"/>
  <c r="AU21" i="2"/>
  <c r="AV21" i="2"/>
  <c r="AW21" i="2"/>
  <c r="AX21" i="2"/>
  <c r="AY21" i="2"/>
  <c r="AZ21" i="2"/>
  <c r="BB21" i="2"/>
  <c r="BC21" i="2"/>
  <c r="BD21" i="2"/>
  <c r="BE21" i="2"/>
  <c r="BF21" i="2"/>
  <c r="BG21" i="2"/>
  <c r="BJ21" i="2"/>
  <c r="BK21" i="2"/>
  <c r="BL21" i="2"/>
  <c r="BM21" i="2"/>
  <c r="BN21" i="2"/>
  <c r="AU22" i="2"/>
  <c r="AV22" i="2"/>
  <c r="AW22" i="2"/>
  <c r="AX22" i="2"/>
  <c r="AY22" i="2"/>
  <c r="AZ22" i="2"/>
  <c r="BB22" i="2"/>
  <c r="BC22" i="2"/>
  <c r="BD22" i="2"/>
  <c r="BE22" i="2"/>
  <c r="BF22" i="2"/>
  <c r="BG22" i="2"/>
  <c r="BJ22" i="2"/>
  <c r="BK22" i="2"/>
  <c r="BL22" i="2"/>
  <c r="BM22" i="2"/>
  <c r="BN22" i="2"/>
  <c r="AU23" i="2"/>
  <c r="AV23" i="2"/>
  <c r="AW23" i="2"/>
  <c r="AX23" i="2"/>
  <c r="AY23" i="2"/>
  <c r="AZ23" i="2"/>
  <c r="BB23" i="2"/>
  <c r="BC23" i="2"/>
  <c r="BD23" i="2"/>
  <c r="BE23" i="2"/>
  <c r="BF23" i="2"/>
  <c r="BG23" i="2"/>
  <c r="BJ23" i="2"/>
  <c r="BK23" i="2"/>
  <c r="BL23" i="2"/>
  <c r="BM23" i="2"/>
  <c r="BN23" i="2"/>
  <c r="AU24" i="2"/>
  <c r="AV24" i="2"/>
  <c r="AW24" i="2"/>
  <c r="AX24" i="2"/>
  <c r="AY24" i="2"/>
  <c r="AZ24" i="2"/>
  <c r="BB24" i="2"/>
  <c r="BC24" i="2"/>
  <c r="BD24" i="2"/>
  <c r="BE24" i="2"/>
  <c r="BF24" i="2"/>
  <c r="BG24" i="2"/>
  <c r="BJ24" i="2"/>
  <c r="BK24" i="2"/>
  <c r="BL24" i="2"/>
  <c r="BM24" i="2"/>
  <c r="BN24" i="2"/>
  <c r="AU25" i="2"/>
  <c r="AV25" i="2"/>
  <c r="AW25" i="2"/>
  <c r="AX25" i="2"/>
  <c r="AY25" i="2"/>
  <c r="AZ25" i="2"/>
  <c r="BB25" i="2"/>
  <c r="BC25" i="2"/>
  <c r="BD25" i="2"/>
  <c r="BE25" i="2"/>
  <c r="BF25" i="2"/>
  <c r="BG25" i="2"/>
  <c r="BJ25" i="2"/>
  <c r="BK25" i="2"/>
  <c r="BL25" i="2"/>
  <c r="BM25" i="2"/>
  <c r="BN25" i="2"/>
  <c r="AU26" i="2"/>
  <c r="AV26" i="2"/>
  <c r="AW26" i="2"/>
  <c r="AX26" i="2"/>
  <c r="AY26" i="2"/>
  <c r="AZ26" i="2"/>
  <c r="BB26" i="2"/>
  <c r="BC26" i="2"/>
  <c r="BD26" i="2"/>
  <c r="BE26" i="2"/>
  <c r="BF26" i="2"/>
  <c r="BG26" i="2"/>
  <c r="BJ26" i="2"/>
  <c r="BK26" i="2"/>
  <c r="BL26" i="2"/>
  <c r="BM26" i="2"/>
  <c r="BN26" i="2"/>
  <c r="AU27" i="2"/>
  <c r="AV27" i="2"/>
  <c r="AW27" i="2"/>
  <c r="AX27" i="2"/>
  <c r="AY27" i="2"/>
  <c r="AZ27" i="2"/>
  <c r="BB27" i="2"/>
  <c r="BC27" i="2"/>
  <c r="BD27" i="2"/>
  <c r="BE27" i="2"/>
  <c r="BF27" i="2"/>
  <c r="BG27" i="2"/>
  <c r="BJ27" i="2"/>
  <c r="BK27" i="2"/>
  <c r="BL27" i="2"/>
  <c r="BM27" i="2"/>
  <c r="BN27" i="2"/>
  <c r="AU28" i="2"/>
  <c r="AV28" i="2"/>
  <c r="AW28" i="2"/>
  <c r="AX28" i="2"/>
  <c r="AY28" i="2"/>
  <c r="AZ28" i="2"/>
  <c r="BB28" i="2"/>
  <c r="BC28" i="2"/>
  <c r="BD28" i="2"/>
  <c r="BE28" i="2"/>
  <c r="BF28" i="2"/>
  <c r="BG28" i="2"/>
  <c r="BJ28" i="2"/>
  <c r="BK28" i="2"/>
  <c r="BL28" i="2"/>
  <c r="BM28" i="2"/>
  <c r="BN28" i="2"/>
  <c r="AU29" i="2"/>
  <c r="AV29" i="2"/>
  <c r="AW29" i="2"/>
  <c r="AX29" i="2"/>
  <c r="AY29" i="2"/>
  <c r="AZ29" i="2"/>
  <c r="BB29" i="2"/>
  <c r="BC29" i="2"/>
  <c r="BD29" i="2"/>
  <c r="BE29" i="2"/>
  <c r="BF29" i="2"/>
  <c r="BG29" i="2"/>
  <c r="BJ29" i="2"/>
  <c r="BK29" i="2"/>
  <c r="BL29" i="2"/>
  <c r="BM29" i="2"/>
  <c r="BN29" i="2"/>
  <c r="AU30" i="2"/>
  <c r="AV30" i="2"/>
  <c r="AW30" i="2"/>
  <c r="AX30" i="2"/>
  <c r="AY30" i="2"/>
  <c r="AZ30" i="2"/>
  <c r="BB30" i="2"/>
  <c r="BC30" i="2"/>
  <c r="BD30" i="2"/>
  <c r="BE30" i="2"/>
  <c r="BF30" i="2"/>
  <c r="BG30" i="2"/>
  <c r="BJ30" i="2"/>
  <c r="BK30" i="2"/>
  <c r="BL30" i="2"/>
  <c r="BM30" i="2"/>
  <c r="BN30" i="2"/>
  <c r="AU31" i="2"/>
  <c r="AV31" i="2"/>
  <c r="AW31" i="2"/>
  <c r="AX31" i="2"/>
  <c r="AY31" i="2"/>
  <c r="AZ31" i="2"/>
  <c r="BB31" i="2"/>
  <c r="BC31" i="2"/>
  <c r="BD31" i="2"/>
  <c r="BE31" i="2"/>
  <c r="BF31" i="2"/>
  <c r="BG31" i="2"/>
  <c r="BJ31" i="2"/>
  <c r="BK31" i="2"/>
  <c r="BL31" i="2"/>
  <c r="BM31" i="2"/>
  <c r="BN31" i="2"/>
  <c r="AU32" i="2"/>
  <c r="AV32" i="2"/>
  <c r="AW32" i="2"/>
  <c r="AX32" i="2"/>
  <c r="AY32" i="2"/>
  <c r="AZ32" i="2"/>
  <c r="BB32" i="2"/>
  <c r="BC32" i="2"/>
  <c r="BD32" i="2"/>
  <c r="BE32" i="2"/>
  <c r="BF32" i="2"/>
  <c r="BG32" i="2"/>
  <c r="BJ32" i="2"/>
  <c r="BK32" i="2"/>
  <c r="BL32" i="2"/>
  <c r="BM32" i="2"/>
  <c r="BN32" i="2"/>
  <c r="AU33" i="2"/>
  <c r="AV33" i="2"/>
  <c r="AW33" i="2"/>
  <c r="AX33" i="2"/>
  <c r="AY33" i="2"/>
  <c r="AZ33" i="2"/>
  <c r="BB33" i="2"/>
  <c r="BC33" i="2"/>
  <c r="BD33" i="2"/>
  <c r="BE33" i="2"/>
  <c r="BF33" i="2"/>
  <c r="BG33" i="2"/>
  <c r="BJ33" i="2"/>
  <c r="BK33" i="2"/>
  <c r="BL33" i="2"/>
  <c r="BM33" i="2"/>
  <c r="BN33" i="2"/>
  <c r="AU34" i="2"/>
  <c r="AV34" i="2"/>
  <c r="AW34" i="2"/>
  <c r="AX34" i="2"/>
  <c r="AY34" i="2"/>
  <c r="AZ34" i="2"/>
  <c r="BB34" i="2"/>
  <c r="BC34" i="2"/>
  <c r="BD34" i="2"/>
  <c r="BE34" i="2"/>
  <c r="BF34" i="2"/>
  <c r="BG34" i="2"/>
  <c r="BJ34" i="2"/>
  <c r="BK34" i="2"/>
  <c r="BL34" i="2"/>
  <c r="BM34" i="2"/>
  <c r="BN34" i="2"/>
  <c r="AU35" i="2"/>
  <c r="AV35" i="2"/>
  <c r="AW35" i="2"/>
  <c r="AX35" i="2"/>
  <c r="AY35" i="2"/>
  <c r="AZ35" i="2"/>
  <c r="BB35" i="2"/>
  <c r="BC35" i="2"/>
  <c r="BD35" i="2"/>
  <c r="BE35" i="2"/>
  <c r="BF35" i="2"/>
  <c r="BG35" i="2"/>
  <c r="BJ35" i="2"/>
  <c r="BK35" i="2"/>
  <c r="BL35" i="2"/>
  <c r="BM35" i="2"/>
  <c r="BN35" i="2"/>
  <c r="AU36" i="2"/>
  <c r="AV36" i="2"/>
  <c r="AW36" i="2"/>
  <c r="AX36" i="2"/>
  <c r="AY36" i="2"/>
  <c r="AZ36" i="2"/>
  <c r="BB36" i="2"/>
  <c r="BC36" i="2"/>
  <c r="BD36" i="2"/>
  <c r="BE36" i="2"/>
  <c r="BF36" i="2"/>
  <c r="BG36" i="2"/>
  <c r="BJ36" i="2"/>
  <c r="BK36" i="2"/>
  <c r="BL36" i="2"/>
  <c r="BM36" i="2"/>
  <c r="BN36" i="2"/>
  <c r="AU37" i="2"/>
  <c r="AV37" i="2"/>
  <c r="AW37" i="2"/>
  <c r="AX37" i="2"/>
  <c r="AY37" i="2"/>
  <c r="AZ37" i="2"/>
  <c r="BB37" i="2"/>
  <c r="BC37" i="2"/>
  <c r="BD37" i="2"/>
  <c r="BE37" i="2"/>
  <c r="BF37" i="2"/>
  <c r="BG37" i="2"/>
  <c r="BJ37" i="2"/>
  <c r="BK37" i="2"/>
  <c r="BL37" i="2"/>
  <c r="BM37" i="2"/>
  <c r="BN37" i="2"/>
  <c r="AU38" i="2"/>
  <c r="AV38" i="2"/>
  <c r="AW38" i="2"/>
  <c r="AX38" i="2"/>
  <c r="AY38" i="2"/>
  <c r="AZ38" i="2"/>
  <c r="BB38" i="2"/>
  <c r="BC38" i="2"/>
  <c r="BD38" i="2"/>
  <c r="BE38" i="2"/>
  <c r="BF38" i="2"/>
  <c r="BG38" i="2"/>
  <c r="BJ38" i="2"/>
  <c r="BK38" i="2"/>
  <c r="BL38" i="2"/>
  <c r="BM38" i="2"/>
  <c r="BN38" i="2"/>
  <c r="AU39" i="2"/>
  <c r="AV39" i="2"/>
  <c r="AW39" i="2"/>
  <c r="AX39" i="2"/>
  <c r="AY39" i="2"/>
  <c r="AZ39" i="2"/>
  <c r="BB39" i="2"/>
  <c r="BC39" i="2"/>
  <c r="BD39" i="2"/>
  <c r="BE39" i="2"/>
  <c r="BF39" i="2"/>
  <c r="BG39" i="2"/>
  <c r="BJ39" i="2"/>
  <c r="BK39" i="2"/>
  <c r="BL39" i="2"/>
  <c r="BM39" i="2"/>
  <c r="BN39" i="2"/>
  <c r="AU40" i="2"/>
  <c r="AV40" i="2"/>
  <c r="AW40" i="2"/>
  <c r="AX40" i="2"/>
  <c r="AY40" i="2"/>
  <c r="AZ40" i="2"/>
  <c r="BB40" i="2"/>
  <c r="BC40" i="2"/>
  <c r="BD40" i="2"/>
  <c r="BE40" i="2"/>
  <c r="BF40" i="2"/>
  <c r="BG40" i="2"/>
  <c r="BJ40" i="2"/>
  <c r="BK40" i="2"/>
  <c r="BL40" i="2"/>
  <c r="BM40" i="2"/>
  <c r="BN40" i="2"/>
  <c r="AU41" i="2"/>
  <c r="AV41" i="2"/>
  <c r="AW41" i="2"/>
  <c r="AX41" i="2"/>
  <c r="AY41" i="2"/>
  <c r="AZ41" i="2"/>
  <c r="BB41" i="2"/>
  <c r="BC41" i="2"/>
  <c r="BD41" i="2"/>
  <c r="BE41" i="2"/>
  <c r="BF41" i="2"/>
  <c r="BG41" i="2"/>
  <c r="BJ41" i="2"/>
  <c r="BK41" i="2"/>
  <c r="BL41" i="2"/>
  <c r="BM41" i="2"/>
  <c r="BN41" i="2"/>
  <c r="AU42" i="2"/>
  <c r="AV42" i="2"/>
  <c r="AW42" i="2"/>
  <c r="AX42" i="2"/>
  <c r="AY42" i="2"/>
  <c r="AZ42" i="2"/>
  <c r="BB42" i="2"/>
  <c r="BC42" i="2"/>
  <c r="BD42" i="2"/>
  <c r="BE42" i="2"/>
  <c r="BF42" i="2"/>
  <c r="BG42" i="2"/>
  <c r="BJ42" i="2"/>
  <c r="BK42" i="2"/>
  <c r="BL42" i="2"/>
  <c r="BM42" i="2"/>
  <c r="BN42" i="2"/>
  <c r="AU43" i="2"/>
  <c r="AV43" i="2"/>
  <c r="AW43" i="2"/>
  <c r="AX43" i="2"/>
  <c r="AY43" i="2"/>
  <c r="AZ43" i="2"/>
  <c r="BB43" i="2"/>
  <c r="BC43" i="2"/>
  <c r="BD43" i="2"/>
  <c r="BE43" i="2"/>
  <c r="BF43" i="2"/>
  <c r="BG43" i="2"/>
  <c r="BJ43" i="2"/>
  <c r="BK43" i="2"/>
  <c r="BL43" i="2"/>
  <c r="BM43" i="2"/>
  <c r="BN43" i="2"/>
  <c r="AU44" i="2"/>
  <c r="AV44" i="2"/>
  <c r="AW44" i="2"/>
  <c r="AX44" i="2"/>
  <c r="AY44" i="2"/>
  <c r="AZ44" i="2"/>
  <c r="BB44" i="2"/>
  <c r="BC44" i="2"/>
  <c r="BD44" i="2"/>
  <c r="BE44" i="2"/>
  <c r="BF44" i="2"/>
  <c r="BG44" i="2"/>
  <c r="BJ44" i="2"/>
  <c r="BK44" i="2"/>
  <c r="BL44" i="2"/>
  <c r="BM44" i="2"/>
  <c r="BN44" i="2"/>
  <c r="AU45" i="2"/>
  <c r="AV45" i="2"/>
  <c r="AW45" i="2"/>
  <c r="AX45" i="2"/>
  <c r="AY45" i="2"/>
  <c r="AZ45" i="2"/>
  <c r="BB45" i="2"/>
  <c r="BC45" i="2"/>
  <c r="BD45" i="2"/>
  <c r="BE45" i="2"/>
  <c r="BF45" i="2"/>
  <c r="BG45" i="2"/>
  <c r="BJ45" i="2"/>
  <c r="BK45" i="2"/>
  <c r="BL45" i="2"/>
  <c r="BM45" i="2"/>
  <c r="BN45" i="2"/>
  <c r="AU46" i="2"/>
  <c r="AV46" i="2"/>
  <c r="AW46" i="2"/>
  <c r="AX46" i="2"/>
  <c r="AY46" i="2"/>
  <c r="AZ46" i="2"/>
  <c r="BB46" i="2"/>
  <c r="BC46" i="2"/>
  <c r="BD46" i="2"/>
  <c r="BE46" i="2"/>
  <c r="BF46" i="2"/>
  <c r="BG46" i="2"/>
  <c r="BJ46" i="2"/>
  <c r="BK46" i="2"/>
  <c r="BL46" i="2"/>
  <c r="BM46" i="2"/>
  <c r="BN46" i="2"/>
  <c r="AU47" i="2"/>
  <c r="AV47" i="2"/>
  <c r="AW47" i="2"/>
  <c r="AX47" i="2"/>
  <c r="AY47" i="2"/>
  <c r="AZ47" i="2"/>
  <c r="BB47" i="2"/>
  <c r="BC47" i="2"/>
  <c r="BD47" i="2"/>
  <c r="BE47" i="2"/>
  <c r="BF47" i="2"/>
  <c r="BG47" i="2"/>
  <c r="BJ47" i="2"/>
  <c r="BK47" i="2"/>
  <c r="BL47" i="2"/>
  <c r="BM47" i="2"/>
  <c r="BN47" i="2"/>
  <c r="AU48" i="2"/>
  <c r="AV48" i="2"/>
  <c r="AW48" i="2"/>
  <c r="AX48" i="2"/>
  <c r="AY48" i="2"/>
  <c r="AZ48" i="2"/>
  <c r="BB48" i="2"/>
  <c r="BC48" i="2"/>
  <c r="BD48" i="2"/>
  <c r="BE48" i="2"/>
  <c r="BF48" i="2"/>
  <c r="BG48" i="2"/>
  <c r="BJ48" i="2"/>
  <c r="BK48" i="2"/>
  <c r="BL48" i="2"/>
  <c r="BM48" i="2"/>
  <c r="BN48" i="2"/>
  <c r="AU49" i="2"/>
  <c r="AV49" i="2"/>
  <c r="AW49" i="2"/>
  <c r="AX49" i="2"/>
  <c r="AY49" i="2"/>
  <c r="AZ49" i="2"/>
  <c r="BB49" i="2"/>
  <c r="BC49" i="2"/>
  <c r="BD49" i="2"/>
  <c r="BE49" i="2"/>
  <c r="BF49" i="2"/>
  <c r="BG49" i="2"/>
  <c r="BJ49" i="2"/>
  <c r="BK49" i="2"/>
  <c r="BL49" i="2"/>
  <c r="BM49" i="2"/>
  <c r="BN49" i="2"/>
  <c r="AU50" i="2"/>
  <c r="AV50" i="2"/>
  <c r="AW50" i="2"/>
  <c r="AX50" i="2"/>
  <c r="AY50" i="2"/>
  <c r="AZ50" i="2"/>
  <c r="BB50" i="2"/>
  <c r="BC50" i="2"/>
  <c r="BD50" i="2"/>
  <c r="BE50" i="2"/>
  <c r="BF50" i="2"/>
  <c r="BG50" i="2"/>
  <c r="BJ50" i="2"/>
  <c r="BK50" i="2"/>
  <c r="BL50" i="2"/>
  <c r="BM50" i="2"/>
  <c r="BN50" i="2"/>
  <c r="AU51" i="2"/>
  <c r="AV51" i="2"/>
  <c r="AW51" i="2"/>
  <c r="AX51" i="2"/>
  <c r="AY51" i="2"/>
  <c r="AZ51" i="2"/>
  <c r="BB51" i="2"/>
  <c r="BC51" i="2"/>
  <c r="BD51" i="2"/>
  <c r="BE51" i="2"/>
  <c r="BF51" i="2"/>
  <c r="BG51" i="2"/>
  <c r="BJ51" i="2"/>
  <c r="BK51" i="2"/>
  <c r="BL51" i="2"/>
  <c r="BM51" i="2"/>
  <c r="BN51" i="2"/>
  <c r="AU52" i="2"/>
  <c r="AV52" i="2"/>
  <c r="AW52" i="2"/>
  <c r="AX52" i="2"/>
  <c r="AY52" i="2"/>
  <c r="AZ52" i="2"/>
  <c r="BB52" i="2"/>
  <c r="BC52" i="2"/>
  <c r="BD52" i="2"/>
  <c r="BE52" i="2"/>
  <c r="BF52" i="2"/>
  <c r="BG52" i="2"/>
  <c r="BJ52" i="2"/>
  <c r="BK52" i="2"/>
  <c r="BL52" i="2"/>
  <c r="BM52" i="2"/>
  <c r="BN52" i="2"/>
  <c r="AU53" i="2"/>
  <c r="AV53" i="2"/>
  <c r="AW53" i="2"/>
  <c r="AX53" i="2"/>
  <c r="AY53" i="2"/>
  <c r="AZ53" i="2"/>
  <c r="BB53" i="2"/>
  <c r="BC53" i="2"/>
  <c r="BD53" i="2"/>
  <c r="BE53" i="2"/>
  <c r="BF53" i="2"/>
  <c r="BG53" i="2"/>
  <c r="BJ53" i="2"/>
  <c r="BK53" i="2"/>
  <c r="BL53" i="2"/>
  <c r="BM53" i="2"/>
  <c r="BN53" i="2"/>
  <c r="AU54" i="2"/>
  <c r="AV54" i="2"/>
  <c r="AW54" i="2"/>
  <c r="AX54" i="2"/>
  <c r="AY54" i="2"/>
  <c r="AZ54" i="2"/>
  <c r="BB54" i="2"/>
  <c r="BC54" i="2"/>
  <c r="BD54" i="2"/>
  <c r="BE54" i="2"/>
  <c r="BF54" i="2"/>
  <c r="BG54" i="2"/>
  <c r="BJ54" i="2"/>
  <c r="BK54" i="2"/>
  <c r="BL54" i="2"/>
  <c r="BM54" i="2"/>
  <c r="BN54" i="2"/>
  <c r="AU55" i="2"/>
  <c r="AV55" i="2"/>
  <c r="AW55" i="2"/>
  <c r="AX55" i="2"/>
  <c r="AY55" i="2"/>
  <c r="AZ55" i="2"/>
  <c r="BB55" i="2"/>
  <c r="BC55" i="2"/>
  <c r="BD55" i="2"/>
  <c r="BE55" i="2"/>
  <c r="BF55" i="2"/>
  <c r="BG55" i="2"/>
  <c r="BJ55" i="2"/>
  <c r="BK55" i="2"/>
  <c r="BL55" i="2"/>
  <c r="BM55" i="2"/>
  <c r="BN55" i="2"/>
  <c r="AU56" i="2"/>
  <c r="AV56" i="2"/>
  <c r="AW56" i="2"/>
  <c r="AX56" i="2"/>
  <c r="AY56" i="2"/>
  <c r="AZ56" i="2"/>
  <c r="BB56" i="2"/>
  <c r="BC56" i="2"/>
  <c r="BD56" i="2"/>
  <c r="BE56" i="2"/>
  <c r="BF56" i="2"/>
  <c r="BG56" i="2"/>
  <c r="BJ56" i="2"/>
  <c r="BK56" i="2"/>
  <c r="BL56" i="2"/>
  <c r="BM56" i="2"/>
  <c r="BN56" i="2"/>
  <c r="AU57" i="2"/>
  <c r="AV57" i="2"/>
  <c r="AW57" i="2"/>
  <c r="AX57" i="2"/>
  <c r="AY57" i="2"/>
  <c r="AZ57" i="2"/>
  <c r="BB57" i="2"/>
  <c r="BC57" i="2"/>
  <c r="BD57" i="2"/>
  <c r="BE57" i="2"/>
  <c r="BF57" i="2"/>
  <c r="BG57" i="2"/>
  <c r="BJ57" i="2"/>
  <c r="BK57" i="2"/>
  <c r="BL57" i="2"/>
  <c r="BM57" i="2"/>
  <c r="BN57" i="2"/>
  <c r="AU58" i="2"/>
  <c r="AV58" i="2"/>
  <c r="AW58" i="2"/>
  <c r="AX58" i="2"/>
  <c r="AY58" i="2"/>
  <c r="AZ58" i="2"/>
  <c r="BB58" i="2"/>
  <c r="BC58" i="2"/>
  <c r="BD58" i="2"/>
  <c r="BE58" i="2"/>
  <c r="BF58" i="2"/>
  <c r="BG58" i="2"/>
  <c r="BJ58" i="2"/>
  <c r="BK58" i="2"/>
  <c r="BL58" i="2"/>
  <c r="BM58" i="2"/>
  <c r="BN58" i="2"/>
  <c r="AU59" i="2"/>
  <c r="AV59" i="2"/>
  <c r="AW59" i="2"/>
  <c r="AX59" i="2"/>
  <c r="AY59" i="2"/>
  <c r="AZ59" i="2"/>
  <c r="BB59" i="2"/>
  <c r="BC59" i="2"/>
  <c r="BD59" i="2"/>
  <c r="BE59" i="2"/>
  <c r="BF59" i="2"/>
  <c r="BG59" i="2"/>
  <c r="BJ59" i="2"/>
  <c r="BK59" i="2"/>
  <c r="BL59" i="2"/>
  <c r="BM59" i="2"/>
  <c r="BN59" i="2"/>
  <c r="AU60" i="2"/>
  <c r="AV60" i="2"/>
  <c r="AW60" i="2"/>
  <c r="AX60" i="2"/>
  <c r="AY60" i="2"/>
  <c r="AZ60" i="2"/>
  <c r="BB60" i="2"/>
  <c r="BC60" i="2"/>
  <c r="BD60" i="2"/>
  <c r="BE60" i="2"/>
  <c r="BF60" i="2"/>
  <c r="BG60" i="2"/>
  <c r="BJ60" i="2"/>
  <c r="BK60" i="2"/>
  <c r="BL60" i="2"/>
  <c r="BM60" i="2"/>
  <c r="BN60" i="2"/>
  <c r="AU61" i="2"/>
  <c r="AV61" i="2"/>
  <c r="AW61" i="2"/>
  <c r="AX61" i="2"/>
  <c r="AY61" i="2"/>
  <c r="AZ61" i="2"/>
  <c r="BB61" i="2"/>
  <c r="BC61" i="2"/>
  <c r="BD61" i="2"/>
  <c r="BE61" i="2"/>
  <c r="BF61" i="2"/>
  <c r="BG61" i="2"/>
  <c r="BJ61" i="2"/>
  <c r="BK61" i="2"/>
  <c r="BL61" i="2"/>
  <c r="BM61" i="2"/>
  <c r="BN61" i="2"/>
  <c r="AU62" i="2"/>
  <c r="AV62" i="2"/>
  <c r="AW62" i="2"/>
  <c r="AX62" i="2"/>
  <c r="AY62" i="2"/>
  <c r="AZ62" i="2"/>
  <c r="BB62" i="2"/>
  <c r="BC62" i="2"/>
  <c r="BD62" i="2"/>
  <c r="BE62" i="2"/>
  <c r="BF62" i="2"/>
  <c r="BG62" i="2"/>
  <c r="BJ62" i="2"/>
  <c r="BK62" i="2"/>
  <c r="BL62" i="2"/>
  <c r="BM62" i="2"/>
  <c r="BN62" i="2"/>
  <c r="AU63" i="2"/>
  <c r="AV63" i="2"/>
  <c r="AW63" i="2"/>
  <c r="AX63" i="2"/>
  <c r="AY63" i="2"/>
  <c r="AZ63" i="2"/>
  <c r="BB63" i="2"/>
  <c r="BC63" i="2"/>
  <c r="BD63" i="2"/>
  <c r="BE63" i="2"/>
  <c r="BF63" i="2"/>
  <c r="BG63" i="2"/>
  <c r="BJ63" i="2"/>
  <c r="BK63" i="2"/>
  <c r="BL63" i="2"/>
  <c r="BM63" i="2"/>
  <c r="BN63" i="2"/>
  <c r="AU64" i="2"/>
  <c r="AV64" i="2"/>
  <c r="AW64" i="2"/>
  <c r="AX64" i="2"/>
  <c r="AY64" i="2"/>
  <c r="AZ64" i="2"/>
  <c r="BB64" i="2"/>
  <c r="BC64" i="2"/>
  <c r="BD64" i="2"/>
  <c r="BE64" i="2"/>
  <c r="BF64" i="2"/>
  <c r="BG64" i="2"/>
  <c r="BJ64" i="2"/>
  <c r="BK64" i="2"/>
  <c r="BL64" i="2"/>
  <c r="BM64" i="2"/>
  <c r="BN64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AI65" i="2"/>
  <c r="AJ65" i="2"/>
  <c r="AK65" i="2"/>
  <c r="AL65" i="2"/>
  <c r="AM65" i="2"/>
  <c r="AN65" i="2"/>
  <c r="AO65" i="2"/>
  <c r="AP65" i="2"/>
  <c r="AQ65" i="2"/>
  <c r="AR65" i="2"/>
  <c r="AS65" i="2"/>
  <c r="AU65" i="2"/>
  <c r="AV65" i="2"/>
  <c r="AW65" i="2"/>
  <c r="AX65" i="2"/>
  <c r="AY65" i="2"/>
  <c r="AZ65" i="2"/>
  <c r="BB65" i="2"/>
  <c r="BC65" i="2"/>
  <c r="BD65" i="2"/>
  <c r="BE65" i="2"/>
  <c r="BF65" i="2"/>
  <c r="BG65" i="2"/>
  <c r="BI65" i="2"/>
  <c r="BJ65" i="2"/>
  <c r="BK65" i="2"/>
  <c r="BL65" i="2"/>
  <c r="BM65" i="2"/>
  <c r="BN65" i="2"/>
  <c r="AW67" i="2"/>
  <c r="BD67" i="2"/>
  <c r="BK67" i="2"/>
  <c r="AU71" i="2"/>
  <c r="AV71" i="2"/>
  <c r="AW71" i="2"/>
  <c r="AX71" i="2"/>
  <c r="BB71" i="2"/>
  <c r="BC71" i="2"/>
  <c r="BD71" i="2"/>
  <c r="BE71" i="2"/>
  <c r="BI71" i="2"/>
  <c r="BJ71" i="2"/>
  <c r="BK71" i="2"/>
  <c r="BL71" i="2"/>
  <c r="AT75" i="2"/>
  <c r="BB75" i="2"/>
  <c r="BI75" i="2"/>
  <c r="Q23" i="1"/>
  <c r="Q24" i="1"/>
  <c r="Q25" i="1"/>
  <c r="Q31" i="1"/>
  <c r="Q34" i="1"/>
  <c r="Q35" i="1"/>
  <c r="Q42" i="1"/>
  <c r="Q45" i="1"/>
  <c r="Q46" i="1"/>
  <c r="Q52" i="1"/>
  <c r="Q55" i="1"/>
  <c r="Q56" i="1"/>
  <c r="Q62" i="1"/>
</calcChain>
</file>

<file path=xl/sharedStrings.xml><?xml version="1.0" encoding="utf-8"?>
<sst xmlns="http://schemas.openxmlformats.org/spreadsheetml/2006/main" count="426" uniqueCount="191">
  <si>
    <t>番号</t>
    <rPh sb="0" eb="2">
      <t>バンゴウ</t>
    </rPh>
    <phoneticPr fontId="3"/>
  </si>
  <si>
    <r>
      <t>⑤80％を超えている場合の理由</t>
    </r>
    <r>
      <rPr>
        <sz val="9"/>
        <rFont val="ＭＳ Ｐ明朝"/>
        <family val="1"/>
        <charset val="128"/>
      </rPr>
      <t>（「正当な理由」の判断基準に基づき、該当番号を記入すること)</t>
    </r>
    <rPh sb="5" eb="6">
      <t>コ</t>
    </rPh>
    <rPh sb="10" eb="12">
      <t>バアイ</t>
    </rPh>
    <rPh sb="13" eb="15">
      <t>リユウ</t>
    </rPh>
    <phoneticPr fontId="3"/>
  </si>
  <si>
    <t>単位：％</t>
  </si>
  <si>
    <t>④割合（H÷G×100）</t>
    <rPh sb="1" eb="3">
      <t>ワリアイ</t>
    </rPh>
    <phoneticPr fontId="3"/>
  </si>
  <si>
    <t>（1373000006）</t>
    <phoneticPr fontId="3"/>
  </si>
  <si>
    <t>鶴川〇△通所介護</t>
    <rPh sb="0" eb="2">
      <t>ツルカワ</t>
    </rPh>
    <rPh sb="4" eb="6">
      <t>ツウショ</t>
    </rPh>
    <rPh sb="6" eb="8">
      <t>カイゴ</t>
    </rPh>
    <phoneticPr fontId="3"/>
  </si>
  <si>
    <t>　　　　事業所名２（事業所番号）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3"/>
  </si>
  <si>
    <t>（1370000004）</t>
    <phoneticPr fontId="3"/>
  </si>
  <si>
    <t>町田○△デイサービス</t>
    <rPh sb="0" eb="2">
      <t>マチダ</t>
    </rPh>
    <phoneticPr fontId="3"/>
  </si>
  <si>
    <t>　　　　事業所名１（事業所番号）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3"/>
  </si>
  <si>
    <t>町田　四郎</t>
    <rPh sb="0" eb="2">
      <t>マチダ</t>
    </rPh>
    <rPh sb="3" eb="5">
      <t>シロウ</t>
    </rPh>
    <phoneticPr fontId="3"/>
  </si>
  <si>
    <t>　　  　法人代表者名</t>
    <rPh sb="5" eb="7">
      <t>ホウジン</t>
    </rPh>
    <rPh sb="7" eb="9">
      <t>ダイヒョウ</t>
    </rPh>
    <rPh sb="9" eb="10">
      <t>モノ</t>
    </rPh>
    <rPh sb="10" eb="11">
      <t>ナ</t>
    </rPh>
    <phoneticPr fontId="3"/>
  </si>
  <si>
    <t>町田市森野□－□ー○</t>
    <rPh sb="0" eb="3">
      <t>マチダシ</t>
    </rPh>
    <rPh sb="3" eb="5">
      <t>モリノ</t>
    </rPh>
    <phoneticPr fontId="3"/>
  </si>
  <si>
    <t>　　　　法人住所</t>
    <rPh sb="4" eb="6">
      <t>ホウジン</t>
    </rPh>
    <rPh sb="6" eb="8">
      <t>ジュウショ</t>
    </rPh>
    <phoneticPr fontId="3"/>
  </si>
  <si>
    <t>特定非営利活動法人〇△</t>
    <rPh sb="0" eb="9">
      <t>トクテイヒエイリカツドウホウジン</t>
    </rPh>
    <phoneticPr fontId="3"/>
  </si>
  <si>
    <t>　紹介率最高法人の名称</t>
    <rPh sb="6" eb="8">
      <t>ホウジン</t>
    </rPh>
    <rPh sb="9" eb="11">
      <t>メイショウ</t>
    </rPh>
    <phoneticPr fontId="3"/>
  </si>
  <si>
    <t>H</t>
    <phoneticPr fontId="3"/>
  </si>
  <si>
    <t>③紹介率最高法人を位置付けた居宅サービス計画数</t>
    <rPh sb="1" eb="3">
      <t>ショウカイ</t>
    </rPh>
    <rPh sb="3" eb="4">
      <t>リツ</t>
    </rPh>
    <rPh sb="4" eb="6">
      <t>サイコウ</t>
    </rPh>
    <phoneticPr fontId="3"/>
  </si>
  <si>
    <t>G</t>
    <phoneticPr fontId="3"/>
  </si>
  <si>
    <t>②地域密着型通所介護を位置付けた居宅サービス計画数</t>
    <rPh sb="1" eb="3">
      <t>チイキ</t>
    </rPh>
    <rPh sb="3" eb="6">
      <t>ミッチャクガタ</t>
    </rPh>
    <rPh sb="6" eb="10">
      <t>ツウショカイゴ</t>
    </rPh>
    <rPh sb="8" eb="10">
      <t>カイゴ</t>
    </rPh>
    <rPh sb="11" eb="14">
      <t>イチヅ</t>
    </rPh>
    <rPh sb="16" eb="18">
      <t>キョタク</t>
    </rPh>
    <rPh sb="22" eb="24">
      <t>ケイカク</t>
    </rPh>
    <rPh sb="24" eb="25">
      <t>スウ</t>
    </rPh>
    <phoneticPr fontId="3"/>
  </si>
  <si>
    <t>地域密着型通所介護</t>
    <rPh sb="0" eb="2">
      <t>チイキ</t>
    </rPh>
    <rPh sb="2" eb="4">
      <t>ミッチャク</t>
    </rPh>
    <rPh sb="4" eb="5">
      <t>ガタ</t>
    </rPh>
    <rPh sb="5" eb="9">
      <t>ツウ</t>
    </rPh>
    <phoneticPr fontId="3"/>
  </si>
  <si>
    <t>④割合（F÷E×100）</t>
    <rPh sb="1" eb="3">
      <t>ワリアイ</t>
    </rPh>
    <phoneticPr fontId="3"/>
  </si>
  <si>
    <t>（　　　　　）</t>
    <phoneticPr fontId="3"/>
  </si>
  <si>
    <t>（1370000007）</t>
    <phoneticPr fontId="3"/>
  </si>
  <si>
    <t>福祉用具ショップ□□</t>
    <rPh sb="0" eb="2">
      <t>フクシ</t>
    </rPh>
    <rPh sb="2" eb="4">
      <t>ヨウグ</t>
    </rPh>
    <phoneticPr fontId="3"/>
  </si>
  <si>
    <t>町田　三郎</t>
    <rPh sb="0" eb="2">
      <t>マチダ</t>
    </rPh>
    <rPh sb="3" eb="5">
      <t>サブロウ</t>
    </rPh>
    <phoneticPr fontId="3"/>
  </si>
  <si>
    <t>町田市旭町□－□－□ー２０１</t>
    <rPh sb="0" eb="3">
      <t>マチダシ</t>
    </rPh>
    <rPh sb="3" eb="4">
      <t>アサヒ</t>
    </rPh>
    <rPh sb="4" eb="5">
      <t>マチ</t>
    </rPh>
    <phoneticPr fontId="3"/>
  </si>
  <si>
    <t>株式会社□□</t>
    <rPh sb="0" eb="4">
      <t>カブシキカイシャ</t>
    </rPh>
    <phoneticPr fontId="3"/>
  </si>
  <si>
    <t>F</t>
    <phoneticPr fontId="3"/>
  </si>
  <si>
    <t>E</t>
    <phoneticPr fontId="3"/>
  </si>
  <si>
    <t>②福祉用具貸与を位置付けた居宅サービス計画数</t>
    <rPh sb="1" eb="7">
      <t>ヨウグ</t>
    </rPh>
    <rPh sb="8" eb="11">
      <t>イチヅ</t>
    </rPh>
    <rPh sb="13" eb="15">
      <t>キョタク</t>
    </rPh>
    <rPh sb="19" eb="21">
      <t>ケイカク</t>
    </rPh>
    <rPh sb="21" eb="22">
      <t>スウ</t>
    </rPh>
    <phoneticPr fontId="3"/>
  </si>
  <si>
    <t>福祉用具貸与</t>
    <rPh sb="0" eb="6">
      <t>ヨウグ</t>
    </rPh>
    <phoneticPr fontId="3"/>
  </si>
  <si>
    <t>④割合（D÷C×100）</t>
    <rPh sb="1" eb="3">
      <t>ワリアイ</t>
    </rPh>
    <phoneticPr fontId="3"/>
  </si>
  <si>
    <t>（1370000005）</t>
    <phoneticPr fontId="3"/>
  </si>
  <si>
    <t>デイサービス○○</t>
    <phoneticPr fontId="3"/>
  </si>
  <si>
    <t>町田　次郎</t>
    <rPh sb="0" eb="2">
      <t>マチダ</t>
    </rPh>
    <rPh sb="3" eb="5">
      <t>ジロウ</t>
    </rPh>
    <phoneticPr fontId="3"/>
  </si>
  <si>
    <t>町田市原町田○－□ー○</t>
    <rPh sb="0" eb="3">
      <t>マチダシ</t>
    </rPh>
    <rPh sb="3" eb="6">
      <t>ハラマチダ</t>
    </rPh>
    <phoneticPr fontId="3"/>
  </si>
  <si>
    <t>社会福祉法人○○</t>
    <rPh sb="0" eb="2">
      <t>シャカイ</t>
    </rPh>
    <rPh sb="2" eb="4">
      <t>フクシ</t>
    </rPh>
    <rPh sb="4" eb="6">
      <t>ホウジン</t>
    </rPh>
    <phoneticPr fontId="3"/>
  </si>
  <si>
    <t>※地域密着型通所介護の有無（　含まれている　・　含まれていない　）</t>
    <rPh sb="1" eb="3">
      <t>チイキ</t>
    </rPh>
    <rPh sb="3" eb="6">
      <t>ミッチャクガタ</t>
    </rPh>
    <rPh sb="6" eb="8">
      <t>ツウショ</t>
    </rPh>
    <rPh sb="8" eb="10">
      <t>カイゴ</t>
    </rPh>
    <rPh sb="11" eb="13">
      <t>ウム</t>
    </rPh>
    <rPh sb="15" eb="16">
      <t>フク</t>
    </rPh>
    <rPh sb="24" eb="25">
      <t>フク</t>
    </rPh>
    <phoneticPr fontId="3"/>
  </si>
  <si>
    <t>D</t>
    <phoneticPr fontId="3"/>
  </si>
  <si>
    <t>C</t>
    <phoneticPr fontId="3"/>
  </si>
  <si>
    <t>②通所介護を位置付けた居宅サービス計画数</t>
    <rPh sb="1" eb="5">
      <t>ツウショカイゴ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3"/>
  </si>
  <si>
    <t>通所介護</t>
    <rPh sb="0" eb="4">
      <t>ツウ</t>
    </rPh>
    <phoneticPr fontId="3"/>
  </si>
  <si>
    <t>④割合（B÷A×100）</t>
    <rPh sb="1" eb="3">
      <t>ワリアイ</t>
    </rPh>
    <phoneticPr fontId="3"/>
  </si>
  <si>
    <t>（1370000002）</t>
    <phoneticPr fontId="3"/>
  </si>
  <si>
    <t>ヘルパーステーション○○</t>
    <phoneticPr fontId="3"/>
  </si>
  <si>
    <t>（1370000001）</t>
    <phoneticPr fontId="3"/>
  </si>
  <si>
    <t>ホームヘルプ○○</t>
    <phoneticPr fontId="3"/>
  </si>
  <si>
    <t>町田　一郎</t>
    <rPh sb="0" eb="2">
      <t>マチダ</t>
    </rPh>
    <rPh sb="3" eb="5">
      <t>イチロウ</t>
    </rPh>
    <phoneticPr fontId="3"/>
  </si>
  <si>
    <t>町田市森野２－２－２２</t>
    <rPh sb="0" eb="3">
      <t>マチダシ</t>
    </rPh>
    <rPh sb="3" eb="5">
      <t>モリノ</t>
    </rPh>
    <phoneticPr fontId="3"/>
  </si>
  <si>
    <t>株式会社〇〇</t>
    <rPh sb="0" eb="2">
      <t>カブシキ</t>
    </rPh>
    <rPh sb="2" eb="4">
      <t>カイシャ</t>
    </rPh>
    <phoneticPr fontId="3"/>
  </si>
  <si>
    <t>B</t>
    <phoneticPr fontId="3"/>
  </si>
  <si>
    <t>A</t>
    <phoneticPr fontId="3"/>
  </si>
  <si>
    <t>②訪問介護を位置付けた居宅サービス計画数</t>
    <rPh sb="1" eb="3">
      <t>ホウモン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3"/>
  </si>
  <si>
    <t>訪問介護</t>
    <rPh sb="0" eb="4">
      <t>ホウ</t>
    </rPh>
    <phoneticPr fontId="3"/>
  </si>
  <si>
    <t>①居宅サービス計画の総数</t>
    <rPh sb="1" eb="3">
      <t>キョタク</t>
    </rPh>
    <rPh sb="7" eb="9">
      <t>ケイカク</t>
    </rPh>
    <rPh sb="10" eb="12">
      <t>ソウスウ</t>
    </rPh>
    <phoneticPr fontId="3"/>
  </si>
  <si>
    <t>2月</t>
  </si>
  <si>
    <t>1月</t>
  </si>
  <si>
    <t>12月</t>
  </si>
  <si>
    <t>11月</t>
  </si>
  <si>
    <t>10月</t>
  </si>
  <si>
    <t>9月</t>
    <rPh sb="1" eb="2">
      <t>ガツ</t>
    </rPh>
    <phoneticPr fontId="3"/>
  </si>
  <si>
    <t>後期</t>
    <rPh sb="0" eb="2">
      <t>コウキ</t>
    </rPh>
    <phoneticPr fontId="3"/>
  </si>
  <si>
    <t>※　該当する期間に○をつけてください。</t>
    <rPh sb="2" eb="4">
      <t>ガイトウ</t>
    </rPh>
    <rPh sb="6" eb="8">
      <t>キカン</t>
    </rPh>
    <phoneticPr fontId="3"/>
  </si>
  <si>
    <t>計</t>
    <rPh sb="0" eb="1">
      <t>ケイ</t>
    </rPh>
    <phoneticPr fontId="3"/>
  </si>
  <si>
    <t>8月</t>
  </si>
  <si>
    <t>7月</t>
  </si>
  <si>
    <t>6月</t>
  </si>
  <si>
    <t>5月</t>
  </si>
  <si>
    <t>4月</t>
    <phoneticPr fontId="3"/>
  </si>
  <si>
    <t>3月</t>
    <rPh sb="1" eb="2">
      <t>ガツ</t>
    </rPh>
    <phoneticPr fontId="3"/>
  </si>
  <si>
    <t>前期</t>
    <rPh sb="0" eb="2">
      <t>ゼンキ</t>
    </rPh>
    <phoneticPr fontId="3"/>
  </si>
  <si>
    <t>・後期　）</t>
    <rPh sb="1" eb="3">
      <t>コウキ</t>
    </rPh>
    <phoneticPr fontId="3"/>
  </si>
  <si>
    <t>（　前期</t>
    <rPh sb="2" eb="4">
      <t>ゼンキ</t>
    </rPh>
    <phoneticPr fontId="3"/>
  </si>
  <si>
    <t>年度</t>
    <rPh sb="0" eb="2">
      <t>ネンド</t>
    </rPh>
    <phoneticPr fontId="3"/>
  </si>
  <si>
    <t>判定期間</t>
    <rPh sb="0" eb="2">
      <t>ハンテイ</t>
    </rPh>
    <rPh sb="2" eb="4">
      <t>キカン</t>
    </rPh>
    <phoneticPr fontId="3"/>
  </si>
  <si>
    <t>町田　太郎・０４２－１１１－１１１１</t>
    <rPh sb="0" eb="2">
      <t>マチダ</t>
    </rPh>
    <rPh sb="3" eb="5">
      <t>タロウ</t>
    </rPh>
    <phoneticPr fontId="3"/>
  </si>
  <si>
    <t>　担当者名・電話番号</t>
    <rPh sb="1" eb="4">
      <t>タントウシャ</t>
    </rPh>
    <rPh sb="4" eb="5">
      <t>ナ</t>
    </rPh>
    <rPh sb="6" eb="8">
      <t>デンワ</t>
    </rPh>
    <rPh sb="8" eb="10">
      <t>バンゴウ</t>
    </rPh>
    <phoneticPr fontId="3"/>
  </si>
  <si>
    <t>圏域</t>
    <rPh sb="0" eb="2">
      <t>ケンイキ</t>
    </rPh>
    <phoneticPr fontId="3"/>
  </si>
  <si>
    <t>町田</t>
    <rPh sb="0" eb="2">
      <t>マチダ</t>
    </rPh>
    <phoneticPr fontId="3"/>
  </si>
  <si>
    <t>（　町田市）</t>
    <rPh sb="2" eb="5">
      <t>マチダシ</t>
    </rPh>
    <phoneticPr fontId="3"/>
  </si>
  <si>
    <t>　事業所が所在する日常生活圏域名</t>
    <rPh sb="1" eb="4">
      <t>ジギョウショ</t>
    </rPh>
    <rPh sb="5" eb="7">
      <t>ショザイ</t>
    </rPh>
    <rPh sb="9" eb="11">
      <t>ニチジョウ</t>
    </rPh>
    <rPh sb="11" eb="13">
      <t>セイカツ</t>
    </rPh>
    <rPh sb="13" eb="15">
      <t>ケンイキ</t>
    </rPh>
    <rPh sb="15" eb="16">
      <t>メイ</t>
    </rPh>
    <phoneticPr fontId="3"/>
  </si>
  <si>
    <t>　事業所住所</t>
    <rPh sb="1" eb="4">
      <t>ジギョウショ</t>
    </rPh>
    <rPh sb="4" eb="6">
      <t>ジュウショ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</si>
  <si>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</si>
  <si>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</si>
  <si>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</si>
  <si>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r>
      <t>　休止・廃止年月日　</t>
    </r>
    <r>
      <rPr>
        <b/>
        <sz val="6"/>
        <rFont val="ＭＳ 明朝"/>
        <family val="1"/>
        <charset val="128"/>
      </rPr>
      <t>※休止・廃止した場合のみ記入</t>
    </r>
    <rPh sb="1" eb="3">
      <t>キュウシ</t>
    </rPh>
    <rPh sb="4" eb="6">
      <t>ハイシ</t>
    </rPh>
    <rPh sb="6" eb="9">
      <t>ネンガッピ</t>
    </rPh>
    <rPh sb="11" eb="13">
      <t>キュウシ</t>
    </rPh>
    <rPh sb="14" eb="16">
      <t>ハイシ</t>
    </rPh>
    <rPh sb="18" eb="20">
      <t>バアイ</t>
    </rPh>
    <rPh sb="22" eb="24">
      <t>キニュウ</t>
    </rPh>
    <phoneticPr fontId="3"/>
  </si>
  <si>
    <t>　指定年月日</t>
    <phoneticPr fontId="3"/>
  </si>
  <si>
    <t>ケアセンター○○</t>
    <phoneticPr fontId="3"/>
  </si>
  <si>
    <t>　事業所名</t>
    <rPh sb="1" eb="4">
      <t>ジギョウショ</t>
    </rPh>
    <rPh sb="4" eb="5">
      <t>メイ</t>
    </rPh>
    <phoneticPr fontId="3"/>
  </si>
  <si>
    <t>　事業所番号</t>
    <rPh sb="1" eb="4">
      <t>ジギョウショ</t>
    </rPh>
    <rPh sb="4" eb="6">
      <t>バンゴウ</t>
    </rPh>
    <phoneticPr fontId="3"/>
  </si>
  <si>
    <t>審査欄</t>
    <rPh sb="0" eb="2">
      <t>シンサ</t>
    </rPh>
    <rPh sb="2" eb="3">
      <t>ラン</t>
    </rPh>
    <phoneticPr fontId="3"/>
  </si>
  <si>
    <t>　居宅サービス計画における紹介率最高法人等の状況については、下記のとおりとなりましたので提出します。</t>
    <rPh sb="1" eb="3">
      <t>キョタク</t>
    </rPh>
    <rPh sb="7" eb="9">
      <t>ケイカク</t>
    </rPh>
    <rPh sb="13" eb="15">
      <t>ショウカイ</t>
    </rPh>
    <rPh sb="15" eb="16">
      <t>リツ</t>
    </rPh>
    <rPh sb="16" eb="18">
      <t>サイコウ</t>
    </rPh>
    <rPh sb="18" eb="20">
      <t>ホウジン</t>
    </rPh>
    <rPh sb="20" eb="21">
      <t>トウ</t>
    </rPh>
    <rPh sb="22" eb="24">
      <t>ジョウキョウ</t>
    </rPh>
    <rPh sb="30" eb="32">
      <t>カキ</t>
    </rPh>
    <rPh sb="44" eb="46">
      <t>テイシュツ</t>
    </rPh>
    <phoneticPr fontId="3"/>
  </si>
  <si>
    <t>代表取締役　町田　一郎</t>
    <rPh sb="0" eb="2">
      <t>ダイヒョウ</t>
    </rPh>
    <rPh sb="2" eb="5">
      <t>トリシマリヤク</t>
    </rPh>
    <rPh sb="6" eb="8">
      <t>マチダ</t>
    </rPh>
    <rPh sb="9" eb="11">
      <t>イチロウ</t>
    </rPh>
    <phoneticPr fontId="3"/>
  </si>
  <si>
    <t>代表者氏名</t>
    <rPh sb="0" eb="3">
      <t>ダイヒョウシャ</t>
    </rPh>
    <rPh sb="3" eb="5">
      <t>シメイ</t>
    </rPh>
    <phoneticPr fontId="3"/>
  </si>
  <si>
    <t>株式会社○○</t>
    <rPh sb="0" eb="4">
      <t>カブ</t>
    </rPh>
    <phoneticPr fontId="3"/>
  </si>
  <si>
    <t>名称</t>
    <rPh sb="0" eb="2">
      <t>メイショウ</t>
    </rPh>
    <phoneticPr fontId="3"/>
  </si>
  <si>
    <t>東京都町田市森野２－２－２２</t>
    <rPh sb="0" eb="3">
      <t>トウキョウト</t>
    </rPh>
    <rPh sb="3" eb="6">
      <t>マチダシ</t>
    </rPh>
    <rPh sb="6" eb="8">
      <t>モリノ</t>
    </rPh>
    <phoneticPr fontId="3"/>
  </si>
  <si>
    <t>所在地</t>
    <rPh sb="0" eb="3">
      <t>ショザイチ</t>
    </rPh>
    <phoneticPr fontId="3"/>
  </si>
  <si>
    <t>事業者</t>
    <rPh sb="0" eb="2">
      <t>ジギョウ</t>
    </rPh>
    <rPh sb="2" eb="3">
      <t>シャ</t>
    </rPh>
    <phoneticPr fontId="3"/>
  </si>
  <si>
    <t>町田市長　　あて</t>
    <rPh sb="0" eb="2">
      <t>マチダ</t>
    </rPh>
    <rPh sb="2" eb="4">
      <t>シチョウ</t>
    </rPh>
    <phoneticPr fontId="3"/>
  </si>
  <si>
    <t>日</t>
    <rPh sb="0" eb="1">
      <t>ヒ</t>
    </rPh>
    <phoneticPr fontId="3"/>
  </si>
  <si>
    <t>居宅介護支援における特定事業所集中減算に係る届出書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phoneticPr fontId="3"/>
  </si>
  <si>
    <t>⇒町田市への届出は必要なし</t>
    <rPh sb="1" eb="4">
      <t>マチダシ</t>
    </rPh>
    <rPh sb="6" eb="8">
      <t>トドケデ</t>
    </rPh>
    <rPh sb="9" eb="11">
      <t>ヒツヨウ</t>
    </rPh>
    <phoneticPr fontId="3"/>
  </si>
  <si>
    <t>⇒町田市への届出が必要</t>
    <rPh sb="1" eb="4">
      <t>マチダシ</t>
    </rPh>
    <rPh sb="6" eb="8">
      <t>トドケデ</t>
    </rPh>
    <rPh sb="9" eb="11">
      <t>ヒツヨウ</t>
    </rPh>
    <phoneticPr fontId="3"/>
  </si>
  <si>
    <t xml:space="preserve"> </t>
    <phoneticPr fontId="3"/>
  </si>
  <si>
    <t xml:space="preserve"> </t>
    <phoneticPr fontId="20"/>
  </si>
  <si>
    <t>紹介率最高法人はＡ</t>
    <rPh sb="0" eb="2">
      <t>ショウカイ</t>
    </rPh>
    <rPh sb="2" eb="3">
      <t>リツ</t>
    </rPh>
    <rPh sb="3" eb="5">
      <t>サイコウ</t>
    </rPh>
    <rPh sb="5" eb="7">
      <t>ホウジン</t>
    </rPh>
    <phoneticPr fontId="20"/>
  </si>
  <si>
    <t>要介護者のみ（要支援者は含まない）</t>
    <rPh sb="0" eb="1">
      <t>ヨウ</t>
    </rPh>
    <rPh sb="1" eb="4">
      <t>カイゴシャ</t>
    </rPh>
    <rPh sb="7" eb="8">
      <t>ヨウ</t>
    </rPh>
    <rPh sb="8" eb="11">
      <t>シエンシャ</t>
    </rPh>
    <rPh sb="12" eb="13">
      <t>フク</t>
    </rPh>
    <phoneticPr fontId="20"/>
  </si>
  <si>
    <t>D</t>
    <phoneticPr fontId="20"/>
  </si>
  <si>
    <t>C</t>
    <phoneticPr fontId="20"/>
  </si>
  <si>
    <t>B</t>
    <phoneticPr fontId="20"/>
  </si>
  <si>
    <t>A</t>
    <phoneticPr fontId="20"/>
  </si>
  <si>
    <t>合計（地域密着型通所介護のみの場合）</t>
    <rPh sb="0" eb="2">
      <t>ゴウケイ</t>
    </rPh>
    <rPh sb="3" eb="5">
      <t>チイキ</t>
    </rPh>
    <rPh sb="5" eb="8">
      <t>ミッチャクガタ</t>
    </rPh>
    <rPh sb="8" eb="10">
      <t>ツウショ</t>
    </rPh>
    <rPh sb="10" eb="12">
      <t>カイゴ</t>
    </rPh>
    <rPh sb="15" eb="17">
      <t>バアイ</t>
    </rPh>
    <phoneticPr fontId="3"/>
  </si>
  <si>
    <t>合計（通所介護のみの場合）</t>
    <rPh sb="0" eb="2">
      <t>ゴウケイ</t>
    </rPh>
    <rPh sb="3" eb="5">
      <t>ツウショ</t>
    </rPh>
    <rPh sb="5" eb="7">
      <t>カイゴ</t>
    </rPh>
    <rPh sb="10" eb="12">
      <t>バアイ</t>
    </rPh>
    <phoneticPr fontId="3"/>
  </si>
  <si>
    <t>合計（地域密着型通所介護を通所介護に含む場合）</t>
    <rPh sb="0" eb="2">
      <t>ゴウケイ</t>
    </rPh>
    <rPh sb="3" eb="5">
      <t>チイキ</t>
    </rPh>
    <rPh sb="5" eb="8">
      <t>ミッチャクガタ</t>
    </rPh>
    <rPh sb="8" eb="10">
      <t>ツウショ</t>
    </rPh>
    <rPh sb="10" eb="12">
      <t>カイゴ</t>
    </rPh>
    <rPh sb="13" eb="15">
      <t>ツウショ</t>
    </rPh>
    <rPh sb="15" eb="17">
      <t>カイゴ</t>
    </rPh>
    <rPh sb="18" eb="19">
      <t>フク</t>
    </rPh>
    <rPh sb="20" eb="22">
      <t>バアイ</t>
    </rPh>
    <phoneticPr fontId="20"/>
  </si>
  <si>
    <t>計</t>
    <rPh sb="0" eb="1">
      <t>ケイ</t>
    </rPh>
    <phoneticPr fontId="20"/>
  </si>
  <si>
    <t>利用者55</t>
    <rPh sb="0" eb="3">
      <t>リヨウシャ</t>
    </rPh>
    <phoneticPr fontId="20"/>
  </si>
  <si>
    <t>利用者54</t>
    <rPh sb="0" eb="3">
      <t>リヨウシャ</t>
    </rPh>
    <phoneticPr fontId="20"/>
  </si>
  <si>
    <t>利用者53</t>
    <rPh sb="0" eb="3">
      <t>リヨウシャ</t>
    </rPh>
    <phoneticPr fontId="20"/>
  </si>
  <si>
    <t>利用者52</t>
    <rPh sb="0" eb="3">
      <t>リヨウシャ</t>
    </rPh>
    <phoneticPr fontId="20"/>
  </si>
  <si>
    <t>利用者51</t>
    <rPh sb="0" eb="3">
      <t>リヨウシャ</t>
    </rPh>
    <phoneticPr fontId="20"/>
  </si>
  <si>
    <t>利用者50</t>
    <rPh sb="0" eb="3">
      <t>リヨウシャ</t>
    </rPh>
    <phoneticPr fontId="20"/>
  </si>
  <si>
    <t>利用者49</t>
    <rPh sb="0" eb="3">
      <t>リヨウシャ</t>
    </rPh>
    <phoneticPr fontId="20"/>
  </si>
  <si>
    <t>利用者48</t>
    <rPh sb="0" eb="3">
      <t>リヨウシャ</t>
    </rPh>
    <phoneticPr fontId="20"/>
  </si>
  <si>
    <t>利用者47</t>
    <rPh sb="0" eb="3">
      <t>リヨウシャ</t>
    </rPh>
    <phoneticPr fontId="20"/>
  </si>
  <si>
    <t>利用者46</t>
    <rPh sb="0" eb="3">
      <t>リヨウシャ</t>
    </rPh>
    <phoneticPr fontId="20"/>
  </si>
  <si>
    <t>利用者45</t>
    <rPh sb="0" eb="3">
      <t>リヨウシャ</t>
    </rPh>
    <phoneticPr fontId="20"/>
  </si>
  <si>
    <t>利用者44</t>
    <rPh sb="0" eb="3">
      <t>リヨウシャ</t>
    </rPh>
    <phoneticPr fontId="20"/>
  </si>
  <si>
    <t>利用者43</t>
    <rPh sb="0" eb="3">
      <t>リヨウシャ</t>
    </rPh>
    <phoneticPr fontId="20"/>
  </si>
  <si>
    <t>利用者42</t>
    <rPh sb="0" eb="3">
      <t>リヨウシャ</t>
    </rPh>
    <phoneticPr fontId="20"/>
  </si>
  <si>
    <t>利用者41</t>
    <rPh sb="0" eb="3">
      <t>リヨウシャ</t>
    </rPh>
    <phoneticPr fontId="20"/>
  </si>
  <si>
    <t>利用者40</t>
    <rPh sb="0" eb="3">
      <t>リヨウシャ</t>
    </rPh>
    <phoneticPr fontId="20"/>
  </si>
  <si>
    <t>利用者39</t>
    <rPh sb="0" eb="3">
      <t>リヨウシャ</t>
    </rPh>
    <phoneticPr fontId="20"/>
  </si>
  <si>
    <t>利用者38</t>
    <rPh sb="0" eb="3">
      <t>リヨウシャ</t>
    </rPh>
    <phoneticPr fontId="20"/>
  </si>
  <si>
    <t>利用者37</t>
    <rPh sb="0" eb="3">
      <t>リヨウシャ</t>
    </rPh>
    <phoneticPr fontId="20"/>
  </si>
  <si>
    <t>利用者36</t>
    <rPh sb="0" eb="3">
      <t>リヨウシャ</t>
    </rPh>
    <phoneticPr fontId="20"/>
  </si>
  <si>
    <t>利用者35</t>
    <rPh sb="0" eb="3">
      <t>リヨウシャ</t>
    </rPh>
    <phoneticPr fontId="20"/>
  </si>
  <si>
    <t>利用者34</t>
    <rPh sb="0" eb="3">
      <t>リヨウシャ</t>
    </rPh>
    <phoneticPr fontId="20"/>
  </si>
  <si>
    <t>利用者33</t>
    <rPh sb="0" eb="3">
      <t>リヨウシャ</t>
    </rPh>
    <phoneticPr fontId="20"/>
  </si>
  <si>
    <t>利用者32</t>
    <rPh sb="0" eb="3">
      <t>リヨウシャ</t>
    </rPh>
    <phoneticPr fontId="20"/>
  </si>
  <si>
    <t>利用者31</t>
    <rPh sb="0" eb="3">
      <t>リヨウシャ</t>
    </rPh>
    <phoneticPr fontId="20"/>
  </si>
  <si>
    <t>利用者30</t>
    <rPh sb="0" eb="3">
      <t>リヨウシャ</t>
    </rPh>
    <phoneticPr fontId="20"/>
  </si>
  <si>
    <t>利用者29</t>
    <rPh sb="0" eb="3">
      <t>リヨウシャ</t>
    </rPh>
    <phoneticPr fontId="20"/>
  </si>
  <si>
    <t>利用者28</t>
    <rPh sb="0" eb="3">
      <t>リヨウシャ</t>
    </rPh>
    <phoneticPr fontId="20"/>
  </si>
  <si>
    <t>利用者27</t>
    <rPh sb="0" eb="3">
      <t>リヨウシャ</t>
    </rPh>
    <phoneticPr fontId="20"/>
  </si>
  <si>
    <t>利用者26</t>
    <rPh sb="0" eb="3">
      <t>リヨウシャ</t>
    </rPh>
    <phoneticPr fontId="20"/>
  </si>
  <si>
    <t>利用者25</t>
    <rPh sb="0" eb="3">
      <t>リヨウシャ</t>
    </rPh>
    <phoneticPr fontId="20"/>
  </si>
  <si>
    <t>利用者24</t>
    <rPh sb="0" eb="3">
      <t>リヨウシャ</t>
    </rPh>
    <phoneticPr fontId="20"/>
  </si>
  <si>
    <t>利用者23</t>
    <rPh sb="0" eb="3">
      <t>リヨウシャ</t>
    </rPh>
    <phoneticPr fontId="20"/>
  </si>
  <si>
    <t>利用者22</t>
    <rPh sb="0" eb="3">
      <t>リヨウシャ</t>
    </rPh>
    <phoneticPr fontId="20"/>
  </si>
  <si>
    <t>利用者21</t>
    <rPh sb="0" eb="3">
      <t>リヨウシャ</t>
    </rPh>
    <phoneticPr fontId="20"/>
  </si>
  <si>
    <t>利用者20</t>
    <rPh sb="0" eb="3">
      <t>リヨウシャ</t>
    </rPh>
    <phoneticPr fontId="20"/>
  </si>
  <si>
    <t>利用者19</t>
    <rPh sb="0" eb="3">
      <t>リヨウシャ</t>
    </rPh>
    <phoneticPr fontId="20"/>
  </si>
  <si>
    <t>利用者18</t>
    <rPh sb="0" eb="3">
      <t>リヨウシャ</t>
    </rPh>
    <phoneticPr fontId="20"/>
  </si>
  <si>
    <t>利用者17</t>
    <rPh sb="0" eb="3">
      <t>リヨウシャ</t>
    </rPh>
    <phoneticPr fontId="20"/>
  </si>
  <si>
    <t>利用者16</t>
    <rPh sb="0" eb="3">
      <t>リヨウシャ</t>
    </rPh>
    <phoneticPr fontId="20"/>
  </si>
  <si>
    <t>利用者15</t>
    <rPh sb="0" eb="3">
      <t>リヨウシャ</t>
    </rPh>
    <phoneticPr fontId="20"/>
  </si>
  <si>
    <t>利用者14</t>
    <rPh sb="0" eb="3">
      <t>リヨウシャ</t>
    </rPh>
    <phoneticPr fontId="20"/>
  </si>
  <si>
    <t>利用者13</t>
    <rPh sb="0" eb="3">
      <t>リヨウシャ</t>
    </rPh>
    <phoneticPr fontId="20"/>
  </si>
  <si>
    <t>利用者12</t>
    <rPh sb="0" eb="3">
      <t>リヨウシャ</t>
    </rPh>
    <phoneticPr fontId="20"/>
  </si>
  <si>
    <t>利用者11</t>
    <rPh sb="0" eb="3">
      <t>リヨウシャ</t>
    </rPh>
    <phoneticPr fontId="20"/>
  </si>
  <si>
    <t>利用者10</t>
    <rPh sb="0" eb="3">
      <t>リヨウシャ</t>
    </rPh>
    <phoneticPr fontId="20"/>
  </si>
  <si>
    <t>利用者9</t>
    <rPh sb="0" eb="3">
      <t>リヨウシャ</t>
    </rPh>
    <phoneticPr fontId="20"/>
  </si>
  <si>
    <t>利用者8</t>
    <rPh sb="0" eb="3">
      <t>リヨウシャ</t>
    </rPh>
    <phoneticPr fontId="20"/>
  </si>
  <si>
    <t>利用者7</t>
    <rPh sb="0" eb="3">
      <t>リヨウシャ</t>
    </rPh>
    <phoneticPr fontId="20"/>
  </si>
  <si>
    <t>利用者6</t>
    <rPh sb="0" eb="3">
      <t>リヨウシャ</t>
    </rPh>
    <phoneticPr fontId="20"/>
  </si>
  <si>
    <t>利用者5</t>
    <rPh sb="0" eb="3">
      <t>リヨウシャ</t>
    </rPh>
    <phoneticPr fontId="20"/>
  </si>
  <si>
    <t>利用者4</t>
    <rPh sb="0" eb="3">
      <t>リヨウシャ</t>
    </rPh>
    <phoneticPr fontId="20"/>
  </si>
  <si>
    <t>利用者3</t>
    <rPh sb="0" eb="3">
      <t>リヨウシャ</t>
    </rPh>
    <phoneticPr fontId="20"/>
  </si>
  <si>
    <t>利用者2</t>
    <rPh sb="0" eb="3">
      <t>リヨウシャ</t>
    </rPh>
    <phoneticPr fontId="20"/>
  </si>
  <si>
    <t>利用者1</t>
    <rPh sb="0" eb="3">
      <t>リヨウシャ</t>
    </rPh>
    <phoneticPr fontId="20"/>
  </si>
  <si>
    <t>地</t>
    <rPh sb="0" eb="1">
      <t>チ</t>
    </rPh>
    <phoneticPr fontId="3"/>
  </si>
  <si>
    <t>通</t>
    <rPh sb="0" eb="1">
      <t>ツウ</t>
    </rPh>
    <phoneticPr fontId="3"/>
  </si>
  <si>
    <t>法人→</t>
    <rPh sb="0" eb="2">
      <t>ホウジン</t>
    </rPh>
    <phoneticPr fontId="20"/>
  </si>
  <si>
    <t>4月</t>
  </si>
  <si>
    <t>3月</t>
    <rPh sb="1" eb="2">
      <t>ガツ</t>
    </rPh>
    <phoneticPr fontId="20"/>
  </si>
  <si>
    <t>4月</t>
    <phoneticPr fontId="20"/>
  </si>
  <si>
    <t>地域密着型通所介護のみの
ケアプラン（分母）</t>
    <rPh sb="0" eb="2">
      <t>チイキ</t>
    </rPh>
    <rPh sb="2" eb="5">
      <t>ミッチャクガタ</t>
    </rPh>
    <rPh sb="5" eb="7">
      <t>ツウショ</t>
    </rPh>
    <rPh sb="7" eb="9">
      <t>カイゴ</t>
    </rPh>
    <rPh sb="19" eb="21">
      <t>ブンボ</t>
    </rPh>
    <phoneticPr fontId="3"/>
  </si>
  <si>
    <t>通所介護のみのケアプラン
（分母）</t>
    <rPh sb="0" eb="2">
      <t>ツウショ</t>
    </rPh>
    <rPh sb="2" eb="4">
      <t>カイゴ</t>
    </rPh>
    <rPh sb="14" eb="16">
      <t>ブンボ</t>
    </rPh>
    <phoneticPr fontId="3"/>
  </si>
  <si>
    <t>通所介護（地密を含む）の
ケアプラン（分母）</t>
    <phoneticPr fontId="3"/>
  </si>
  <si>
    <t>どの法人に訪問介護サービスを位置付けたか（分子）</t>
    <rPh sb="2" eb="4">
      <t>ホウジン</t>
    </rPh>
    <rPh sb="14" eb="17">
      <t>イチヅ</t>
    </rPh>
    <rPh sb="21" eb="23">
      <t>ブンシ</t>
    </rPh>
    <phoneticPr fontId="3"/>
  </si>
  <si>
    <t>※Ｄの地域密着型通所介護は、６月から新規指定</t>
    <rPh sb="3" eb="5">
      <t>チイキ</t>
    </rPh>
    <rPh sb="5" eb="8">
      <t>ミッチャクガタ</t>
    </rPh>
    <rPh sb="8" eb="10">
      <t>ツウショ</t>
    </rPh>
    <rPh sb="10" eb="12">
      <t>カイゴ</t>
    </rPh>
    <rPh sb="15" eb="16">
      <t>ガツ</t>
    </rPh>
    <rPh sb="18" eb="20">
      <t>シンキ</t>
    </rPh>
    <rPh sb="20" eb="22">
      <t>シテイ</t>
    </rPh>
    <phoneticPr fontId="3"/>
  </si>
  <si>
    <t>○</t>
    <phoneticPr fontId="3"/>
  </si>
  <si>
    <t>地域密着型通所介護事業所</t>
    <rPh sb="0" eb="2">
      <t>チイキ</t>
    </rPh>
    <rPh sb="2" eb="5">
      <t>ミッチャクガタ</t>
    </rPh>
    <rPh sb="5" eb="7">
      <t>ツウショ</t>
    </rPh>
    <rPh sb="7" eb="9">
      <t>カイゴ</t>
    </rPh>
    <rPh sb="9" eb="12">
      <t>ジギョウショ</t>
    </rPh>
    <phoneticPr fontId="3"/>
  </si>
  <si>
    <t>通所介護事業所</t>
    <rPh sb="0" eb="2">
      <t>ツウショ</t>
    </rPh>
    <rPh sb="2" eb="4">
      <t>カイゴ</t>
    </rPh>
    <rPh sb="4" eb="7">
      <t>ジギョウショ</t>
    </rPh>
    <phoneticPr fontId="3"/>
  </si>
  <si>
    <t>Ｃ</t>
    <phoneticPr fontId="3"/>
  </si>
  <si>
    <t>Ｂ</t>
    <phoneticPr fontId="3"/>
  </si>
  <si>
    <t>Ａ</t>
    <phoneticPr fontId="3"/>
  </si>
  <si>
    <t>　　介護支援専門員２名、通所介護の利用者５５名、通所介護事業者（法人）の数4の居宅介護支援事業所の計算例</t>
    <rPh sb="2" eb="4">
      <t>カイゴ</t>
    </rPh>
    <rPh sb="4" eb="6">
      <t>シエン</t>
    </rPh>
    <rPh sb="6" eb="9">
      <t>センモンイン</t>
    </rPh>
    <rPh sb="10" eb="11">
      <t>メイ</t>
    </rPh>
    <rPh sb="12" eb="14">
      <t>ツウショ</t>
    </rPh>
    <rPh sb="17" eb="19">
      <t>リヨウ</t>
    </rPh>
    <rPh sb="19" eb="20">
      <t>シャ</t>
    </rPh>
    <rPh sb="22" eb="23">
      <t>メイ</t>
    </rPh>
    <rPh sb="24" eb="26">
      <t>ツウショ</t>
    </rPh>
    <rPh sb="26" eb="28">
      <t>カイゴ</t>
    </rPh>
    <rPh sb="28" eb="30">
      <t>ジギョウ</t>
    </rPh>
    <rPh sb="30" eb="31">
      <t>シャ</t>
    </rPh>
    <rPh sb="32" eb="34">
      <t>ホウジン</t>
    </rPh>
    <rPh sb="36" eb="37">
      <t>カズ</t>
    </rPh>
    <rPh sb="39" eb="41">
      <t>キョタク</t>
    </rPh>
    <rPh sb="41" eb="43">
      <t>カイゴ</t>
    </rPh>
    <rPh sb="43" eb="45">
      <t>シエン</t>
    </rPh>
    <rPh sb="45" eb="48">
      <t>ジギョウショ</t>
    </rPh>
    <rPh sb="49" eb="51">
      <t>ケイサン</t>
    </rPh>
    <rPh sb="51" eb="52">
      <t>レイ</t>
    </rPh>
    <phoneticPr fontId="3"/>
  </si>
  <si>
    <t>令和8年3月</t>
    <rPh sb="0" eb="2">
      <t>レイワ</t>
    </rPh>
    <rPh sb="3" eb="4">
      <t>ネン</t>
    </rPh>
    <rPh sb="5" eb="6">
      <t>ガツ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</si>
</sst>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HG創英角ｺﾞｼｯｸUB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trike/>
      <sz val="11"/>
      <name val="ＭＳ 明朝"/>
      <family val="1"/>
      <charset val="128"/>
    </font>
    <font>
      <u/>
      <sz val="9"/>
      <name val="ＭＳ 明朝"/>
      <family val="1"/>
      <charset val="128"/>
    </font>
    <font>
      <b/>
      <sz val="11"/>
      <name val="HG創英角ｺﾞｼｯｸUB"/>
      <family val="3"/>
      <charset val="128"/>
    </font>
    <font>
      <b/>
      <sz val="6"/>
      <name val="ＭＳ 明朝"/>
      <family val="1"/>
      <charset val="128"/>
    </font>
    <font>
      <sz val="12"/>
      <name val="HG創英角ｺﾞｼｯｸUB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HGP創英角ｺﾞｼｯｸUB"/>
      <family val="3"/>
      <charset val="128"/>
    </font>
    <font>
      <b/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1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 style="hair">
        <color indexed="64"/>
      </left>
      <right/>
      <top style="dotted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 shrinkToFit="1"/>
    </xf>
    <xf numFmtId="0" fontId="2" fillId="0" borderId="3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2" borderId="10" xfId="0" applyFont="1" applyFill="1" applyBorder="1">
      <alignment vertical="center"/>
    </xf>
    <xf numFmtId="176" fontId="2" fillId="3" borderId="11" xfId="1" applyNumberFormat="1" applyFont="1" applyFill="1" applyBorder="1">
      <alignment vertical="center"/>
    </xf>
    <xf numFmtId="0" fontId="8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2" fillId="3" borderId="28" xfId="0" applyFont="1" applyFill="1" applyBorder="1">
      <alignment vertical="center"/>
    </xf>
    <xf numFmtId="0" fontId="2" fillId="0" borderId="33" xfId="0" applyFont="1" applyBorder="1">
      <alignment vertical="center"/>
    </xf>
    <xf numFmtId="0" fontId="8" fillId="0" borderId="8" xfId="0" applyFont="1" applyBorder="1">
      <alignment vertical="center"/>
    </xf>
    <xf numFmtId="0" fontId="2" fillId="3" borderId="3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42" xfId="0" applyFont="1" applyBorder="1">
      <alignment vertical="center"/>
    </xf>
    <xf numFmtId="0" fontId="9" fillId="0" borderId="43" xfId="0" applyFont="1" applyBorder="1">
      <alignment vertical="center"/>
    </xf>
    <xf numFmtId="0" fontId="2" fillId="3" borderId="44" xfId="0" applyFont="1" applyFill="1" applyBorder="1">
      <alignment vertical="center"/>
    </xf>
    <xf numFmtId="0" fontId="2" fillId="0" borderId="40" xfId="0" applyFont="1" applyBorder="1">
      <alignment vertical="center"/>
    </xf>
    <xf numFmtId="0" fontId="8" fillId="0" borderId="41" xfId="0" applyFont="1" applyBorder="1">
      <alignment vertical="center"/>
    </xf>
    <xf numFmtId="0" fontId="2" fillId="3" borderId="48" xfId="0" applyFont="1" applyFill="1" applyBorder="1">
      <alignment vertical="center"/>
    </xf>
    <xf numFmtId="0" fontId="2" fillId="3" borderId="52" xfId="0" applyFont="1" applyFill="1" applyBorder="1">
      <alignment vertical="center"/>
    </xf>
    <xf numFmtId="0" fontId="2" fillId="3" borderId="56" xfId="0" applyFont="1" applyFill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3" xfId="0" applyFont="1" applyBorder="1">
      <alignment vertical="center"/>
    </xf>
    <xf numFmtId="0" fontId="2" fillId="0" borderId="41" xfId="0" applyFont="1" applyBorder="1">
      <alignment vertical="center"/>
    </xf>
    <xf numFmtId="0" fontId="7" fillId="0" borderId="39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74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75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7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4" fillId="4" borderId="54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76" xfId="0" applyFont="1" applyFill="1" applyBorder="1" applyAlignment="1">
      <alignment horizontal="center" vertical="center"/>
    </xf>
    <xf numFmtId="0" fontId="7" fillId="4" borderId="40" xfId="0" applyFont="1" applyFill="1" applyBorder="1">
      <alignment vertical="center"/>
    </xf>
    <xf numFmtId="0" fontId="4" fillId="4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7" fillId="4" borderId="69" xfId="0" applyFont="1" applyFill="1" applyBorder="1">
      <alignment vertical="center"/>
    </xf>
    <xf numFmtId="0" fontId="7" fillId="4" borderId="60" xfId="0" applyFont="1" applyFill="1" applyBorder="1">
      <alignment vertical="center"/>
    </xf>
    <xf numFmtId="0" fontId="7" fillId="4" borderId="59" xfId="0" applyFont="1" applyFill="1" applyBorder="1">
      <alignment vertical="center"/>
    </xf>
    <xf numFmtId="0" fontId="7" fillId="4" borderId="58" xfId="0" applyFont="1" applyFill="1" applyBorder="1">
      <alignment vertical="center"/>
    </xf>
    <xf numFmtId="0" fontId="7" fillId="4" borderId="57" xfId="0" applyFont="1" applyFill="1" applyBorder="1">
      <alignment vertical="center"/>
    </xf>
    <xf numFmtId="0" fontId="7" fillId="4" borderId="55" xfId="0" applyFont="1" applyFill="1" applyBorder="1">
      <alignment vertical="center"/>
    </xf>
    <xf numFmtId="0" fontId="7" fillId="4" borderId="1" xfId="0" applyFont="1" applyFill="1" applyBorder="1">
      <alignment vertical="center"/>
    </xf>
    <xf numFmtId="0" fontId="7" fillId="4" borderId="54" xfId="0" applyFont="1" applyFill="1" applyBorder="1">
      <alignment vertical="center"/>
    </xf>
    <xf numFmtId="0" fontId="7" fillId="4" borderId="53" xfId="0" applyFont="1" applyFill="1" applyBorder="1">
      <alignment vertical="center"/>
    </xf>
    <xf numFmtId="0" fontId="7" fillId="4" borderId="32" xfId="0" applyFont="1" applyFill="1" applyBorder="1">
      <alignment vertical="center"/>
    </xf>
    <xf numFmtId="0" fontId="7" fillId="4" borderId="31" xfId="0" applyFont="1" applyFill="1" applyBorder="1">
      <alignment vertical="center"/>
    </xf>
    <xf numFmtId="0" fontId="7" fillId="4" borderId="30" xfId="0" applyFont="1" applyFill="1" applyBorder="1">
      <alignment vertical="center"/>
    </xf>
    <xf numFmtId="0" fontId="7" fillId="4" borderId="29" xfId="0" applyFont="1" applyFill="1" applyBorder="1">
      <alignment vertical="center"/>
    </xf>
    <xf numFmtId="0" fontId="7" fillId="4" borderId="26" xfId="0" applyFont="1" applyFill="1" applyBorder="1">
      <alignment vertical="center"/>
    </xf>
    <xf numFmtId="0" fontId="7" fillId="4" borderId="25" xfId="0" applyFont="1" applyFill="1" applyBorder="1">
      <alignment vertical="center"/>
    </xf>
    <xf numFmtId="0" fontId="7" fillId="4" borderId="24" xfId="0" applyFont="1" applyFill="1" applyBorder="1">
      <alignment vertical="center"/>
    </xf>
    <xf numFmtId="0" fontId="7" fillId="4" borderId="23" xfId="0" applyFont="1" applyFill="1" applyBorder="1">
      <alignment vertical="center"/>
    </xf>
    <xf numFmtId="0" fontId="7" fillId="4" borderId="20" xfId="0" applyFont="1" applyFill="1" applyBorder="1">
      <alignment vertical="center"/>
    </xf>
    <xf numFmtId="0" fontId="7" fillId="4" borderId="19" xfId="0" applyFont="1" applyFill="1" applyBorder="1">
      <alignment vertical="center"/>
    </xf>
    <xf numFmtId="0" fontId="7" fillId="4" borderId="22" xfId="0" applyFont="1" applyFill="1" applyBorder="1">
      <alignment vertical="center"/>
    </xf>
    <xf numFmtId="0" fontId="7" fillId="4" borderId="17" xfId="0" applyFont="1" applyFill="1" applyBorder="1">
      <alignment vertical="center"/>
    </xf>
    <xf numFmtId="0" fontId="7" fillId="4" borderId="16" xfId="0" applyFont="1" applyFill="1" applyBorder="1">
      <alignment vertical="center"/>
    </xf>
    <xf numFmtId="0" fontId="7" fillId="4" borderId="15" xfId="0" applyFont="1" applyFill="1" applyBorder="1">
      <alignment vertical="center"/>
    </xf>
    <xf numFmtId="0" fontId="4" fillId="4" borderId="2" xfId="0" applyFont="1" applyFill="1" applyBorder="1">
      <alignment vertical="center"/>
    </xf>
    <xf numFmtId="0" fontId="7" fillId="4" borderId="51" xfId="0" applyFont="1" applyFill="1" applyBorder="1">
      <alignment vertical="center"/>
    </xf>
    <xf numFmtId="0" fontId="7" fillId="4" borderId="50" xfId="0" applyFont="1" applyFill="1" applyBorder="1">
      <alignment vertical="center"/>
    </xf>
    <xf numFmtId="0" fontId="7" fillId="4" borderId="49" xfId="0" applyFont="1" applyFill="1" applyBorder="1">
      <alignment vertical="center"/>
    </xf>
    <xf numFmtId="0" fontId="7" fillId="4" borderId="47" xfId="0" applyFont="1" applyFill="1" applyBorder="1">
      <alignment vertical="center"/>
    </xf>
    <xf numFmtId="0" fontId="7" fillId="4" borderId="46" xfId="0" applyFont="1" applyFill="1" applyBorder="1">
      <alignment vertical="center"/>
    </xf>
    <xf numFmtId="0" fontId="7" fillId="4" borderId="45" xfId="0" applyFont="1" applyFill="1" applyBorder="1">
      <alignment vertical="center"/>
    </xf>
    <xf numFmtId="0" fontId="7" fillId="4" borderId="78" xfId="0" applyFont="1" applyFill="1" applyBorder="1">
      <alignment vertical="center"/>
    </xf>
    <xf numFmtId="0" fontId="7" fillId="4" borderId="79" xfId="0" applyFont="1" applyFill="1" applyBorder="1">
      <alignment vertical="center"/>
    </xf>
    <xf numFmtId="0" fontId="7" fillId="4" borderId="38" xfId="0" applyFont="1" applyFill="1" applyBorder="1">
      <alignment vertical="center"/>
    </xf>
    <xf numFmtId="0" fontId="7" fillId="4" borderId="37" xfId="0" applyFont="1" applyFill="1" applyBorder="1">
      <alignment vertical="center"/>
    </xf>
    <xf numFmtId="0" fontId="7" fillId="4" borderId="36" xfId="0" applyFont="1" applyFill="1" applyBorder="1">
      <alignment vertical="center"/>
    </xf>
    <xf numFmtId="0" fontId="7" fillId="4" borderId="35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0" fillId="0" borderId="0" xfId="0" applyAlignment="1">
      <alignment vertical="top" wrapText="1"/>
    </xf>
    <xf numFmtId="177" fontId="0" fillId="0" borderId="0" xfId="0" applyNumberFormat="1">
      <alignment vertical="center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63" xfId="0" applyBorder="1">
      <alignment vertical="center"/>
    </xf>
    <xf numFmtId="0" fontId="0" fillId="0" borderId="80" xfId="0" applyBorder="1">
      <alignment vertical="center"/>
    </xf>
    <xf numFmtId="0" fontId="0" fillId="0" borderId="43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4" xfId="0" applyBorder="1">
      <alignment vertical="center"/>
    </xf>
    <xf numFmtId="0" fontId="0" fillId="0" borderId="7" xfId="0" applyBorder="1">
      <alignment vertical="center"/>
    </xf>
    <xf numFmtId="0" fontId="0" fillId="0" borderId="85" xfId="0" applyBorder="1">
      <alignment vertical="center"/>
    </xf>
    <xf numFmtId="0" fontId="0" fillId="0" borderId="86" xfId="0" applyBorder="1">
      <alignment vertical="center"/>
    </xf>
    <xf numFmtId="0" fontId="0" fillId="0" borderId="87" xfId="0" applyBorder="1">
      <alignment vertical="center"/>
    </xf>
    <xf numFmtId="0" fontId="0" fillId="0" borderId="88" xfId="0" applyBorder="1">
      <alignment vertical="center"/>
    </xf>
    <xf numFmtId="0" fontId="0" fillId="0" borderId="89" xfId="0" applyBorder="1">
      <alignment vertical="center"/>
    </xf>
    <xf numFmtId="0" fontId="0" fillId="0" borderId="90" xfId="0" applyBorder="1">
      <alignment vertical="center"/>
    </xf>
    <xf numFmtId="0" fontId="0" fillId="5" borderId="90" xfId="0" applyFill="1" applyBorder="1">
      <alignment vertical="center"/>
    </xf>
    <xf numFmtId="0" fontId="0" fillId="0" borderId="91" xfId="0" applyBorder="1">
      <alignment vertical="center"/>
    </xf>
    <xf numFmtId="0" fontId="0" fillId="0" borderId="40" xfId="0" applyBorder="1">
      <alignment vertical="center"/>
    </xf>
    <xf numFmtId="0" fontId="0" fillId="0" borderId="70" xfId="0" applyBorder="1">
      <alignment vertical="center"/>
    </xf>
    <xf numFmtId="0" fontId="0" fillId="5" borderId="70" xfId="0" applyFill="1" applyBorder="1">
      <alignment vertical="center"/>
    </xf>
    <xf numFmtId="0" fontId="0" fillId="0" borderId="92" xfId="0" applyBorder="1">
      <alignment vertical="center"/>
    </xf>
    <xf numFmtId="0" fontId="0" fillId="0" borderId="9" xfId="0" applyBorder="1">
      <alignment vertical="center"/>
    </xf>
    <xf numFmtId="0" fontId="0" fillId="0" borderId="93" xfId="0" applyBorder="1">
      <alignment vertical="center"/>
    </xf>
    <xf numFmtId="0" fontId="0" fillId="0" borderId="94" xfId="0" applyBorder="1">
      <alignment vertical="center"/>
    </xf>
    <xf numFmtId="0" fontId="0" fillId="0" borderId="95" xfId="0" applyBorder="1">
      <alignment vertical="center"/>
    </xf>
    <xf numFmtId="0" fontId="0" fillId="0" borderId="96" xfId="0" applyBorder="1">
      <alignment vertical="center"/>
    </xf>
    <xf numFmtId="0" fontId="0" fillId="5" borderId="95" xfId="0" applyFill="1" applyBorder="1">
      <alignment vertical="center"/>
    </xf>
    <xf numFmtId="0" fontId="0" fillId="0" borderId="97" xfId="0" applyBorder="1">
      <alignment vertical="center"/>
    </xf>
    <xf numFmtId="0" fontId="0" fillId="0" borderId="98" xfId="0" applyBorder="1">
      <alignment vertical="center"/>
    </xf>
    <xf numFmtId="0" fontId="0" fillId="0" borderId="99" xfId="0" applyBorder="1">
      <alignment vertical="center"/>
    </xf>
    <xf numFmtId="0" fontId="0" fillId="0" borderId="100" xfId="0" applyBorder="1">
      <alignment vertical="center"/>
    </xf>
    <xf numFmtId="0" fontId="0" fillId="0" borderId="101" xfId="0" applyBorder="1">
      <alignment vertical="center"/>
    </xf>
    <xf numFmtId="0" fontId="0" fillId="5" borderId="100" xfId="0" applyFill="1" applyBorder="1">
      <alignment vertical="center"/>
    </xf>
    <xf numFmtId="0" fontId="0" fillId="0" borderId="102" xfId="0" applyBorder="1">
      <alignment vertical="center"/>
    </xf>
    <xf numFmtId="0" fontId="0" fillId="0" borderId="103" xfId="0" applyBorder="1">
      <alignment vertical="center"/>
    </xf>
    <xf numFmtId="0" fontId="0" fillId="5" borderId="102" xfId="0" applyFill="1" applyBorder="1">
      <alignment vertical="center"/>
    </xf>
    <xf numFmtId="0" fontId="0" fillId="0" borderId="104" xfId="0" applyBorder="1">
      <alignment vertical="center"/>
    </xf>
    <xf numFmtId="0" fontId="0" fillId="0" borderId="105" xfId="0" applyBorder="1">
      <alignment vertical="center"/>
    </xf>
    <xf numFmtId="0" fontId="0" fillId="0" borderId="106" xfId="0" applyBorder="1">
      <alignment vertical="center"/>
    </xf>
    <xf numFmtId="0" fontId="0" fillId="0" borderId="107" xfId="0" applyBorder="1">
      <alignment vertical="center"/>
    </xf>
    <xf numFmtId="0" fontId="0" fillId="5" borderId="106" xfId="0" applyFill="1" applyBorder="1">
      <alignment vertical="center"/>
    </xf>
    <xf numFmtId="0" fontId="0" fillId="0" borderId="108" xfId="0" applyBorder="1">
      <alignment vertical="center"/>
    </xf>
    <xf numFmtId="0" fontId="0" fillId="0" borderId="109" xfId="0" applyBorder="1">
      <alignment vertical="center"/>
    </xf>
    <xf numFmtId="0" fontId="0" fillId="0" borderId="110" xfId="0" applyBorder="1">
      <alignment vertical="center"/>
    </xf>
    <xf numFmtId="0" fontId="0" fillId="5" borderId="108" xfId="0" applyFill="1" applyBorder="1">
      <alignment vertical="center"/>
    </xf>
    <xf numFmtId="0" fontId="0" fillId="0" borderId="111" xfId="0" applyBorder="1">
      <alignment vertical="center"/>
    </xf>
    <xf numFmtId="0" fontId="0" fillId="6" borderId="105" xfId="0" applyFill="1" applyBorder="1">
      <alignment vertical="center"/>
    </xf>
    <xf numFmtId="0" fontId="0" fillId="6" borderId="106" xfId="0" applyFill="1" applyBorder="1">
      <alignment vertical="center"/>
    </xf>
    <xf numFmtId="0" fontId="0" fillId="6" borderId="107" xfId="0" applyFill="1" applyBorder="1">
      <alignment vertical="center"/>
    </xf>
    <xf numFmtId="0" fontId="0" fillId="6" borderId="108" xfId="0" applyFill="1" applyBorder="1">
      <alignment vertical="center"/>
    </xf>
    <xf numFmtId="0" fontId="0" fillId="6" borderId="109" xfId="0" applyFill="1" applyBorder="1">
      <alignment vertical="center"/>
    </xf>
    <xf numFmtId="0" fontId="0" fillId="6" borderId="110" xfId="0" applyFill="1" applyBorder="1">
      <alignment vertical="center"/>
    </xf>
    <xf numFmtId="0" fontId="0" fillId="0" borderId="112" xfId="0" applyBorder="1">
      <alignment vertical="center"/>
    </xf>
    <xf numFmtId="0" fontId="0" fillId="0" borderId="113" xfId="0" applyBorder="1">
      <alignment vertical="center"/>
    </xf>
    <xf numFmtId="0" fontId="0" fillId="0" borderId="114" xfId="0" applyBorder="1">
      <alignment vertical="center"/>
    </xf>
    <xf numFmtId="0" fontId="0" fillId="5" borderId="113" xfId="0" applyFill="1" applyBorder="1">
      <alignment vertical="center"/>
    </xf>
    <xf numFmtId="0" fontId="0" fillId="0" borderId="115" xfId="0" applyBorder="1">
      <alignment vertical="center"/>
    </xf>
    <xf numFmtId="0" fontId="0" fillId="0" borderId="116" xfId="0" applyBorder="1">
      <alignment vertical="center"/>
    </xf>
    <xf numFmtId="0" fontId="0" fillId="0" borderId="117" xfId="0" applyBorder="1">
      <alignment vertical="center"/>
    </xf>
    <xf numFmtId="0" fontId="0" fillId="5" borderId="115" xfId="0" applyFill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93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3" fillId="0" borderId="0" xfId="0" applyFont="1">
      <alignment vertical="center"/>
    </xf>
    <xf numFmtId="0" fontId="1" fillId="0" borderId="0" xfId="0" applyFont="1">
      <alignment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0" fontId="22" fillId="0" borderId="10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8" fillId="4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4" fillId="2" borderId="41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4" borderId="71" xfId="0" applyFont="1" applyFill="1" applyBorder="1">
      <alignment vertical="center"/>
    </xf>
    <xf numFmtId="0" fontId="7" fillId="4" borderId="40" xfId="0" applyFont="1" applyFill="1" applyBorder="1">
      <alignment vertical="center"/>
    </xf>
    <xf numFmtId="0" fontId="7" fillId="4" borderId="39" xfId="0" applyFont="1" applyFill="1" applyBorder="1">
      <alignment vertical="center"/>
    </xf>
    <xf numFmtId="0" fontId="2" fillId="0" borderId="41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>
      <alignment vertical="center"/>
    </xf>
    <xf numFmtId="0" fontId="2" fillId="0" borderId="40" xfId="0" applyFont="1" applyBorder="1">
      <alignment vertical="center"/>
    </xf>
    <xf numFmtId="0" fontId="7" fillId="4" borderId="73" xfId="0" applyFont="1" applyFill="1" applyBorder="1">
      <alignment vertical="center"/>
    </xf>
    <xf numFmtId="0" fontId="7" fillId="4" borderId="61" xfId="0" applyFont="1" applyFill="1" applyBorder="1">
      <alignment vertical="center"/>
    </xf>
    <xf numFmtId="0" fontId="7" fillId="4" borderId="72" xfId="0" applyFont="1" applyFill="1" applyBorder="1">
      <alignment vertical="center"/>
    </xf>
    <xf numFmtId="0" fontId="7" fillId="4" borderId="71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4" borderId="70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4" borderId="68" xfId="0" applyFont="1" applyFill="1" applyBorder="1">
      <alignment vertical="center"/>
    </xf>
    <xf numFmtId="0" fontId="7" fillId="4" borderId="33" xfId="0" applyFont="1" applyFill="1" applyBorder="1">
      <alignment vertical="center"/>
    </xf>
    <xf numFmtId="0" fontId="7" fillId="4" borderId="67" xfId="0" applyFont="1" applyFill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62" xfId="0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left" vertical="center"/>
    </xf>
    <xf numFmtId="0" fontId="7" fillId="4" borderId="6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9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 shrinkToFit="1"/>
    </xf>
    <xf numFmtId="0" fontId="8" fillId="0" borderId="41" xfId="0" applyFont="1" applyBorder="1" applyAlignment="1">
      <alignment vertical="center" shrinkToFit="1"/>
    </xf>
    <xf numFmtId="0" fontId="8" fillId="0" borderId="40" xfId="0" applyFont="1" applyBorder="1" applyAlignment="1">
      <alignment vertical="center" shrinkToFit="1"/>
    </xf>
    <xf numFmtId="0" fontId="8" fillId="0" borderId="39" xfId="0" applyFont="1" applyBorder="1" applyAlignment="1">
      <alignment vertical="center" shrinkToFit="1"/>
    </xf>
    <xf numFmtId="0" fontId="2" fillId="2" borderId="9" xfId="0" applyFont="1" applyFill="1" applyBorder="1" applyAlignment="1">
      <alignment horizontal="center" vertical="center"/>
    </xf>
    <xf numFmtId="49" fontId="7" fillId="4" borderId="21" xfId="0" applyNumberFormat="1" applyFont="1" applyFill="1" applyBorder="1" applyAlignment="1">
      <alignment horizontal="center" vertical="center"/>
    </xf>
    <xf numFmtId="49" fontId="7" fillId="4" borderId="20" xfId="0" applyNumberFormat="1" applyFont="1" applyFill="1" applyBorder="1" applyAlignment="1">
      <alignment horizontal="center" vertical="center"/>
    </xf>
    <xf numFmtId="49" fontId="7" fillId="4" borderId="19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49" fontId="2" fillId="4" borderId="14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49" fontId="2" fillId="4" borderId="12" xfId="0" applyNumberFormat="1" applyFont="1" applyFill="1" applyBorder="1" applyAlignment="1">
      <alignment horizontal="center" vertical="center"/>
    </xf>
    <xf numFmtId="0" fontId="23" fillId="0" borderId="3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0" fontId="0" fillId="0" borderId="41" xfId="0" applyNumberFormat="1" applyBorder="1" applyAlignment="1">
      <alignment horizontal="center" vertical="center"/>
    </xf>
    <xf numFmtId="10" fontId="0" fillId="0" borderId="63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0" fontId="0" fillId="0" borderId="40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4"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247651</xdr:colOff>
      <xdr:row>20</xdr:row>
      <xdr:rowOff>9525</xdr:rowOff>
    </xdr:from>
    <xdr:to>
      <xdr:col>7</xdr:col>
      <xdr:colOff>66675</xdr:colOff>
      <xdr:row>21</xdr:row>
      <xdr:rowOff>28575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990188F5-8098-4271-A88B-C0AE7DEAD13F}"/>
            </a:ext>
          </a:extLst>
        </xdr:cNvPr>
        <xdr:cNvSpPr/>
      </xdr:nvSpPr>
      <xdr:spPr>
        <a:xfrm>
          <a:off x="2247901" y="4191000"/>
          <a:ext cx="619124" cy="1905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35</xdr:row>
      <xdr:rowOff>19050</xdr:rowOff>
    </xdr:from>
    <xdr:to>
      <xdr:col>12</xdr:col>
      <xdr:colOff>219075</xdr:colOff>
      <xdr:row>35</xdr:row>
      <xdr:rowOff>200025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B137E725-A3E1-4492-89DD-D49ECE662267}"/>
            </a:ext>
          </a:extLst>
        </xdr:cNvPr>
        <xdr:cNvSpPr/>
      </xdr:nvSpPr>
      <xdr:spPr>
        <a:xfrm>
          <a:off x="6410325" y="6019800"/>
          <a:ext cx="2038350" cy="152400"/>
        </a:xfrm>
        <a:prstGeom prst="ellipse">
          <a:avLst/>
        </a:prstGeom>
        <a:solidFill>
          <a:schemeClr val="lt1">
            <a:alpha val="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38100</xdr:colOff>
      <xdr:row>4</xdr:row>
      <xdr:rowOff>123825</xdr:rowOff>
    </xdr:from>
    <xdr:to>
      <xdr:col>9</xdr:col>
      <xdr:colOff>304800</xdr:colOff>
      <xdr:row>7</xdr:row>
      <xdr:rowOff>133350</xdr:rowOff>
    </xdr:to>
    <xdr:sp macro="" textlink="">
      <xdr:nvSpPr>
        <xdr:cNvPr id="4" name="四角形吹き出し 5">
          <a:extLst>
            <a:ext uri="{FF2B5EF4-FFF2-40B4-BE49-F238E27FC236}">
              <a16:creationId xmlns:a16="http://schemas.microsoft.com/office/drawing/2014/main" id="{76851CC8-67DC-4929-B2E9-73D3B447F100}"/>
            </a:ext>
          </a:extLst>
        </xdr:cNvPr>
        <xdr:cNvSpPr/>
      </xdr:nvSpPr>
      <xdr:spPr>
        <a:xfrm>
          <a:off x="1238250" y="1009650"/>
          <a:ext cx="2628900" cy="714375"/>
        </a:xfrm>
        <a:prstGeom prst="wedgeRectCallout">
          <a:avLst>
            <a:gd name="adj1" fmla="val 84316"/>
            <a:gd name="adj2" fmla="val 14410"/>
          </a:avLst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法人所在地、法人名称、法人代表者氏名をご記入ください。</a:t>
          </a:r>
        </a:p>
      </xdr:txBody>
    </xdr:sp>
    <xdr:clientData/>
  </xdr:twoCellAnchor>
  <xdr:twoCellAnchor>
    <xdr:from>
      <xdr:col>0</xdr:col>
      <xdr:colOff>123825</xdr:colOff>
      <xdr:row>9</xdr:row>
      <xdr:rowOff>28575</xdr:rowOff>
    </xdr:from>
    <xdr:to>
      <xdr:col>5</xdr:col>
      <xdr:colOff>352425</xdr:colOff>
      <xdr:row>15</xdr:row>
      <xdr:rowOff>171450</xdr:rowOff>
    </xdr:to>
    <xdr:sp macro="" textlink="">
      <xdr:nvSpPr>
        <xdr:cNvPr id="5" name="四角形吹き出し 6">
          <a:extLst>
            <a:ext uri="{FF2B5EF4-FFF2-40B4-BE49-F238E27FC236}">
              <a16:creationId xmlns:a16="http://schemas.microsoft.com/office/drawing/2014/main" id="{B196896F-063F-4D74-A90B-B12867FD0906}"/>
            </a:ext>
          </a:extLst>
        </xdr:cNvPr>
        <xdr:cNvSpPr/>
      </xdr:nvSpPr>
      <xdr:spPr>
        <a:xfrm>
          <a:off x="123825" y="1924050"/>
          <a:ext cx="2228850" cy="1333500"/>
        </a:xfrm>
        <a:prstGeom prst="wedgeRectCallout">
          <a:avLst>
            <a:gd name="adj1" fmla="val 69060"/>
            <a:gd name="adj2" fmla="val 11979"/>
          </a:avLst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ブルーの部分に、ご記入ください。</a:t>
          </a:r>
          <a:endParaRPr kumimoji="1" lang="en-US" altLang="ja-JP" sz="14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（黄色の部分は、自動計算のの式が入っています。）</a:t>
          </a:r>
        </a:p>
      </xdr:txBody>
    </xdr:sp>
    <xdr:clientData/>
  </xdr:twoCellAnchor>
  <xdr:twoCellAnchor>
    <xdr:from>
      <xdr:col>6</xdr:col>
      <xdr:colOff>295276</xdr:colOff>
      <xdr:row>0</xdr:row>
      <xdr:rowOff>361951</xdr:rowOff>
    </xdr:from>
    <xdr:to>
      <xdr:col>12</xdr:col>
      <xdr:colOff>295276</xdr:colOff>
      <xdr:row>3</xdr:row>
      <xdr:rowOff>152401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D5AE7E98-F929-4899-830D-D3AC506639CE}"/>
            </a:ext>
          </a:extLst>
        </xdr:cNvPr>
        <xdr:cNvSpPr/>
      </xdr:nvSpPr>
      <xdr:spPr>
        <a:xfrm>
          <a:off x="4410076" y="171451"/>
          <a:ext cx="4114800" cy="495300"/>
        </a:xfrm>
        <a:prstGeom prst="roundRect">
          <a:avLst/>
        </a:prstGeom>
        <a:solidFill>
          <a:srgbClr val="FFFF00"/>
        </a:solidFill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届出書記載例</a:t>
          </a:r>
        </a:p>
      </xdr:txBody>
    </xdr:sp>
    <xdr:clientData/>
  </xdr:twoCellAnchor>
  <xdr:twoCellAnchor>
    <xdr:from>
      <xdr:col>12</xdr:col>
      <xdr:colOff>104776</xdr:colOff>
      <xdr:row>5</xdr:row>
      <xdr:rowOff>28576</xdr:rowOff>
    </xdr:from>
    <xdr:to>
      <xdr:col>13</xdr:col>
      <xdr:colOff>28576</xdr:colOff>
      <xdr:row>8</xdr:row>
      <xdr:rowOff>9526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ADD83217-F13A-4664-81C3-14F411CE7C6A}"/>
            </a:ext>
          </a:extLst>
        </xdr:cNvPr>
        <xdr:cNvSpPr/>
      </xdr:nvSpPr>
      <xdr:spPr>
        <a:xfrm>
          <a:off x="8334376" y="885826"/>
          <a:ext cx="609600" cy="495300"/>
        </a:xfrm>
        <a:prstGeom prst="leftBrace">
          <a:avLst>
            <a:gd name="adj1" fmla="val 37601"/>
            <a:gd name="adj2" fmla="val 50000"/>
          </a:avLst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64</xdr:row>
      <xdr:rowOff>133350</xdr:rowOff>
    </xdr:from>
    <xdr:to>
      <xdr:col>12</xdr:col>
      <xdr:colOff>266700</xdr:colOff>
      <xdr:row>67</xdr:row>
      <xdr:rowOff>66675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CC50B97C-070B-42D0-ABB6-AAB2B9B82785}"/>
            </a:ext>
          </a:extLst>
        </xdr:cNvPr>
        <xdr:cNvSpPr/>
      </xdr:nvSpPr>
      <xdr:spPr>
        <a:xfrm>
          <a:off x="4381500" y="11106150"/>
          <a:ext cx="4114800" cy="447675"/>
        </a:xfrm>
        <a:prstGeom prst="roundRect">
          <a:avLst/>
        </a:prstGeom>
        <a:solidFill>
          <a:srgbClr val="FFFF00"/>
        </a:solidFill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届出書記載例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65</xdr:row>
      <xdr:rowOff>28575</xdr:rowOff>
    </xdr:from>
    <xdr:to>
      <xdr:col>1</xdr:col>
      <xdr:colOff>9525</xdr:colOff>
      <xdr:row>67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B5D4314-0EE5-4E41-B810-1B279520E891}"/>
            </a:ext>
          </a:extLst>
        </xdr:cNvPr>
        <xdr:cNvSpPr>
          <a:spLocks noChangeShapeType="1"/>
        </xdr:cNvSpPr>
      </xdr:nvSpPr>
      <xdr:spPr bwMode="auto">
        <a:xfrm>
          <a:off x="695325" y="11172825"/>
          <a:ext cx="0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67</xdr:row>
      <xdr:rowOff>0</xdr:rowOff>
    </xdr:from>
    <xdr:to>
      <xdr:col>45</xdr:col>
      <xdr:colOff>9525</xdr:colOff>
      <xdr:row>67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032EF04-F29B-49A1-9D5A-6A9F9074A397}"/>
            </a:ext>
          </a:extLst>
        </xdr:cNvPr>
        <xdr:cNvSpPr>
          <a:spLocks noChangeShapeType="1"/>
        </xdr:cNvSpPr>
      </xdr:nvSpPr>
      <xdr:spPr bwMode="auto">
        <a:xfrm>
          <a:off x="704850" y="11487150"/>
          <a:ext cx="30165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9525</xdr:colOff>
      <xdr:row>65</xdr:row>
      <xdr:rowOff>28575</xdr:rowOff>
    </xdr:from>
    <xdr:to>
      <xdr:col>45</xdr:col>
      <xdr:colOff>9525</xdr:colOff>
      <xdr:row>67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FD3DC2B-A9BB-42A2-90C0-F672CE247DF2}"/>
            </a:ext>
          </a:extLst>
        </xdr:cNvPr>
        <xdr:cNvSpPr>
          <a:spLocks noChangeShapeType="1"/>
        </xdr:cNvSpPr>
      </xdr:nvSpPr>
      <xdr:spPr bwMode="auto">
        <a:xfrm>
          <a:off x="30870525" y="11172825"/>
          <a:ext cx="0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161925</xdr:colOff>
      <xdr:row>67</xdr:row>
      <xdr:rowOff>0</xdr:rowOff>
    </xdr:from>
    <xdr:to>
      <xdr:col>17</xdr:col>
      <xdr:colOff>161925</xdr:colOff>
      <xdr:row>69</xdr:row>
      <xdr:rowOff>66675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CACB6288-CD9B-4947-9E13-36C7CE91BBEE}"/>
            </a:ext>
          </a:extLst>
        </xdr:cNvPr>
        <xdr:cNvSpPr>
          <a:spLocks noChangeShapeType="1"/>
        </xdr:cNvSpPr>
      </xdr:nvSpPr>
      <xdr:spPr bwMode="auto">
        <a:xfrm>
          <a:off x="11820525" y="11487150"/>
          <a:ext cx="0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38100</xdr:colOff>
      <xdr:row>70</xdr:row>
      <xdr:rowOff>180974</xdr:rowOff>
    </xdr:from>
    <xdr:to>
      <xdr:col>46</xdr:col>
      <xdr:colOff>38100</xdr:colOff>
      <xdr:row>73</xdr:row>
      <xdr:rowOff>28574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E117EDB1-4EFF-4F85-A208-B4872B11AB11}"/>
            </a:ext>
          </a:extLst>
        </xdr:cNvPr>
        <xdr:cNvSpPr>
          <a:spLocks noChangeShapeType="1"/>
        </xdr:cNvSpPr>
      </xdr:nvSpPr>
      <xdr:spPr bwMode="auto">
        <a:xfrm flipV="1">
          <a:off x="31584900" y="12172949"/>
          <a:ext cx="0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333375</xdr:colOff>
      <xdr:row>65</xdr:row>
      <xdr:rowOff>0</xdr:rowOff>
    </xdr:from>
    <xdr:to>
      <xdr:col>0</xdr:col>
      <xdr:colOff>333375</xdr:colOff>
      <xdr:row>69</xdr:row>
      <xdr:rowOff>95250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A6CCC91B-17FF-4280-8002-0F1E420A5253}"/>
            </a:ext>
          </a:extLst>
        </xdr:cNvPr>
        <xdr:cNvSpPr>
          <a:spLocks noChangeShapeType="1"/>
        </xdr:cNvSpPr>
      </xdr:nvSpPr>
      <xdr:spPr bwMode="auto">
        <a:xfrm flipV="1">
          <a:off x="333375" y="11144250"/>
          <a:ext cx="0" cy="781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142875</xdr:colOff>
      <xdr:row>64</xdr:row>
      <xdr:rowOff>171450</xdr:rowOff>
    </xdr:from>
    <xdr:to>
      <xdr:col>48</xdr:col>
      <xdr:colOff>142875</xdr:colOff>
      <xdr:row>65</xdr:row>
      <xdr:rowOff>171450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1AACFB06-6894-458D-AF49-40704F4074AA}"/>
            </a:ext>
          </a:extLst>
        </xdr:cNvPr>
        <xdr:cNvSpPr>
          <a:spLocks noChangeShapeType="1"/>
        </xdr:cNvSpPr>
      </xdr:nvSpPr>
      <xdr:spPr bwMode="auto">
        <a:xfrm>
          <a:off x="33061275" y="11144250"/>
          <a:ext cx="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161925</xdr:colOff>
      <xdr:row>69</xdr:row>
      <xdr:rowOff>66675</xdr:rowOff>
    </xdr:from>
    <xdr:to>
      <xdr:col>45</xdr:col>
      <xdr:colOff>66675</xdr:colOff>
      <xdr:row>69</xdr:row>
      <xdr:rowOff>66675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81BAAECB-C64C-454E-9859-277E28D514AC}"/>
            </a:ext>
          </a:extLst>
        </xdr:cNvPr>
        <xdr:cNvSpPr>
          <a:spLocks noChangeShapeType="1"/>
        </xdr:cNvSpPr>
      </xdr:nvSpPr>
      <xdr:spPr bwMode="auto">
        <a:xfrm>
          <a:off x="11820525" y="11896725"/>
          <a:ext cx="19107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59870</xdr:colOff>
      <xdr:row>9</xdr:row>
      <xdr:rowOff>42183</xdr:rowOff>
    </xdr:from>
    <xdr:to>
      <xdr:col>42</xdr:col>
      <xdr:colOff>240847</xdr:colOff>
      <xdr:row>13</xdr:row>
      <xdr:rowOff>166008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DCFD1A93-0004-49B0-8277-3E7E05EB6412}"/>
            </a:ext>
          </a:extLst>
        </xdr:cNvPr>
        <xdr:cNvSpPr>
          <a:spLocks noChangeArrowheads="1"/>
        </xdr:cNvSpPr>
      </xdr:nvSpPr>
      <xdr:spPr bwMode="auto">
        <a:xfrm>
          <a:off x="10346870" y="1585233"/>
          <a:ext cx="18697577" cy="809625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一人の利用者が、同一法人の複数の事業所を利用する場合でも、その法人を位置付けたケアプラン（分子）の数は１となる。</a:t>
          </a:r>
        </a:p>
      </xdr:txBody>
    </xdr:sp>
    <xdr:clientData/>
  </xdr:twoCellAnchor>
  <xdr:twoCellAnchor>
    <xdr:from>
      <xdr:col>18</xdr:col>
      <xdr:colOff>180975</xdr:colOff>
      <xdr:row>17</xdr:row>
      <xdr:rowOff>95250</xdr:rowOff>
    </xdr:from>
    <xdr:to>
      <xdr:col>44</xdr:col>
      <xdr:colOff>219075</xdr:colOff>
      <xdr:row>21</xdr:row>
      <xdr:rowOff>66675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F3FACAF8-CB32-473C-9539-30BF94FE3313}"/>
            </a:ext>
          </a:extLst>
        </xdr:cNvPr>
        <xdr:cNvSpPr>
          <a:spLocks noChangeArrowheads="1"/>
        </xdr:cNvSpPr>
      </xdr:nvSpPr>
      <xdr:spPr bwMode="auto">
        <a:xfrm>
          <a:off x="12525375" y="3009900"/>
          <a:ext cx="17868900" cy="657225"/>
        </a:xfrm>
        <a:prstGeom prst="wedgeRoundRectCallout">
          <a:avLst>
            <a:gd name="adj1" fmla="val 54153"/>
            <a:gd name="adj2" fmla="val 13115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一人の利用者が複数の法人からサービスを受ける場合でも、ケアプランの数（分母）は１となる。</a:t>
          </a:r>
        </a:p>
      </xdr:txBody>
    </xdr:sp>
    <xdr:clientData/>
  </xdr:twoCellAnchor>
  <xdr:twoCellAnchor>
    <xdr:from>
      <xdr:col>1</xdr:col>
      <xdr:colOff>123825</xdr:colOff>
      <xdr:row>58</xdr:row>
      <xdr:rowOff>152400</xdr:rowOff>
    </xdr:from>
    <xdr:to>
      <xdr:col>20</xdr:col>
      <xdr:colOff>0</xdr:colOff>
      <xdr:row>63</xdr:row>
      <xdr:rowOff>104775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65BDCD69-5870-4B06-AD28-63DB93F9EB48}"/>
            </a:ext>
          </a:extLst>
        </xdr:cNvPr>
        <xdr:cNvSpPr>
          <a:spLocks noChangeArrowheads="1"/>
        </xdr:cNvSpPr>
      </xdr:nvSpPr>
      <xdr:spPr bwMode="auto">
        <a:xfrm>
          <a:off x="809625" y="10096500"/>
          <a:ext cx="12906375" cy="8096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法人Ａに対する紹介率が一番高い（ケアプランの数が一番多い）ことが最初から明らかな場合、法人Ｂ以下は数える必要はありません。</a:t>
          </a:r>
        </a:p>
      </xdr:txBody>
    </xdr:sp>
    <xdr:clientData/>
  </xdr:twoCellAnchor>
  <xdr:twoCellAnchor>
    <xdr:from>
      <xdr:col>46</xdr:col>
      <xdr:colOff>47625</xdr:colOff>
      <xdr:row>56</xdr:row>
      <xdr:rowOff>161925</xdr:rowOff>
    </xdr:from>
    <xdr:to>
      <xdr:col>48</xdr:col>
      <xdr:colOff>219075</xdr:colOff>
      <xdr:row>63</xdr:row>
      <xdr:rowOff>123825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D851154C-92BD-4C75-9EA8-B32A48695579}"/>
            </a:ext>
          </a:extLst>
        </xdr:cNvPr>
        <xdr:cNvSpPr>
          <a:spLocks noChangeArrowheads="1"/>
        </xdr:cNvSpPr>
      </xdr:nvSpPr>
      <xdr:spPr bwMode="auto">
        <a:xfrm>
          <a:off x="31594425" y="9763125"/>
          <a:ext cx="1543050" cy="1162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分母を算出するため、ケアプランの数は必ず数えます。</a:t>
          </a:r>
        </a:p>
      </xdr:txBody>
    </xdr:sp>
    <xdr:clientData/>
  </xdr:twoCellAnchor>
  <xdr:twoCellAnchor>
    <xdr:from>
      <xdr:col>15</xdr:col>
      <xdr:colOff>66676</xdr:colOff>
      <xdr:row>14</xdr:row>
      <xdr:rowOff>38100</xdr:rowOff>
    </xdr:from>
    <xdr:to>
      <xdr:col>34</xdr:col>
      <xdr:colOff>152401</xdr:colOff>
      <xdr:row>16</xdr:row>
      <xdr:rowOff>133350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759AF131-08CB-40CE-A879-1642339DD54B}"/>
            </a:ext>
          </a:extLst>
        </xdr:cNvPr>
        <xdr:cNvSpPr>
          <a:spLocks noChangeArrowheads="1"/>
        </xdr:cNvSpPr>
      </xdr:nvSpPr>
      <xdr:spPr bwMode="auto">
        <a:xfrm>
          <a:off x="10353676" y="2438400"/>
          <a:ext cx="13115925" cy="438150"/>
        </a:xfrm>
        <a:prstGeom prst="wedgeRoundRectCallout">
          <a:avLst>
            <a:gd name="adj1" fmla="val 107782"/>
            <a:gd name="adj2" fmla="val 3913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利用者一人につき、ケアプランの数（分母）は、毎月１となる。</a:t>
          </a:r>
        </a:p>
      </xdr:txBody>
    </xdr:sp>
    <xdr:clientData/>
  </xdr:twoCellAnchor>
  <xdr:twoCellAnchor>
    <xdr:from>
      <xdr:col>48</xdr:col>
      <xdr:colOff>142875</xdr:colOff>
      <xdr:row>64</xdr:row>
      <xdr:rowOff>171450</xdr:rowOff>
    </xdr:from>
    <xdr:to>
      <xdr:col>48</xdr:col>
      <xdr:colOff>142875</xdr:colOff>
      <xdr:row>65</xdr:row>
      <xdr:rowOff>171450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8B193567-247A-4E02-ADB1-60DBDEF2BC11}"/>
            </a:ext>
          </a:extLst>
        </xdr:cNvPr>
        <xdr:cNvSpPr>
          <a:spLocks noChangeShapeType="1"/>
        </xdr:cNvSpPr>
      </xdr:nvSpPr>
      <xdr:spPr bwMode="auto">
        <a:xfrm>
          <a:off x="33061275" y="11144250"/>
          <a:ext cx="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47625</xdr:colOff>
      <xdr:row>56</xdr:row>
      <xdr:rowOff>161925</xdr:rowOff>
    </xdr:from>
    <xdr:to>
      <xdr:col>48</xdr:col>
      <xdr:colOff>219075</xdr:colOff>
      <xdr:row>63</xdr:row>
      <xdr:rowOff>123825</xdr:rowOff>
    </xdr:to>
    <xdr:sp macro="" textlink="">
      <xdr:nvSpPr>
        <xdr:cNvPr id="16" name="AutoShape 15">
          <a:extLst>
            <a:ext uri="{FF2B5EF4-FFF2-40B4-BE49-F238E27FC236}">
              <a16:creationId xmlns:a16="http://schemas.microsoft.com/office/drawing/2014/main" id="{BC6F0A46-3723-4E02-B986-CE046AB796AC}"/>
            </a:ext>
          </a:extLst>
        </xdr:cNvPr>
        <xdr:cNvSpPr>
          <a:spLocks noChangeArrowheads="1"/>
        </xdr:cNvSpPr>
      </xdr:nvSpPr>
      <xdr:spPr bwMode="auto">
        <a:xfrm>
          <a:off x="31594425" y="9763125"/>
          <a:ext cx="1543050" cy="1162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分母を算出するため、ケアプランの数は必ず数えます。</a:t>
          </a:r>
        </a:p>
      </xdr:txBody>
    </xdr:sp>
    <xdr:clientData/>
  </xdr:twoCellAnchor>
  <xdr:twoCellAnchor>
    <xdr:from>
      <xdr:col>53</xdr:col>
      <xdr:colOff>142875</xdr:colOff>
      <xdr:row>70</xdr:row>
      <xdr:rowOff>171450</xdr:rowOff>
    </xdr:from>
    <xdr:to>
      <xdr:col>53</xdr:col>
      <xdr:colOff>142875</xdr:colOff>
      <xdr:row>73</xdr:row>
      <xdr:rowOff>19050</xdr:rowOff>
    </xdr:to>
    <xdr:sp macro="" textlink="">
      <xdr:nvSpPr>
        <xdr:cNvPr id="17" name="Line 5">
          <a:extLst>
            <a:ext uri="{FF2B5EF4-FFF2-40B4-BE49-F238E27FC236}">
              <a16:creationId xmlns:a16="http://schemas.microsoft.com/office/drawing/2014/main" id="{081A1A7E-9910-414A-9EB9-3EA0A3978717}"/>
            </a:ext>
          </a:extLst>
        </xdr:cNvPr>
        <xdr:cNvSpPr>
          <a:spLocks noChangeShapeType="1"/>
        </xdr:cNvSpPr>
      </xdr:nvSpPr>
      <xdr:spPr bwMode="auto">
        <a:xfrm flipV="1">
          <a:off x="36490275" y="12172950"/>
          <a:ext cx="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180975</xdr:colOff>
      <xdr:row>70</xdr:row>
      <xdr:rowOff>171450</xdr:rowOff>
    </xdr:from>
    <xdr:to>
      <xdr:col>60</xdr:col>
      <xdr:colOff>180975</xdr:colOff>
      <xdr:row>73</xdr:row>
      <xdr:rowOff>19050</xdr:rowOff>
    </xdr:to>
    <xdr:sp macro="" textlink="">
      <xdr:nvSpPr>
        <xdr:cNvPr id="18" name="Line 5">
          <a:extLst>
            <a:ext uri="{FF2B5EF4-FFF2-40B4-BE49-F238E27FC236}">
              <a16:creationId xmlns:a16="http://schemas.microsoft.com/office/drawing/2014/main" id="{ABEF1B44-2280-4F3A-9643-44A68EF9A8DC}"/>
            </a:ext>
          </a:extLst>
        </xdr:cNvPr>
        <xdr:cNvSpPr>
          <a:spLocks noChangeShapeType="1"/>
        </xdr:cNvSpPr>
      </xdr:nvSpPr>
      <xdr:spPr bwMode="auto">
        <a:xfrm flipV="1">
          <a:off x="41328975" y="12172950"/>
          <a:ext cx="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FF8F6-5808-4318-A9C8-15992DD71C68}">
  <sheetPr>
    <pageSetUpPr fitToPage="1"/>
  </sheetPr>
  <dimension ref="A1:T65"/>
  <sheetViews>
    <sheetView tabSelected="1" view="pageBreakPreview" zoomScaleNormal="100" zoomScaleSheetLayoutView="100" workbookViewId="0">
      <selection activeCell="F26" sqref="F26"/>
    </sheetView>
  </sheetViews>
  <sheetFormatPr defaultColWidth="9" defaultRowHeight="13.5" x14ac:dyDescent="0.15"/>
  <cols>
    <col min="1" max="7" width="5.25" style="1" customWidth="1"/>
    <col min="8" max="16" width="5" style="1" customWidth="1"/>
    <col min="17" max="17" width="9.75" style="1" customWidth="1"/>
    <col min="18" max="18" width="3.5" style="2" bestFit="1" customWidth="1"/>
    <col min="19" max="20" width="6.375" style="1" customWidth="1"/>
    <col min="21" max="16384" width="9" style="1"/>
  </cols>
  <sheetData>
    <row r="1" spans="1:20" ht="30.75" customHeight="1" x14ac:dyDescent="0.15">
      <c r="A1" s="182" t="s">
        <v>102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</row>
    <row r="2" spans="1:20" ht="3" customHeight="1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ht="18.75" customHeight="1" x14ac:dyDescent="0.15">
      <c r="K3" s="2"/>
      <c r="L3" s="2"/>
      <c r="M3" s="2"/>
      <c r="N3" s="183">
        <v>2026</v>
      </c>
      <c r="O3" s="183"/>
      <c r="P3" s="2" t="s">
        <v>85</v>
      </c>
      <c r="Q3" s="50"/>
      <c r="R3" s="2" t="s">
        <v>84</v>
      </c>
      <c r="S3" s="50"/>
      <c r="T3" s="48" t="s">
        <v>101</v>
      </c>
    </row>
    <row r="4" spans="1:20" ht="17.25" customHeight="1" x14ac:dyDescent="0.15">
      <c r="B4" s="47" t="s">
        <v>100</v>
      </c>
    </row>
    <row r="5" spans="1:20" x14ac:dyDescent="0.15">
      <c r="J5" s="1" t="s">
        <v>99</v>
      </c>
    </row>
    <row r="6" spans="1:20" ht="21" customHeight="1" x14ac:dyDescent="0.15">
      <c r="K6" s="1" t="s">
        <v>98</v>
      </c>
      <c r="N6" s="178" t="s">
        <v>97</v>
      </c>
      <c r="O6" s="179"/>
      <c r="P6" s="179"/>
      <c r="Q6" s="179"/>
      <c r="R6" s="180"/>
      <c r="S6" s="179"/>
      <c r="T6" s="179"/>
    </row>
    <row r="7" spans="1:20" ht="21" customHeight="1" x14ac:dyDescent="0.15">
      <c r="K7" s="1" t="s">
        <v>96</v>
      </c>
      <c r="N7" s="178" t="s">
        <v>95</v>
      </c>
      <c r="O7" s="179"/>
      <c r="P7" s="179"/>
      <c r="Q7" s="179"/>
      <c r="R7" s="180"/>
      <c r="S7" s="179"/>
      <c r="T7" s="179"/>
    </row>
    <row r="8" spans="1:20" ht="21" customHeight="1" x14ac:dyDescent="0.15">
      <c r="K8" s="1" t="s">
        <v>94</v>
      </c>
      <c r="N8" s="178" t="s">
        <v>93</v>
      </c>
      <c r="O8" s="179"/>
      <c r="P8" s="179"/>
      <c r="Q8" s="179"/>
      <c r="R8" s="180"/>
      <c r="S8" s="181"/>
      <c r="T8" s="179"/>
    </row>
    <row r="9" spans="1:20" ht="3" customHeight="1" x14ac:dyDescent="0.15"/>
    <row r="10" spans="1:20" ht="21" customHeight="1" x14ac:dyDescent="0.15">
      <c r="A10" s="46"/>
      <c r="B10" s="184" t="s">
        <v>92</v>
      </c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43"/>
      <c r="S10" s="185" t="s">
        <v>91</v>
      </c>
      <c r="T10" s="186"/>
    </row>
    <row r="11" spans="1:20" ht="13.5" customHeight="1" x14ac:dyDescent="0.15">
      <c r="A11" s="46"/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43"/>
      <c r="S11" s="187"/>
      <c r="T11" s="187"/>
    </row>
    <row r="12" spans="1:20" ht="3" customHeight="1" thickBot="1" x14ac:dyDescent="0.2">
      <c r="A12" s="46"/>
      <c r="B12" s="45"/>
      <c r="C12" s="45"/>
      <c r="D12" s="45"/>
      <c r="E12" s="45"/>
      <c r="F12" s="45"/>
      <c r="G12" s="45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3"/>
      <c r="S12" s="188"/>
      <c r="T12" s="188"/>
    </row>
    <row r="13" spans="1:20" ht="17.25" customHeight="1" thickTop="1" x14ac:dyDescent="0.15">
      <c r="A13" s="31" t="s">
        <v>90</v>
      </c>
      <c r="B13" s="22"/>
      <c r="C13" s="22"/>
      <c r="D13" s="22"/>
      <c r="E13" s="22"/>
      <c r="F13" s="22"/>
      <c r="G13" s="22"/>
      <c r="H13" s="42">
        <v>1</v>
      </c>
      <c r="I13" s="41">
        <v>3</v>
      </c>
      <c r="J13" s="51">
        <v>7</v>
      </c>
      <c r="K13" s="51">
        <v>0</v>
      </c>
      <c r="L13" s="52">
        <v>0</v>
      </c>
      <c r="M13" s="53">
        <v>0</v>
      </c>
      <c r="N13" s="53">
        <v>0</v>
      </c>
      <c r="O13" s="52">
        <v>0</v>
      </c>
      <c r="P13" s="53">
        <v>0</v>
      </c>
      <c r="Q13" s="54">
        <v>0</v>
      </c>
      <c r="S13" s="8"/>
      <c r="T13" s="8"/>
    </row>
    <row r="14" spans="1:20" ht="21" customHeight="1" x14ac:dyDescent="0.15">
      <c r="A14" s="7" t="s">
        <v>89</v>
      </c>
      <c r="B14" s="6"/>
      <c r="C14" s="6"/>
      <c r="D14" s="6"/>
      <c r="E14" s="6"/>
      <c r="F14" s="6"/>
      <c r="G14" s="40"/>
      <c r="H14" s="189" t="s">
        <v>88</v>
      </c>
      <c r="I14" s="190"/>
      <c r="J14" s="190"/>
      <c r="K14" s="190"/>
      <c r="L14" s="190"/>
      <c r="M14" s="190"/>
      <c r="N14" s="190"/>
      <c r="O14" s="190"/>
      <c r="P14" s="190"/>
      <c r="Q14" s="191"/>
      <c r="S14" s="8"/>
      <c r="T14" s="8"/>
    </row>
    <row r="15" spans="1:20" ht="18" customHeight="1" thickBot="1" x14ac:dyDescent="0.2">
      <c r="A15" s="192" t="s">
        <v>87</v>
      </c>
      <c r="B15" s="193"/>
      <c r="C15" s="193"/>
      <c r="D15" s="22"/>
      <c r="E15" s="22"/>
      <c r="F15" s="22"/>
      <c r="G15" s="39"/>
      <c r="H15" s="38"/>
      <c r="I15" s="202">
        <v>2015</v>
      </c>
      <c r="J15" s="202"/>
      <c r="K15" s="35" t="s">
        <v>85</v>
      </c>
      <c r="L15" s="56">
        <v>4</v>
      </c>
      <c r="M15" s="35" t="s">
        <v>84</v>
      </c>
      <c r="N15" s="56">
        <v>1</v>
      </c>
      <c r="O15" s="35" t="s">
        <v>83</v>
      </c>
      <c r="P15" s="34"/>
      <c r="Q15" s="37"/>
      <c r="S15" s="8"/>
      <c r="T15" s="8"/>
    </row>
    <row r="16" spans="1:20" ht="18" customHeight="1" thickTop="1" thickBot="1" x14ac:dyDescent="0.2">
      <c r="A16" s="194" t="s">
        <v>86</v>
      </c>
      <c r="B16" s="195"/>
      <c r="C16" s="195"/>
      <c r="D16" s="195"/>
      <c r="E16" s="195"/>
      <c r="F16" s="195"/>
      <c r="G16" s="195"/>
      <c r="H16" s="36"/>
      <c r="I16" s="35"/>
      <c r="J16" s="57"/>
      <c r="K16" s="35" t="s">
        <v>85</v>
      </c>
      <c r="L16" s="57"/>
      <c r="M16" s="35" t="s">
        <v>84</v>
      </c>
      <c r="N16" s="57"/>
      <c r="O16" s="35" t="s">
        <v>83</v>
      </c>
      <c r="P16" s="34"/>
      <c r="Q16" s="33"/>
      <c r="S16" s="8"/>
      <c r="T16" s="8"/>
    </row>
    <row r="17" spans="1:20" ht="24.75" customHeight="1" thickTop="1" x14ac:dyDescent="0.15">
      <c r="A17" s="31" t="s">
        <v>82</v>
      </c>
      <c r="B17" s="22"/>
      <c r="C17" s="22"/>
      <c r="D17" s="22"/>
      <c r="E17" s="22"/>
      <c r="F17" s="22"/>
      <c r="G17" s="30"/>
      <c r="H17" s="196" t="s">
        <v>49</v>
      </c>
      <c r="I17" s="197"/>
      <c r="J17" s="197"/>
      <c r="K17" s="197"/>
      <c r="L17" s="197"/>
      <c r="M17" s="197"/>
      <c r="N17" s="197"/>
      <c r="O17" s="197"/>
      <c r="P17" s="197"/>
      <c r="Q17" s="198"/>
      <c r="S17" s="8"/>
      <c r="T17" s="8"/>
    </row>
    <row r="18" spans="1:20" ht="20.25" customHeight="1" x14ac:dyDescent="0.15">
      <c r="A18" s="31" t="s">
        <v>81</v>
      </c>
      <c r="B18" s="22"/>
      <c r="C18" s="22"/>
      <c r="D18" s="22"/>
      <c r="E18" s="22"/>
      <c r="F18" s="22"/>
      <c r="G18" s="30"/>
      <c r="H18" s="199" t="s">
        <v>80</v>
      </c>
      <c r="I18" s="200"/>
      <c r="J18" s="200"/>
      <c r="K18" s="200"/>
      <c r="L18" s="201"/>
      <c r="M18" s="58"/>
      <c r="N18" s="55"/>
      <c r="O18" s="55" t="s">
        <v>79</v>
      </c>
      <c r="P18" s="55"/>
      <c r="Q18" s="32" t="s">
        <v>78</v>
      </c>
      <c r="S18" s="8"/>
      <c r="T18" s="8"/>
    </row>
    <row r="19" spans="1:20" ht="18.75" customHeight="1" thickBot="1" x14ac:dyDescent="0.2">
      <c r="A19" s="31" t="s">
        <v>77</v>
      </c>
      <c r="B19" s="22"/>
      <c r="C19" s="22"/>
      <c r="D19" s="22"/>
      <c r="E19" s="22"/>
      <c r="F19" s="22"/>
      <c r="G19" s="30"/>
      <c r="H19" s="205" t="s">
        <v>76</v>
      </c>
      <c r="I19" s="206"/>
      <c r="J19" s="206"/>
      <c r="K19" s="206"/>
      <c r="L19" s="206"/>
      <c r="M19" s="206"/>
      <c r="N19" s="206"/>
      <c r="O19" s="206"/>
      <c r="P19" s="206"/>
      <c r="Q19" s="207"/>
      <c r="S19" s="8"/>
      <c r="T19" s="8"/>
    </row>
    <row r="20" spans="1:20" ht="4.5" customHeight="1" thickTop="1" thickBot="1" x14ac:dyDescent="0.2"/>
    <row r="21" spans="1:20" ht="13.5" customHeight="1" thickTop="1" thickBot="1" x14ac:dyDescent="0.2">
      <c r="A21" s="208" t="s">
        <v>75</v>
      </c>
      <c r="B21" s="209"/>
      <c r="C21" s="212">
        <v>2026</v>
      </c>
      <c r="D21" s="213"/>
      <c r="E21" s="209" t="s">
        <v>74</v>
      </c>
      <c r="F21" s="216" t="s">
        <v>73</v>
      </c>
      <c r="G21" s="217"/>
      <c r="H21" s="218" t="s">
        <v>72</v>
      </c>
      <c r="I21" s="219"/>
      <c r="J21" s="29" t="s">
        <v>71</v>
      </c>
      <c r="K21" s="28" t="s">
        <v>70</v>
      </c>
      <c r="L21" s="28" t="s">
        <v>69</v>
      </c>
      <c r="M21" s="28" t="s">
        <v>68</v>
      </c>
      <c r="N21" s="28" t="s">
        <v>67</v>
      </c>
      <c r="O21" s="28" t="s">
        <v>66</v>
      </c>
      <c r="P21" s="28" t="s">
        <v>65</v>
      </c>
      <c r="Q21" s="220" t="s">
        <v>64</v>
      </c>
      <c r="S21" s="203"/>
      <c r="T21" s="203"/>
    </row>
    <row r="22" spans="1:20" ht="13.5" customHeight="1" thickTop="1" thickBot="1" x14ac:dyDescent="0.2">
      <c r="A22" s="210"/>
      <c r="B22" s="211"/>
      <c r="C22" s="214"/>
      <c r="D22" s="215"/>
      <c r="E22" s="211"/>
      <c r="F22" s="222" t="s">
        <v>63</v>
      </c>
      <c r="G22" s="222"/>
      <c r="H22" s="222"/>
      <c r="I22" s="222"/>
      <c r="J22" s="28" t="s">
        <v>62</v>
      </c>
      <c r="K22" s="27" t="s">
        <v>61</v>
      </c>
      <c r="L22" s="27" t="s">
        <v>60</v>
      </c>
      <c r="M22" s="27" t="s">
        <v>59</v>
      </c>
      <c r="N22" s="27" t="s">
        <v>58</v>
      </c>
      <c r="O22" s="27" t="s">
        <v>57</v>
      </c>
      <c r="P22" s="27" t="s">
        <v>56</v>
      </c>
      <c r="Q22" s="221"/>
      <c r="S22" s="204"/>
      <c r="T22" s="204"/>
    </row>
    <row r="23" spans="1:20" ht="18.75" customHeight="1" thickTop="1" thickBot="1" x14ac:dyDescent="0.2">
      <c r="A23" s="7" t="s">
        <v>55</v>
      </c>
      <c r="B23" s="6"/>
      <c r="E23" s="6"/>
      <c r="J23" s="6"/>
      <c r="K23" s="59">
        <v>45</v>
      </c>
      <c r="L23" s="60">
        <v>48</v>
      </c>
      <c r="M23" s="60">
        <v>49</v>
      </c>
      <c r="N23" s="61">
        <v>51</v>
      </c>
      <c r="O23" s="61">
        <v>47</v>
      </c>
      <c r="P23" s="62">
        <v>39</v>
      </c>
      <c r="Q23" s="26">
        <f>SUM(K23:P23)</f>
        <v>279</v>
      </c>
      <c r="S23" s="8"/>
      <c r="T23" s="8"/>
    </row>
    <row r="24" spans="1:20" ht="16.5" customHeight="1" thickTop="1" thickBot="1" x14ac:dyDescent="0.2">
      <c r="A24" s="223" t="s">
        <v>54</v>
      </c>
      <c r="B24" s="226" t="s">
        <v>53</v>
      </c>
      <c r="C24" s="227"/>
      <c r="D24" s="227"/>
      <c r="E24" s="227"/>
      <c r="F24" s="227"/>
      <c r="G24" s="227"/>
      <c r="H24" s="227"/>
      <c r="I24" s="227"/>
      <c r="J24" s="228"/>
      <c r="K24" s="63">
        <v>34</v>
      </c>
      <c r="L24" s="64">
        <v>36</v>
      </c>
      <c r="M24" s="64">
        <v>38</v>
      </c>
      <c r="N24" s="65">
        <v>34</v>
      </c>
      <c r="O24" s="65">
        <v>34</v>
      </c>
      <c r="P24" s="66">
        <v>23</v>
      </c>
      <c r="Q24" s="25">
        <f>SUM(K24:P24)</f>
        <v>199</v>
      </c>
      <c r="R24" s="12" t="s">
        <v>52</v>
      </c>
      <c r="S24" s="8"/>
      <c r="T24" s="8"/>
    </row>
    <row r="25" spans="1:20" ht="16.5" customHeight="1" thickBot="1" x14ac:dyDescent="0.2">
      <c r="A25" s="224"/>
      <c r="B25" s="15" t="s">
        <v>17</v>
      </c>
      <c r="C25" s="6"/>
      <c r="D25" s="6"/>
      <c r="E25" s="6"/>
      <c r="F25" s="6"/>
      <c r="G25" s="6"/>
      <c r="H25" s="14"/>
      <c r="I25" s="6"/>
      <c r="J25" s="6"/>
      <c r="K25" s="67">
        <v>27</v>
      </c>
      <c r="L25" s="68">
        <v>28</v>
      </c>
      <c r="M25" s="68">
        <v>35</v>
      </c>
      <c r="N25" s="69">
        <v>33</v>
      </c>
      <c r="O25" s="69">
        <v>25</v>
      </c>
      <c r="P25" s="70">
        <v>12</v>
      </c>
      <c r="Q25" s="13">
        <f>SUM(K25:P25)</f>
        <v>160</v>
      </c>
      <c r="R25" s="12" t="s">
        <v>51</v>
      </c>
      <c r="S25" s="8"/>
      <c r="T25" s="8"/>
    </row>
    <row r="26" spans="1:20" ht="16.5" customHeight="1" thickTop="1" x14ac:dyDescent="0.15">
      <c r="A26" s="224"/>
      <c r="B26" s="10" t="s">
        <v>15</v>
      </c>
      <c r="C26" s="11"/>
      <c r="D26" s="11"/>
      <c r="E26" s="11"/>
      <c r="F26" s="11"/>
      <c r="G26" s="11"/>
      <c r="H26" s="71" t="s">
        <v>50</v>
      </c>
      <c r="I26" s="72"/>
      <c r="J26" s="72"/>
      <c r="K26" s="72"/>
      <c r="L26" s="72"/>
      <c r="M26" s="72"/>
      <c r="N26" s="72"/>
      <c r="O26" s="72"/>
      <c r="P26" s="72"/>
      <c r="Q26" s="73"/>
      <c r="S26" s="203"/>
      <c r="T26" s="203"/>
    </row>
    <row r="27" spans="1:20" ht="16.5" customHeight="1" x14ac:dyDescent="0.15">
      <c r="A27" s="224"/>
      <c r="B27" s="10" t="s">
        <v>13</v>
      </c>
      <c r="C27" s="11"/>
      <c r="D27" s="11"/>
      <c r="E27" s="11"/>
      <c r="F27" s="11"/>
      <c r="G27" s="11"/>
      <c r="H27" s="74" t="s">
        <v>49</v>
      </c>
      <c r="I27" s="75"/>
      <c r="J27" s="75"/>
      <c r="K27" s="75"/>
      <c r="L27" s="75"/>
      <c r="M27" s="75"/>
      <c r="N27" s="75"/>
      <c r="O27" s="75"/>
      <c r="P27" s="75"/>
      <c r="Q27" s="76"/>
      <c r="S27" s="229"/>
      <c r="T27" s="229"/>
    </row>
    <row r="28" spans="1:20" ht="16.5" customHeight="1" x14ac:dyDescent="0.15">
      <c r="A28" s="224"/>
      <c r="B28" s="10" t="s">
        <v>11</v>
      </c>
      <c r="C28" s="11"/>
      <c r="D28" s="11"/>
      <c r="E28" s="11"/>
      <c r="F28" s="11"/>
      <c r="G28" s="11"/>
      <c r="H28" s="74" t="s">
        <v>48</v>
      </c>
      <c r="I28" s="75"/>
      <c r="J28" s="75"/>
      <c r="K28" s="75"/>
      <c r="L28" s="75"/>
      <c r="M28" s="75"/>
      <c r="N28" s="75"/>
      <c r="O28" s="75"/>
      <c r="P28" s="75"/>
      <c r="Q28" s="76"/>
      <c r="S28" s="229"/>
      <c r="T28" s="229"/>
    </row>
    <row r="29" spans="1:20" ht="16.5" customHeight="1" x14ac:dyDescent="0.15">
      <c r="A29" s="224"/>
      <c r="B29" s="10" t="s">
        <v>9</v>
      </c>
      <c r="C29" s="11"/>
      <c r="D29" s="11"/>
      <c r="E29" s="11"/>
      <c r="F29" s="11"/>
      <c r="G29" s="11"/>
      <c r="H29" s="74" t="s">
        <v>47</v>
      </c>
      <c r="I29" s="75"/>
      <c r="J29" s="75"/>
      <c r="K29" s="75"/>
      <c r="L29" s="75"/>
      <c r="M29" s="75"/>
      <c r="N29" s="77"/>
      <c r="O29" s="230" t="s">
        <v>46</v>
      </c>
      <c r="P29" s="231"/>
      <c r="Q29" s="232"/>
      <c r="S29" s="229"/>
      <c r="T29" s="229"/>
    </row>
    <row r="30" spans="1:20" ht="16.5" customHeight="1" thickBot="1" x14ac:dyDescent="0.2">
      <c r="A30" s="224"/>
      <c r="B30" s="10" t="s">
        <v>6</v>
      </c>
      <c r="E30" s="4"/>
      <c r="F30" s="4"/>
      <c r="G30" s="4"/>
      <c r="H30" s="78" t="s">
        <v>45</v>
      </c>
      <c r="I30" s="79"/>
      <c r="J30" s="79"/>
      <c r="K30" s="79"/>
      <c r="L30" s="79"/>
      <c r="M30" s="79"/>
      <c r="N30" s="80"/>
      <c r="O30" s="233" t="s">
        <v>44</v>
      </c>
      <c r="P30" s="234"/>
      <c r="Q30" s="235"/>
      <c r="S30" s="204"/>
      <c r="T30" s="204"/>
    </row>
    <row r="31" spans="1:20" ht="18.75" customHeight="1" thickTop="1" thickBot="1" x14ac:dyDescent="0.2">
      <c r="A31" s="224"/>
      <c r="B31" s="7" t="s">
        <v>43</v>
      </c>
      <c r="C31" s="6"/>
      <c r="D31" s="6"/>
      <c r="E31" s="6"/>
      <c r="F31" s="6"/>
      <c r="G31" s="6"/>
      <c r="O31" s="1" t="s">
        <v>2</v>
      </c>
      <c r="Q31" s="9">
        <f>IF(Q24=0,"",ROUNDUP(Q25/Q24,3))</f>
        <v>0.80500000000000005</v>
      </c>
      <c r="S31" s="8"/>
      <c r="T31" s="8"/>
    </row>
    <row r="32" spans="1:20" ht="13.5" customHeight="1" thickTop="1" x14ac:dyDescent="0.15">
      <c r="A32" s="224"/>
      <c r="B32" s="236" t="s">
        <v>1</v>
      </c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237"/>
      <c r="P32" s="237"/>
      <c r="Q32" s="5" t="s">
        <v>0</v>
      </c>
      <c r="S32" s="203"/>
      <c r="T32" s="203"/>
    </row>
    <row r="33" spans="1:20" ht="13.5" customHeight="1" thickBot="1" x14ac:dyDescent="0.2">
      <c r="A33" s="225"/>
      <c r="B33" s="238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81">
        <v>4</v>
      </c>
      <c r="S33" s="204"/>
      <c r="T33" s="204"/>
    </row>
    <row r="34" spans="1:20" ht="18.75" customHeight="1" thickTop="1" thickBot="1" x14ac:dyDescent="0.2">
      <c r="A34" s="223" t="s">
        <v>42</v>
      </c>
      <c r="B34" s="226" t="s">
        <v>41</v>
      </c>
      <c r="C34" s="227"/>
      <c r="D34" s="227"/>
      <c r="E34" s="227"/>
      <c r="F34" s="227"/>
      <c r="G34" s="227"/>
      <c r="H34" s="227"/>
      <c r="I34" s="227"/>
      <c r="J34" s="227"/>
      <c r="K34" s="82">
        <v>33</v>
      </c>
      <c r="L34" s="83">
        <v>32</v>
      </c>
      <c r="M34" s="83">
        <v>31</v>
      </c>
      <c r="N34" s="84">
        <v>29</v>
      </c>
      <c r="O34" s="84">
        <v>30</v>
      </c>
      <c r="P34" s="88">
        <v>32</v>
      </c>
      <c r="Q34" s="24">
        <f>SUM(K34:P34)</f>
        <v>187</v>
      </c>
      <c r="R34" s="12" t="s">
        <v>40</v>
      </c>
      <c r="S34" s="8"/>
      <c r="T34" s="8"/>
    </row>
    <row r="35" spans="1:20" ht="18.75" customHeight="1" thickBot="1" x14ac:dyDescent="0.2">
      <c r="A35" s="224"/>
      <c r="B35" s="23" t="s">
        <v>17</v>
      </c>
      <c r="C35" s="22"/>
      <c r="D35" s="22"/>
      <c r="E35" s="22"/>
      <c r="F35" s="22"/>
      <c r="G35" s="22"/>
      <c r="H35" s="22"/>
      <c r="I35" s="22"/>
      <c r="J35" s="22"/>
      <c r="K35" s="85">
        <v>31</v>
      </c>
      <c r="L35" s="86">
        <v>29</v>
      </c>
      <c r="M35" s="86">
        <v>28</v>
      </c>
      <c r="N35" s="87">
        <v>27</v>
      </c>
      <c r="O35" s="87">
        <v>27</v>
      </c>
      <c r="P35" s="89">
        <v>27</v>
      </c>
      <c r="Q35" s="21">
        <f>SUM(K35:P35)</f>
        <v>169</v>
      </c>
      <c r="R35" s="12" t="s">
        <v>39</v>
      </c>
      <c r="S35" s="8"/>
      <c r="T35" s="8"/>
    </row>
    <row r="36" spans="1:20" ht="17.25" customHeight="1" thickBot="1" x14ac:dyDescent="0.2">
      <c r="A36" s="224"/>
      <c r="B36" s="20" t="s">
        <v>38</v>
      </c>
      <c r="Q36" s="19"/>
      <c r="R36" s="18"/>
      <c r="S36" s="17"/>
      <c r="T36" s="17"/>
    </row>
    <row r="37" spans="1:20" ht="15.75" customHeight="1" thickTop="1" x14ac:dyDescent="0.15">
      <c r="A37" s="224"/>
      <c r="B37" s="10" t="s">
        <v>15</v>
      </c>
      <c r="C37" s="11"/>
      <c r="D37" s="11"/>
      <c r="E37" s="11"/>
      <c r="F37" s="11"/>
      <c r="G37" s="11"/>
      <c r="H37" s="71" t="s">
        <v>37</v>
      </c>
      <c r="I37" s="72"/>
      <c r="J37" s="72"/>
      <c r="K37" s="72"/>
      <c r="L37" s="72"/>
      <c r="M37" s="72"/>
      <c r="N37" s="72"/>
      <c r="O37" s="72"/>
      <c r="P37" s="72"/>
      <c r="Q37" s="73"/>
      <c r="S37" s="203"/>
      <c r="T37" s="203"/>
    </row>
    <row r="38" spans="1:20" ht="15.75" customHeight="1" x14ac:dyDescent="0.15">
      <c r="A38" s="224"/>
      <c r="B38" s="10" t="s">
        <v>13</v>
      </c>
      <c r="C38" s="11"/>
      <c r="D38" s="11"/>
      <c r="E38" s="11"/>
      <c r="F38" s="11"/>
      <c r="G38" s="11"/>
      <c r="H38" s="74" t="s">
        <v>36</v>
      </c>
      <c r="I38" s="75"/>
      <c r="J38" s="75"/>
      <c r="K38" s="75"/>
      <c r="L38" s="75"/>
      <c r="M38" s="75"/>
      <c r="N38" s="75"/>
      <c r="O38" s="75"/>
      <c r="P38" s="75"/>
      <c r="Q38" s="76"/>
      <c r="S38" s="229"/>
      <c r="T38" s="229"/>
    </row>
    <row r="39" spans="1:20" ht="15.75" customHeight="1" x14ac:dyDescent="0.15">
      <c r="A39" s="224"/>
      <c r="B39" s="10" t="s">
        <v>11</v>
      </c>
      <c r="C39" s="11"/>
      <c r="D39" s="11"/>
      <c r="E39" s="11"/>
      <c r="F39" s="11"/>
      <c r="G39" s="11"/>
      <c r="H39" s="74" t="s">
        <v>35</v>
      </c>
      <c r="I39" s="75"/>
      <c r="J39" s="75"/>
      <c r="K39" s="75"/>
      <c r="L39" s="75"/>
      <c r="M39" s="75"/>
      <c r="N39" s="75"/>
      <c r="O39" s="75"/>
      <c r="P39" s="75"/>
      <c r="Q39" s="76"/>
      <c r="S39" s="229"/>
      <c r="T39" s="229"/>
    </row>
    <row r="40" spans="1:20" ht="15.75" customHeight="1" x14ac:dyDescent="0.15">
      <c r="A40" s="224"/>
      <c r="B40" s="10" t="s">
        <v>9</v>
      </c>
      <c r="C40" s="11"/>
      <c r="D40" s="11"/>
      <c r="E40" s="11"/>
      <c r="F40" s="11"/>
      <c r="G40" s="11"/>
      <c r="H40" s="74" t="s">
        <v>34</v>
      </c>
      <c r="I40" s="75"/>
      <c r="J40" s="75"/>
      <c r="K40" s="75"/>
      <c r="L40" s="75"/>
      <c r="M40" s="75"/>
      <c r="N40" s="77"/>
      <c r="O40" s="230" t="s">
        <v>33</v>
      </c>
      <c r="P40" s="231"/>
      <c r="Q40" s="232"/>
      <c r="S40" s="229"/>
      <c r="T40" s="229"/>
    </row>
    <row r="41" spans="1:20" ht="15.75" customHeight="1" thickBot="1" x14ac:dyDescent="0.2">
      <c r="A41" s="224"/>
      <c r="B41" s="10" t="s">
        <v>6</v>
      </c>
      <c r="E41" s="4"/>
      <c r="F41" s="4"/>
      <c r="G41" s="4"/>
      <c r="H41" s="78"/>
      <c r="I41" s="79"/>
      <c r="J41" s="79"/>
      <c r="K41" s="79"/>
      <c r="L41" s="79"/>
      <c r="M41" s="79"/>
      <c r="N41" s="80"/>
      <c r="O41" s="240" t="s">
        <v>22</v>
      </c>
      <c r="P41" s="241"/>
      <c r="Q41" s="242"/>
      <c r="S41" s="204"/>
      <c r="T41" s="204"/>
    </row>
    <row r="42" spans="1:20" ht="18.75" customHeight="1" thickTop="1" thickBot="1" x14ac:dyDescent="0.2">
      <c r="A42" s="224"/>
      <c r="B42" s="7" t="s">
        <v>32</v>
      </c>
      <c r="C42" s="6"/>
      <c r="D42" s="6"/>
      <c r="E42" s="6"/>
      <c r="F42" s="6"/>
      <c r="G42" s="6"/>
      <c r="O42" s="1" t="s">
        <v>2</v>
      </c>
      <c r="Q42" s="9">
        <f>IF(Q34=0,"",ROUNDUP(Q35/Q34,3))</f>
        <v>0.90400000000000003</v>
      </c>
      <c r="S42" s="8"/>
      <c r="T42" s="8"/>
    </row>
    <row r="43" spans="1:20" ht="13.5" customHeight="1" thickTop="1" x14ac:dyDescent="0.15">
      <c r="A43" s="224"/>
      <c r="B43" s="236" t="s">
        <v>1</v>
      </c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5" t="s">
        <v>0</v>
      </c>
      <c r="S43" s="203"/>
      <c r="T43" s="203"/>
    </row>
    <row r="44" spans="1:20" ht="13.5" customHeight="1" thickBot="1" x14ac:dyDescent="0.2">
      <c r="A44" s="225"/>
      <c r="B44" s="238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81">
        <v>4</v>
      </c>
      <c r="S44" s="204"/>
      <c r="T44" s="204"/>
    </row>
    <row r="45" spans="1:20" ht="18.75" customHeight="1" thickTop="1" thickBot="1" x14ac:dyDescent="0.2">
      <c r="A45" s="223" t="s">
        <v>31</v>
      </c>
      <c r="B45" s="226" t="s">
        <v>30</v>
      </c>
      <c r="C45" s="227"/>
      <c r="D45" s="227"/>
      <c r="E45" s="227"/>
      <c r="F45" s="227"/>
      <c r="G45" s="227"/>
      <c r="H45" s="227"/>
      <c r="I45" s="227"/>
      <c r="J45" s="228"/>
      <c r="K45" s="90">
        <v>21</v>
      </c>
      <c r="L45" s="91">
        <v>22</v>
      </c>
      <c r="M45" s="91">
        <v>24</v>
      </c>
      <c r="N45" s="92">
        <v>21</v>
      </c>
      <c r="O45" s="92">
        <v>21</v>
      </c>
      <c r="P45" s="93">
        <v>20</v>
      </c>
      <c r="Q45" s="16">
        <f>SUM(K45:P45)</f>
        <v>129</v>
      </c>
      <c r="R45" s="12" t="s">
        <v>29</v>
      </c>
      <c r="S45" s="8"/>
      <c r="T45" s="8"/>
    </row>
    <row r="46" spans="1:20" ht="18.75" customHeight="1" thickBot="1" x14ac:dyDescent="0.2">
      <c r="A46" s="224"/>
      <c r="B46" s="15" t="s">
        <v>17</v>
      </c>
      <c r="C46" s="6"/>
      <c r="D46" s="6"/>
      <c r="E46" s="6"/>
      <c r="F46" s="6"/>
      <c r="G46" s="6"/>
      <c r="H46" s="14"/>
      <c r="I46" s="6"/>
      <c r="J46" s="6"/>
      <c r="K46" s="67">
        <v>14</v>
      </c>
      <c r="L46" s="68">
        <v>15</v>
      </c>
      <c r="M46" s="68">
        <v>15</v>
      </c>
      <c r="N46" s="69">
        <v>15</v>
      </c>
      <c r="O46" s="69">
        <v>15</v>
      </c>
      <c r="P46" s="70">
        <v>14</v>
      </c>
      <c r="Q46" s="13">
        <f>SUM(K46:P46)</f>
        <v>88</v>
      </c>
      <c r="R46" s="12" t="s">
        <v>28</v>
      </c>
      <c r="S46" s="8"/>
      <c r="T46" s="8"/>
    </row>
    <row r="47" spans="1:20" ht="18.75" customHeight="1" thickTop="1" x14ac:dyDescent="0.15">
      <c r="A47" s="224"/>
      <c r="B47" s="10" t="s">
        <v>15</v>
      </c>
      <c r="C47" s="11"/>
      <c r="D47" s="11"/>
      <c r="E47" s="11"/>
      <c r="F47" s="11"/>
      <c r="G47" s="11"/>
      <c r="H47" s="71" t="s">
        <v>27</v>
      </c>
      <c r="I47" s="72"/>
      <c r="J47" s="72"/>
      <c r="K47" s="72"/>
      <c r="L47" s="72"/>
      <c r="M47" s="72"/>
      <c r="N47" s="72"/>
      <c r="O47" s="72"/>
      <c r="P47" s="72"/>
      <c r="Q47" s="73"/>
      <c r="S47" s="203"/>
      <c r="T47" s="203"/>
    </row>
    <row r="48" spans="1:20" ht="18.75" customHeight="1" x14ac:dyDescent="0.15">
      <c r="A48" s="224"/>
      <c r="B48" s="10" t="s">
        <v>13</v>
      </c>
      <c r="C48" s="11"/>
      <c r="D48" s="11"/>
      <c r="E48" s="11"/>
      <c r="F48" s="11"/>
      <c r="G48" s="11"/>
      <c r="H48" s="74" t="s">
        <v>26</v>
      </c>
      <c r="I48" s="75"/>
      <c r="J48" s="75"/>
      <c r="K48" s="75"/>
      <c r="L48" s="75"/>
      <c r="M48" s="75"/>
      <c r="N48" s="75"/>
      <c r="O48" s="75"/>
      <c r="P48" s="75"/>
      <c r="Q48" s="76"/>
      <c r="S48" s="229"/>
      <c r="T48" s="229"/>
    </row>
    <row r="49" spans="1:20" ht="18.75" customHeight="1" x14ac:dyDescent="0.15">
      <c r="A49" s="224"/>
      <c r="B49" s="10" t="s">
        <v>11</v>
      </c>
      <c r="C49" s="11"/>
      <c r="D49" s="11"/>
      <c r="E49" s="11"/>
      <c r="F49" s="11"/>
      <c r="G49" s="11"/>
      <c r="H49" s="74" t="s">
        <v>25</v>
      </c>
      <c r="I49" s="75"/>
      <c r="J49" s="75"/>
      <c r="K49" s="75"/>
      <c r="L49" s="75"/>
      <c r="M49" s="75"/>
      <c r="N49" s="75"/>
      <c r="O49" s="75"/>
      <c r="P49" s="75"/>
      <c r="Q49" s="76"/>
      <c r="S49" s="229"/>
      <c r="T49" s="229"/>
    </row>
    <row r="50" spans="1:20" ht="18.75" customHeight="1" x14ac:dyDescent="0.15">
      <c r="A50" s="224"/>
      <c r="B50" s="10" t="s">
        <v>9</v>
      </c>
      <c r="C50" s="11"/>
      <c r="D50" s="11"/>
      <c r="E50" s="11"/>
      <c r="F50" s="11"/>
      <c r="G50" s="11"/>
      <c r="H50" s="74" t="s">
        <v>24</v>
      </c>
      <c r="I50" s="75"/>
      <c r="J50" s="75"/>
      <c r="K50" s="75"/>
      <c r="L50" s="75"/>
      <c r="M50" s="75"/>
      <c r="N50" s="77"/>
      <c r="O50" s="230" t="s">
        <v>23</v>
      </c>
      <c r="P50" s="231"/>
      <c r="Q50" s="232"/>
      <c r="S50" s="229"/>
      <c r="T50" s="229"/>
    </row>
    <row r="51" spans="1:20" ht="18.75" customHeight="1" thickBot="1" x14ac:dyDescent="0.2">
      <c r="A51" s="224"/>
      <c r="B51" s="10" t="s">
        <v>6</v>
      </c>
      <c r="E51" s="4"/>
      <c r="F51" s="4"/>
      <c r="G51" s="4"/>
      <c r="H51" s="78"/>
      <c r="I51" s="79"/>
      <c r="J51" s="79"/>
      <c r="K51" s="79"/>
      <c r="L51" s="79"/>
      <c r="M51" s="79"/>
      <c r="N51" s="80"/>
      <c r="O51" s="240" t="s">
        <v>22</v>
      </c>
      <c r="P51" s="241"/>
      <c r="Q51" s="242"/>
      <c r="S51" s="204"/>
      <c r="T51" s="204"/>
    </row>
    <row r="52" spans="1:20" ht="18.75" customHeight="1" thickTop="1" thickBot="1" x14ac:dyDescent="0.2">
      <c r="A52" s="224"/>
      <c r="B52" s="7" t="s">
        <v>21</v>
      </c>
      <c r="C52" s="6"/>
      <c r="D52" s="6"/>
      <c r="E52" s="6"/>
      <c r="F52" s="6"/>
      <c r="G52" s="6"/>
      <c r="O52" s="1" t="s">
        <v>2</v>
      </c>
      <c r="Q52" s="9">
        <f>IF(Q45=0,"",ROUNDUP(Q46/Q45,3))</f>
        <v>0.68300000000000005</v>
      </c>
      <c r="S52" s="8"/>
      <c r="T52" s="8"/>
    </row>
    <row r="53" spans="1:20" ht="13.5" customHeight="1" thickTop="1" x14ac:dyDescent="0.15">
      <c r="A53" s="224"/>
      <c r="B53" s="236" t="s">
        <v>1</v>
      </c>
      <c r="C53" s="237"/>
      <c r="D53" s="237"/>
      <c r="E53" s="237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5" t="s">
        <v>0</v>
      </c>
      <c r="S53" s="203"/>
      <c r="T53" s="203"/>
    </row>
    <row r="54" spans="1:20" ht="13.5" customHeight="1" thickBot="1" x14ac:dyDescent="0.2">
      <c r="A54" s="225"/>
      <c r="B54" s="238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39"/>
      <c r="P54" s="239"/>
      <c r="Q54" s="94"/>
      <c r="S54" s="204"/>
      <c r="T54" s="204"/>
    </row>
    <row r="55" spans="1:20" ht="18.75" customHeight="1" thickTop="1" thickBot="1" x14ac:dyDescent="0.2">
      <c r="A55" s="223" t="s">
        <v>20</v>
      </c>
      <c r="B55" s="226" t="s">
        <v>19</v>
      </c>
      <c r="C55" s="227"/>
      <c r="D55" s="227"/>
      <c r="E55" s="227"/>
      <c r="F55" s="227"/>
      <c r="G55" s="227"/>
      <c r="H55" s="227"/>
      <c r="I55" s="227"/>
      <c r="J55" s="228"/>
      <c r="K55" s="90">
        <v>20</v>
      </c>
      <c r="L55" s="91">
        <v>22</v>
      </c>
      <c r="M55" s="91">
        <v>22</v>
      </c>
      <c r="N55" s="92">
        <v>23</v>
      </c>
      <c r="O55" s="92">
        <v>25</v>
      </c>
      <c r="P55" s="93">
        <v>25</v>
      </c>
      <c r="Q55" s="16">
        <f>SUM(K55:P55)</f>
        <v>137</v>
      </c>
      <c r="R55" s="12" t="s">
        <v>18</v>
      </c>
      <c r="S55" s="8"/>
      <c r="T55" s="8"/>
    </row>
    <row r="56" spans="1:20" ht="18.75" customHeight="1" thickBot="1" x14ac:dyDescent="0.2">
      <c r="A56" s="224"/>
      <c r="B56" s="15" t="s">
        <v>17</v>
      </c>
      <c r="C56" s="6"/>
      <c r="D56" s="6"/>
      <c r="E56" s="6"/>
      <c r="F56" s="6"/>
      <c r="G56" s="6"/>
      <c r="H56" s="14"/>
      <c r="I56" s="6"/>
      <c r="J56" s="6"/>
      <c r="K56" s="67">
        <v>19</v>
      </c>
      <c r="L56" s="68">
        <v>19</v>
      </c>
      <c r="M56" s="68">
        <v>21</v>
      </c>
      <c r="N56" s="69">
        <v>21</v>
      </c>
      <c r="O56" s="69">
        <v>23</v>
      </c>
      <c r="P56" s="70">
        <v>24</v>
      </c>
      <c r="Q56" s="13">
        <f>SUM(K56:P56)</f>
        <v>127</v>
      </c>
      <c r="R56" s="12" t="s">
        <v>16</v>
      </c>
      <c r="S56" s="8"/>
      <c r="T56" s="8"/>
    </row>
    <row r="57" spans="1:20" ht="18.75" customHeight="1" thickTop="1" x14ac:dyDescent="0.15">
      <c r="A57" s="224"/>
      <c r="B57" s="10" t="s">
        <v>15</v>
      </c>
      <c r="C57" s="11"/>
      <c r="D57" s="11"/>
      <c r="E57" s="11"/>
      <c r="F57" s="11"/>
      <c r="G57" s="11"/>
      <c r="H57" s="71" t="s">
        <v>14</v>
      </c>
      <c r="I57" s="72"/>
      <c r="J57" s="72"/>
      <c r="K57" s="72"/>
      <c r="L57" s="72"/>
      <c r="M57" s="72"/>
      <c r="N57" s="72"/>
      <c r="O57" s="72"/>
      <c r="P57" s="72"/>
      <c r="Q57" s="73"/>
      <c r="S57" s="203"/>
      <c r="T57" s="203"/>
    </row>
    <row r="58" spans="1:20" ht="18.75" customHeight="1" x14ac:dyDescent="0.15">
      <c r="A58" s="224"/>
      <c r="B58" s="10" t="s">
        <v>13</v>
      </c>
      <c r="C58" s="11"/>
      <c r="D58" s="11"/>
      <c r="E58" s="11"/>
      <c r="F58" s="11"/>
      <c r="G58" s="11"/>
      <c r="H58" s="74" t="s">
        <v>12</v>
      </c>
      <c r="I58" s="75"/>
      <c r="J58" s="75"/>
      <c r="K58" s="75"/>
      <c r="L58" s="75"/>
      <c r="M58" s="75"/>
      <c r="N58" s="75"/>
      <c r="O58" s="75"/>
      <c r="P58" s="75"/>
      <c r="Q58" s="76"/>
      <c r="S58" s="229"/>
      <c r="T58" s="229"/>
    </row>
    <row r="59" spans="1:20" ht="18.75" customHeight="1" x14ac:dyDescent="0.15">
      <c r="A59" s="224"/>
      <c r="B59" s="10" t="s">
        <v>11</v>
      </c>
      <c r="C59" s="11"/>
      <c r="D59" s="11"/>
      <c r="E59" s="11"/>
      <c r="F59" s="11"/>
      <c r="G59" s="11"/>
      <c r="H59" s="74" t="s">
        <v>10</v>
      </c>
      <c r="I59" s="75"/>
      <c r="J59" s="75"/>
      <c r="K59" s="75"/>
      <c r="L59" s="75"/>
      <c r="M59" s="75"/>
      <c r="N59" s="75"/>
      <c r="O59" s="75"/>
      <c r="P59" s="75"/>
      <c r="Q59" s="76"/>
      <c r="S59" s="229"/>
      <c r="T59" s="229"/>
    </row>
    <row r="60" spans="1:20" ht="18.75" customHeight="1" x14ac:dyDescent="0.15">
      <c r="A60" s="224"/>
      <c r="B60" s="10" t="s">
        <v>9</v>
      </c>
      <c r="C60" s="11"/>
      <c r="D60" s="11"/>
      <c r="E60" s="11"/>
      <c r="F60" s="11"/>
      <c r="G60" s="11"/>
      <c r="H60" s="74" t="s">
        <v>8</v>
      </c>
      <c r="I60" s="75"/>
      <c r="J60" s="75"/>
      <c r="K60" s="75"/>
      <c r="L60" s="75"/>
      <c r="M60" s="75"/>
      <c r="N60" s="77"/>
      <c r="O60" s="230" t="s">
        <v>7</v>
      </c>
      <c r="P60" s="231"/>
      <c r="Q60" s="232"/>
      <c r="S60" s="229"/>
      <c r="T60" s="229"/>
    </row>
    <row r="61" spans="1:20" ht="18.75" customHeight="1" thickBot="1" x14ac:dyDescent="0.2">
      <c r="A61" s="224"/>
      <c r="B61" s="10" t="s">
        <v>6</v>
      </c>
      <c r="E61" s="4"/>
      <c r="F61" s="4"/>
      <c r="G61" s="4"/>
      <c r="H61" s="78" t="s">
        <v>5</v>
      </c>
      <c r="I61" s="79"/>
      <c r="J61" s="79"/>
      <c r="K61" s="79"/>
      <c r="L61" s="79"/>
      <c r="M61" s="79"/>
      <c r="N61" s="80"/>
      <c r="O61" s="233" t="s">
        <v>4</v>
      </c>
      <c r="P61" s="234"/>
      <c r="Q61" s="235"/>
      <c r="S61" s="204"/>
      <c r="T61" s="204"/>
    </row>
    <row r="62" spans="1:20" ht="18.75" customHeight="1" thickTop="1" thickBot="1" x14ac:dyDescent="0.2">
      <c r="A62" s="224"/>
      <c r="B62" s="7" t="s">
        <v>3</v>
      </c>
      <c r="C62" s="6"/>
      <c r="D62" s="6"/>
      <c r="E62" s="6"/>
      <c r="F62" s="6"/>
      <c r="G62" s="6"/>
      <c r="O62" s="1" t="s">
        <v>2</v>
      </c>
      <c r="Q62" s="9">
        <f>IF(Q55=0,"",ROUNDUP(Q56/Q55,3))</f>
        <v>0.92800000000000005</v>
      </c>
      <c r="S62" s="8"/>
      <c r="T62" s="8"/>
    </row>
    <row r="63" spans="1:20" ht="18.75" customHeight="1" thickTop="1" x14ac:dyDescent="0.15">
      <c r="A63" s="224"/>
      <c r="B63" s="236" t="s">
        <v>1</v>
      </c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5" t="s">
        <v>0</v>
      </c>
      <c r="S63" s="203"/>
      <c r="T63" s="203"/>
    </row>
    <row r="64" spans="1:20" ht="18.75" customHeight="1" thickBot="1" x14ac:dyDescent="0.2">
      <c r="A64" s="225"/>
      <c r="B64" s="238"/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81">
        <v>4</v>
      </c>
      <c r="S64" s="204"/>
      <c r="T64" s="204"/>
    </row>
    <row r="65" spans="1:20" ht="14.25" customHeight="1" thickTop="1" x14ac:dyDescent="0.15">
      <c r="A65" s="3"/>
      <c r="S65" s="2"/>
      <c r="T65" s="2"/>
    </row>
  </sheetData>
  <mergeCells count="58">
    <mergeCell ref="A55:A64"/>
    <mergeCell ref="B55:J55"/>
    <mergeCell ref="S57:S61"/>
    <mergeCell ref="T57:T61"/>
    <mergeCell ref="O60:Q60"/>
    <mergeCell ref="O61:Q61"/>
    <mergeCell ref="B63:P64"/>
    <mergeCell ref="S63:S64"/>
    <mergeCell ref="T63:T64"/>
    <mergeCell ref="A45:A54"/>
    <mergeCell ref="B45:J45"/>
    <mergeCell ref="S47:S51"/>
    <mergeCell ref="T47:T51"/>
    <mergeCell ref="O50:Q50"/>
    <mergeCell ref="O51:Q51"/>
    <mergeCell ref="B53:P54"/>
    <mergeCell ref="S53:S54"/>
    <mergeCell ref="T53:T54"/>
    <mergeCell ref="S37:S41"/>
    <mergeCell ref="T37:T41"/>
    <mergeCell ref="O40:Q40"/>
    <mergeCell ref="O41:Q41"/>
    <mergeCell ref="B43:P44"/>
    <mergeCell ref="S43:S44"/>
    <mergeCell ref="T43:T44"/>
    <mergeCell ref="O29:Q29"/>
    <mergeCell ref="O30:Q30"/>
    <mergeCell ref="B32:P33"/>
    <mergeCell ref="A34:A44"/>
    <mergeCell ref="B34:J34"/>
    <mergeCell ref="S32:S33"/>
    <mergeCell ref="T32:T33"/>
    <mergeCell ref="H19:Q19"/>
    <mergeCell ref="A21:B22"/>
    <mergeCell ref="C21:D22"/>
    <mergeCell ref="E21:E22"/>
    <mergeCell ref="F21:G21"/>
    <mergeCell ref="H21:I21"/>
    <mergeCell ref="Q21:Q22"/>
    <mergeCell ref="S21:S22"/>
    <mergeCell ref="T21:T22"/>
    <mergeCell ref="F22:I22"/>
    <mergeCell ref="A24:A33"/>
    <mergeCell ref="B24:J24"/>
    <mergeCell ref="S26:S30"/>
    <mergeCell ref="T26:T30"/>
    <mergeCell ref="H14:Q14"/>
    <mergeCell ref="A15:C15"/>
    <mergeCell ref="A16:G16"/>
    <mergeCell ref="H17:Q17"/>
    <mergeCell ref="H18:L18"/>
    <mergeCell ref="I15:J15"/>
    <mergeCell ref="A1:T1"/>
    <mergeCell ref="N3:O3"/>
    <mergeCell ref="B10:Q11"/>
    <mergeCell ref="S10:T10"/>
    <mergeCell ref="S11:S12"/>
    <mergeCell ref="T11:T12"/>
  </mergeCells>
  <phoneticPr fontId="3"/>
  <conditionalFormatting sqref="Q23:Q25">
    <cfRule type="cellIs" dxfId="3" priority="4" operator="equal">
      <formula>0</formula>
    </cfRule>
  </conditionalFormatting>
  <conditionalFormatting sqref="Q34:Q36">
    <cfRule type="cellIs" dxfId="2" priority="3" operator="equal">
      <formula>0</formula>
    </cfRule>
  </conditionalFormatting>
  <conditionalFormatting sqref="Q45:Q46">
    <cfRule type="cellIs" dxfId="1" priority="2" operator="equal">
      <formula>0</formula>
    </cfRule>
  </conditionalFormatting>
  <conditionalFormatting sqref="Q55:Q56">
    <cfRule type="cellIs" dxfId="0" priority="1" operator="equal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94" fitToHeight="0" orientation="portrait" r:id="rId1"/>
  <headerFooter alignWithMargins="0"/>
  <rowBreaks count="1" manualBreakCount="1">
    <brk id="54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4679-DFD8-45C7-8E22-62B7B53D337D}">
  <sheetPr>
    <pageSetUpPr fitToPage="1"/>
  </sheetPr>
  <dimension ref="A1:BN77"/>
  <sheetViews>
    <sheetView zoomScaleNormal="100" workbookViewId="0">
      <pane xSplit="1" ySplit="9" topLeftCell="B10" activePane="bottomRight" state="frozen"/>
      <selection activeCell="D28" sqref="D28"/>
      <selection pane="topRight" activeCell="D28" sqref="D28"/>
      <selection pane="bottomLeft" activeCell="D28" sqref="D28"/>
      <selection pane="bottomRight" activeCell="B7" sqref="B7:E7"/>
    </sheetView>
  </sheetViews>
  <sheetFormatPr defaultRowHeight="13.5" x14ac:dyDescent="0.15"/>
  <cols>
    <col min="1" max="1" width="13.25" customWidth="1"/>
    <col min="2" max="45" width="3.125" customWidth="1"/>
    <col min="46" max="46" width="1.25" customWidth="1"/>
    <col min="47" max="47" width="4.5" bestFit="1" customWidth="1"/>
    <col min="48" max="48" width="3.75" customWidth="1"/>
    <col min="49" max="49" width="4.5" bestFit="1" customWidth="1"/>
    <col min="50" max="52" width="3.75" customWidth="1"/>
    <col min="53" max="53" width="3.5" customWidth="1"/>
    <col min="54" max="54" width="4.5" bestFit="1" customWidth="1"/>
    <col min="55" max="55" width="3.625" customWidth="1"/>
    <col min="56" max="56" width="4.5" bestFit="1" customWidth="1"/>
    <col min="57" max="57" width="3.625" customWidth="1"/>
    <col min="58" max="58" width="4" bestFit="1" customWidth="1"/>
    <col min="59" max="59" width="3.625" customWidth="1"/>
    <col min="60" max="60" width="3.875" customWidth="1"/>
    <col min="61" max="66" width="4" bestFit="1" customWidth="1"/>
  </cols>
  <sheetData>
    <row r="1" spans="1:66" s="170" customFormat="1" ht="15" customHeight="1" x14ac:dyDescent="0.15">
      <c r="A1" s="177" t="s">
        <v>189</v>
      </c>
    </row>
    <row r="2" spans="1:66" s="170" customFormat="1" ht="15" customHeight="1" x14ac:dyDescent="0.15">
      <c r="A2" s="176"/>
    </row>
    <row r="3" spans="1:66" s="170" customFormat="1" ht="15" customHeight="1" x14ac:dyDescent="0.15">
      <c r="A3" s="175"/>
      <c r="B3" s="104" t="s">
        <v>188</v>
      </c>
      <c r="C3" s="104" t="s">
        <v>187</v>
      </c>
      <c r="D3" s="104" t="s">
        <v>186</v>
      </c>
      <c r="E3" s="104" t="s">
        <v>109</v>
      </c>
    </row>
    <row r="4" spans="1:66" s="170" customFormat="1" ht="15" customHeight="1" x14ac:dyDescent="0.15">
      <c r="A4" s="174" t="s">
        <v>185</v>
      </c>
      <c r="B4" s="172" t="s">
        <v>183</v>
      </c>
      <c r="C4" s="172" t="s">
        <v>183</v>
      </c>
      <c r="D4" s="172"/>
      <c r="E4" s="172" t="s">
        <v>183</v>
      </c>
    </row>
    <row r="5" spans="1:66" s="170" customFormat="1" ht="24.75" customHeight="1" x14ac:dyDescent="0.15">
      <c r="A5" s="173" t="s">
        <v>184</v>
      </c>
      <c r="B5" s="172" t="s">
        <v>183</v>
      </c>
      <c r="C5" s="172"/>
      <c r="D5" s="172" t="s">
        <v>183</v>
      </c>
      <c r="E5" s="172" t="s">
        <v>183</v>
      </c>
      <c r="F5" s="170" t="s">
        <v>182</v>
      </c>
    </row>
    <row r="6" spans="1:66" s="170" customFormat="1" ht="28.5" customHeight="1" x14ac:dyDescent="0.15">
      <c r="F6" s="99" t="s">
        <v>181</v>
      </c>
      <c r="G6" s="99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T6" s="99"/>
      <c r="AU6" s="243" t="s">
        <v>180</v>
      </c>
      <c r="AV6" s="243"/>
      <c r="AW6" s="243"/>
      <c r="AX6" s="243"/>
      <c r="AY6" s="243"/>
      <c r="AZ6" s="243"/>
      <c r="BB6" s="244" t="s">
        <v>179</v>
      </c>
      <c r="BC6" s="245"/>
      <c r="BD6" s="245"/>
      <c r="BE6" s="245"/>
      <c r="BF6" s="245"/>
      <c r="BG6" s="245"/>
      <c r="BI6" s="249" t="s">
        <v>178</v>
      </c>
      <c r="BJ6" s="249"/>
      <c r="BK6" s="249"/>
      <c r="BL6" s="249"/>
      <c r="BM6" s="249"/>
      <c r="BN6" s="249"/>
    </row>
    <row r="7" spans="1:66" x14ac:dyDescent="0.15">
      <c r="A7" s="100"/>
      <c r="B7" s="255" t="s">
        <v>190</v>
      </c>
      <c r="C7" s="256"/>
      <c r="D7" s="256"/>
      <c r="E7" s="256"/>
      <c r="F7" s="255" t="s">
        <v>177</v>
      </c>
      <c r="G7" s="256"/>
      <c r="H7" s="256"/>
      <c r="I7" s="256"/>
      <c r="J7" s="256"/>
      <c r="K7" s="256"/>
      <c r="L7" s="256"/>
      <c r="M7" s="257"/>
      <c r="N7" s="255" t="s">
        <v>68</v>
      </c>
      <c r="O7" s="256"/>
      <c r="P7" s="256"/>
      <c r="Q7" s="256"/>
      <c r="R7" s="256"/>
      <c r="S7" s="256"/>
      <c r="T7" s="256"/>
      <c r="U7" s="257"/>
      <c r="V7" s="255" t="s">
        <v>67</v>
      </c>
      <c r="W7" s="256"/>
      <c r="X7" s="256"/>
      <c r="Y7" s="256"/>
      <c r="Z7" s="256"/>
      <c r="AA7" s="256"/>
      <c r="AB7" s="256"/>
      <c r="AC7" s="257"/>
      <c r="AD7" s="255" t="s">
        <v>66</v>
      </c>
      <c r="AE7" s="256"/>
      <c r="AF7" s="256"/>
      <c r="AG7" s="256"/>
      <c r="AH7" s="256"/>
      <c r="AI7" s="256"/>
      <c r="AJ7" s="256"/>
      <c r="AK7" s="257"/>
      <c r="AL7" s="260" t="s">
        <v>65</v>
      </c>
      <c r="AM7" s="260"/>
      <c r="AN7" s="260"/>
      <c r="AO7" s="260"/>
      <c r="AP7" s="260"/>
      <c r="AQ7" s="260"/>
      <c r="AR7" s="260"/>
      <c r="AS7" s="260"/>
      <c r="AT7" s="167"/>
      <c r="AU7" s="246" t="s">
        <v>176</v>
      </c>
      <c r="AV7" s="246" t="s">
        <v>175</v>
      </c>
      <c r="AW7" s="246" t="s">
        <v>68</v>
      </c>
      <c r="AX7" s="246" t="s">
        <v>67</v>
      </c>
      <c r="AY7" s="246" t="s">
        <v>66</v>
      </c>
      <c r="AZ7" s="246" t="s">
        <v>65</v>
      </c>
      <c r="BB7" s="246" t="s">
        <v>176</v>
      </c>
      <c r="BC7" s="246" t="s">
        <v>175</v>
      </c>
      <c r="BD7" s="246" t="s">
        <v>68</v>
      </c>
      <c r="BE7" s="246" t="s">
        <v>67</v>
      </c>
      <c r="BF7" s="246" t="s">
        <v>66</v>
      </c>
      <c r="BG7" s="246" t="s">
        <v>65</v>
      </c>
      <c r="BI7" s="246" t="s">
        <v>176</v>
      </c>
      <c r="BJ7" s="246" t="s">
        <v>175</v>
      </c>
      <c r="BK7" s="246" t="s">
        <v>68</v>
      </c>
      <c r="BL7" s="246" t="s">
        <v>67</v>
      </c>
      <c r="BM7" s="246" t="s">
        <v>66</v>
      </c>
      <c r="BN7" s="246" t="s">
        <v>65</v>
      </c>
    </row>
    <row r="8" spans="1:66" x14ac:dyDescent="0.15">
      <c r="A8" s="166" t="s">
        <v>174</v>
      </c>
      <c r="B8" s="169" t="s">
        <v>112</v>
      </c>
      <c r="C8" s="168" t="s">
        <v>111</v>
      </c>
      <c r="D8" s="168" t="s">
        <v>110</v>
      </c>
      <c r="E8" s="168" t="s">
        <v>109</v>
      </c>
      <c r="F8" s="255" t="s">
        <v>112</v>
      </c>
      <c r="G8" s="259"/>
      <c r="H8" s="258" t="s">
        <v>111</v>
      </c>
      <c r="I8" s="259"/>
      <c r="J8" s="258" t="s">
        <v>110</v>
      </c>
      <c r="K8" s="259"/>
      <c r="L8" s="258" t="s">
        <v>109</v>
      </c>
      <c r="M8" s="257"/>
      <c r="N8" s="255" t="s">
        <v>112</v>
      </c>
      <c r="O8" s="259"/>
      <c r="P8" s="258" t="s">
        <v>111</v>
      </c>
      <c r="Q8" s="259"/>
      <c r="R8" s="258" t="s">
        <v>110</v>
      </c>
      <c r="S8" s="259"/>
      <c r="T8" s="258" t="s">
        <v>109</v>
      </c>
      <c r="U8" s="257"/>
      <c r="V8" s="255" t="s">
        <v>112</v>
      </c>
      <c r="W8" s="259"/>
      <c r="X8" s="258" t="s">
        <v>111</v>
      </c>
      <c r="Y8" s="259"/>
      <c r="Z8" s="258" t="s">
        <v>110</v>
      </c>
      <c r="AA8" s="259"/>
      <c r="AB8" s="258" t="s">
        <v>109</v>
      </c>
      <c r="AC8" s="257"/>
      <c r="AD8" s="255" t="s">
        <v>112</v>
      </c>
      <c r="AE8" s="259"/>
      <c r="AF8" s="258" t="s">
        <v>111</v>
      </c>
      <c r="AG8" s="259"/>
      <c r="AH8" s="258" t="s">
        <v>110</v>
      </c>
      <c r="AI8" s="259"/>
      <c r="AJ8" s="258" t="s">
        <v>109</v>
      </c>
      <c r="AK8" s="257"/>
      <c r="AL8" s="255" t="s">
        <v>112</v>
      </c>
      <c r="AM8" s="259"/>
      <c r="AN8" s="258" t="s">
        <v>111</v>
      </c>
      <c r="AO8" s="259"/>
      <c r="AP8" s="258" t="s">
        <v>110</v>
      </c>
      <c r="AQ8" s="259"/>
      <c r="AR8" s="258" t="s">
        <v>109</v>
      </c>
      <c r="AS8" s="265"/>
      <c r="AT8" s="167"/>
      <c r="AU8" s="247"/>
      <c r="AV8" s="247"/>
      <c r="AW8" s="247"/>
      <c r="AX8" s="247"/>
      <c r="AY8" s="247"/>
      <c r="AZ8" s="247"/>
      <c r="BB8" s="247"/>
      <c r="BC8" s="247"/>
      <c r="BD8" s="247"/>
      <c r="BE8" s="247"/>
      <c r="BF8" s="247"/>
      <c r="BG8" s="247"/>
      <c r="BI8" s="247"/>
      <c r="BJ8" s="247"/>
      <c r="BK8" s="247"/>
      <c r="BL8" s="247"/>
      <c r="BM8" s="247"/>
      <c r="BN8" s="247"/>
    </row>
    <row r="9" spans="1:66" x14ac:dyDescent="0.15">
      <c r="A9" s="166"/>
      <c r="B9" s="165" t="s">
        <v>173</v>
      </c>
      <c r="C9" s="163" t="s">
        <v>173</v>
      </c>
      <c r="D9" s="163" t="s">
        <v>173</v>
      </c>
      <c r="E9" s="163" t="s">
        <v>173</v>
      </c>
      <c r="F9" s="165" t="s">
        <v>173</v>
      </c>
      <c r="G9" s="164" t="s">
        <v>172</v>
      </c>
      <c r="H9" s="163" t="s">
        <v>173</v>
      </c>
      <c r="I9" s="163" t="s">
        <v>172</v>
      </c>
      <c r="J9" s="163" t="s">
        <v>173</v>
      </c>
      <c r="K9" s="163" t="s">
        <v>172</v>
      </c>
      <c r="L9" s="163" t="s">
        <v>173</v>
      </c>
      <c r="M9" s="163" t="s">
        <v>172</v>
      </c>
      <c r="N9" s="165" t="s">
        <v>173</v>
      </c>
      <c r="O9" s="164" t="s">
        <v>172</v>
      </c>
      <c r="P9" s="163" t="s">
        <v>173</v>
      </c>
      <c r="Q9" s="163" t="s">
        <v>172</v>
      </c>
      <c r="R9" s="163" t="s">
        <v>173</v>
      </c>
      <c r="S9" s="163" t="s">
        <v>172</v>
      </c>
      <c r="T9" s="163" t="s">
        <v>173</v>
      </c>
      <c r="U9" s="163" t="s">
        <v>172</v>
      </c>
      <c r="V9" s="165" t="s">
        <v>173</v>
      </c>
      <c r="W9" s="164" t="s">
        <v>172</v>
      </c>
      <c r="X9" s="163" t="s">
        <v>173</v>
      </c>
      <c r="Y9" s="163" t="s">
        <v>172</v>
      </c>
      <c r="Z9" s="163" t="s">
        <v>173</v>
      </c>
      <c r="AA9" s="163" t="s">
        <v>172</v>
      </c>
      <c r="AB9" s="163" t="s">
        <v>173</v>
      </c>
      <c r="AC9" s="163" t="s">
        <v>172</v>
      </c>
      <c r="AD9" s="165" t="s">
        <v>173</v>
      </c>
      <c r="AE9" s="164" t="s">
        <v>172</v>
      </c>
      <c r="AF9" s="163" t="s">
        <v>173</v>
      </c>
      <c r="AG9" s="163" t="s">
        <v>172</v>
      </c>
      <c r="AH9" s="163" t="s">
        <v>173</v>
      </c>
      <c r="AI9" s="163" t="s">
        <v>172</v>
      </c>
      <c r="AJ9" s="163" t="s">
        <v>173</v>
      </c>
      <c r="AK9" s="163" t="s">
        <v>172</v>
      </c>
      <c r="AL9" s="165" t="s">
        <v>173</v>
      </c>
      <c r="AM9" s="164" t="s">
        <v>172</v>
      </c>
      <c r="AN9" s="163" t="s">
        <v>173</v>
      </c>
      <c r="AO9" s="163" t="s">
        <v>172</v>
      </c>
      <c r="AP9" s="163" t="s">
        <v>173</v>
      </c>
      <c r="AQ9" s="163" t="s">
        <v>172</v>
      </c>
      <c r="AR9" s="163" t="s">
        <v>173</v>
      </c>
      <c r="AS9" s="162" t="s">
        <v>172</v>
      </c>
      <c r="AT9" s="161"/>
      <c r="AU9" s="248"/>
      <c r="AV9" s="248"/>
      <c r="AW9" s="248"/>
      <c r="AX9" s="248"/>
      <c r="AY9" s="248"/>
      <c r="AZ9" s="248"/>
      <c r="BB9" s="248"/>
      <c r="BC9" s="248"/>
      <c r="BD9" s="248"/>
      <c r="BE9" s="248"/>
      <c r="BF9" s="248"/>
      <c r="BG9" s="248"/>
      <c r="BI9" s="248"/>
      <c r="BJ9" s="248"/>
      <c r="BK9" s="248"/>
      <c r="BL9" s="248"/>
      <c r="BM9" s="248"/>
      <c r="BN9" s="248"/>
    </row>
    <row r="10" spans="1:66" x14ac:dyDescent="0.15">
      <c r="A10" s="122" t="s">
        <v>171</v>
      </c>
      <c r="B10" s="158">
        <v>1</v>
      </c>
      <c r="C10" s="154"/>
      <c r="D10" s="156"/>
      <c r="E10" s="154"/>
      <c r="F10" s="158">
        <v>1</v>
      </c>
      <c r="G10" s="157"/>
      <c r="H10" s="154"/>
      <c r="I10" s="156"/>
      <c r="J10" s="156"/>
      <c r="K10" s="154"/>
      <c r="L10" s="154"/>
      <c r="M10" s="156"/>
      <c r="N10" s="158">
        <v>1</v>
      </c>
      <c r="O10" s="157"/>
      <c r="P10" s="154"/>
      <c r="Q10" s="156"/>
      <c r="R10" s="156"/>
      <c r="S10" s="154"/>
      <c r="T10" s="154"/>
      <c r="U10" s="160"/>
      <c r="V10" s="158"/>
      <c r="W10" s="157"/>
      <c r="X10" s="154"/>
      <c r="Y10" s="156"/>
      <c r="Z10" s="156"/>
      <c r="AA10" s="154"/>
      <c r="AB10" s="154"/>
      <c r="AC10" s="157"/>
      <c r="AD10" s="158"/>
      <c r="AE10" s="157"/>
      <c r="AF10" s="154"/>
      <c r="AG10" s="156"/>
      <c r="AH10" s="156"/>
      <c r="AI10" s="155"/>
      <c r="AJ10" s="154"/>
      <c r="AK10" s="159"/>
      <c r="AL10" s="158"/>
      <c r="AM10" s="157"/>
      <c r="AN10" s="154"/>
      <c r="AO10" s="156"/>
      <c r="AP10" s="156"/>
      <c r="AQ10" s="155"/>
      <c r="AR10" s="154"/>
      <c r="AS10" s="153"/>
      <c r="AT10" s="123"/>
      <c r="AU10" s="100">
        <f t="shared" ref="AU10:AU41" si="0">IF(SUM(A10:E10)=0,"",1)</f>
        <v>1</v>
      </c>
      <c r="AV10" s="100">
        <f t="shared" ref="AV10:AV41" si="1">IF(SUM(F10:M10)=0,"",1)</f>
        <v>1</v>
      </c>
      <c r="AW10" s="100">
        <f t="shared" ref="AW10:AW41" si="2">IF(SUM(N10:U10)=0,"",1)</f>
        <v>1</v>
      </c>
      <c r="AX10" s="100" t="str">
        <f t="shared" ref="AX10:AX41" si="3">IF(SUM(V10:AC10)=0,"",1)</f>
        <v/>
      </c>
      <c r="AY10" s="100" t="str">
        <f t="shared" ref="AY10:AY41" si="4">IF(SUM(AD10:AK10)=0,"",1)</f>
        <v/>
      </c>
      <c r="AZ10" s="100" t="str">
        <f t="shared" ref="AZ10:AZ41" si="5">IF(SUM(AL10:AS10)=0,"",1)</f>
        <v/>
      </c>
      <c r="BB10" s="100">
        <f t="shared" ref="BB10:BB41" si="6">IF(SUM(B10:E10)=0,"",1)</f>
        <v>1</v>
      </c>
      <c r="BC10" s="100">
        <f t="shared" ref="BC10:BC41" si="7">IF(SUM(F10,H10,J10,L10)=0,"",1)</f>
        <v>1</v>
      </c>
      <c r="BD10" s="100">
        <f t="shared" ref="BD10:BD41" si="8">IF(SUM(N10,P10,R10,T10)=0,"",1)</f>
        <v>1</v>
      </c>
      <c r="BE10" s="100" t="str">
        <f t="shared" ref="BE10:BE41" si="9">IF(SUM(V10,X10,Z10,AB10)=0,"",1)</f>
        <v/>
      </c>
      <c r="BF10" s="100" t="str">
        <f t="shared" ref="BF10:BF41" si="10">IF(SUM(AD10,AF10,AH10,AJ10)=0,"",1)</f>
        <v/>
      </c>
      <c r="BG10" s="100" t="str">
        <f t="shared" ref="BG10:BG41" si="11">IF(SUM(AL10,AN10,AP10,AR10)=0,"",1)</f>
        <v/>
      </c>
      <c r="BI10" s="100"/>
      <c r="BJ10" s="100" t="str">
        <f t="shared" ref="BJ10:BJ41" si="12">IF(SUM(G10,I10,K10,M10)=0,"",1)</f>
        <v/>
      </c>
      <c r="BK10" s="100" t="str">
        <f t="shared" ref="BK10:BK41" si="13">IF(SUM(O10,Q10,S10,U10)=0,"",1)</f>
        <v/>
      </c>
      <c r="BL10" s="100" t="str">
        <f t="shared" ref="BL10:BL41" si="14">IF(SUM(W10,Y10,AA10,AC10)=0,"",1)</f>
        <v/>
      </c>
      <c r="BM10" s="100" t="str">
        <f t="shared" ref="BM10:BM41" si="15">IF(SUM(AE10,AG10,AI10,AK10)=0,"",1)</f>
        <v/>
      </c>
      <c r="BN10" s="100" t="str">
        <f t="shared" ref="BN10:BN41" si="16">IF(SUM(AM10,AO10,AQ10,AS10)=0,"",1)</f>
        <v/>
      </c>
    </row>
    <row r="11" spans="1:66" x14ac:dyDescent="0.15">
      <c r="A11" s="146" t="s">
        <v>170</v>
      </c>
      <c r="B11" s="143" t="s">
        <v>106</v>
      </c>
      <c r="C11" s="139">
        <v>1</v>
      </c>
      <c r="D11" s="141"/>
      <c r="E11" s="139"/>
      <c r="F11" s="143"/>
      <c r="G11" s="142"/>
      <c r="H11" s="139"/>
      <c r="I11" s="141"/>
      <c r="J11" s="141"/>
      <c r="K11" s="139"/>
      <c r="L11" s="139"/>
      <c r="M11" s="141"/>
      <c r="N11" s="143"/>
      <c r="O11" s="142"/>
      <c r="P11" s="139"/>
      <c r="Q11" s="141"/>
      <c r="R11" s="141"/>
      <c r="S11" s="139"/>
      <c r="T11" s="139"/>
      <c r="U11" s="145"/>
      <c r="V11" s="143"/>
      <c r="W11" s="142"/>
      <c r="X11" s="139"/>
      <c r="Y11" s="141"/>
      <c r="Z11" s="141"/>
      <c r="AA11" s="139"/>
      <c r="AB11" s="139"/>
      <c r="AC11" s="142"/>
      <c r="AD11" s="143"/>
      <c r="AE11" s="142"/>
      <c r="AF11" s="139"/>
      <c r="AG11" s="141"/>
      <c r="AH11" s="141"/>
      <c r="AI11" s="140"/>
      <c r="AJ11" s="139"/>
      <c r="AK11" s="144"/>
      <c r="AL11" s="143"/>
      <c r="AM11" s="142"/>
      <c r="AN11" s="139"/>
      <c r="AO11" s="141"/>
      <c r="AP11" s="141"/>
      <c r="AQ11" s="140"/>
      <c r="AR11" s="139"/>
      <c r="AS11" s="138"/>
      <c r="AT11" s="123"/>
      <c r="AU11" s="100">
        <f t="shared" si="0"/>
        <v>1</v>
      </c>
      <c r="AV11" s="100" t="str">
        <f t="shared" si="1"/>
        <v/>
      </c>
      <c r="AW11" s="100" t="str">
        <f t="shared" si="2"/>
        <v/>
      </c>
      <c r="AX11" s="100" t="str">
        <f t="shared" si="3"/>
        <v/>
      </c>
      <c r="AY11" s="100" t="str">
        <f t="shared" si="4"/>
        <v/>
      </c>
      <c r="AZ11" s="100" t="str">
        <f t="shared" si="5"/>
        <v/>
      </c>
      <c r="BB11" s="100">
        <f t="shared" si="6"/>
        <v>1</v>
      </c>
      <c r="BC11" s="100" t="str">
        <f t="shared" si="7"/>
        <v/>
      </c>
      <c r="BD11" s="100" t="str">
        <f t="shared" si="8"/>
        <v/>
      </c>
      <c r="BE11" s="100" t="str">
        <f t="shared" si="9"/>
        <v/>
      </c>
      <c r="BF11" s="100" t="str">
        <f t="shared" si="10"/>
        <v/>
      </c>
      <c r="BG11" s="100" t="str">
        <f t="shared" si="11"/>
        <v/>
      </c>
      <c r="BI11" s="100"/>
      <c r="BJ11" s="100" t="str">
        <f t="shared" si="12"/>
        <v/>
      </c>
      <c r="BK11" s="100" t="str">
        <f t="shared" si="13"/>
        <v/>
      </c>
      <c r="BL11" s="100" t="str">
        <f t="shared" si="14"/>
        <v/>
      </c>
      <c r="BM11" s="100" t="str">
        <f t="shared" si="15"/>
        <v/>
      </c>
      <c r="BN11" s="100" t="str">
        <f t="shared" si="16"/>
        <v/>
      </c>
    </row>
    <row r="12" spans="1:66" x14ac:dyDescent="0.15">
      <c r="A12" s="146" t="s">
        <v>169</v>
      </c>
      <c r="B12" s="143">
        <v>1</v>
      </c>
      <c r="C12" s="139"/>
      <c r="D12" s="141"/>
      <c r="E12" s="139"/>
      <c r="F12" s="143">
        <v>1</v>
      </c>
      <c r="G12" s="142"/>
      <c r="H12" s="139"/>
      <c r="I12" s="141"/>
      <c r="J12" s="141"/>
      <c r="K12" s="139"/>
      <c r="L12" s="139"/>
      <c r="M12" s="141"/>
      <c r="N12" s="143">
        <v>1</v>
      </c>
      <c r="O12" s="142"/>
      <c r="P12" s="139"/>
      <c r="Q12" s="141"/>
      <c r="R12" s="141"/>
      <c r="S12" s="139"/>
      <c r="T12" s="139"/>
      <c r="U12" s="145"/>
      <c r="V12" s="143"/>
      <c r="W12" s="142"/>
      <c r="X12" s="139"/>
      <c r="Y12" s="141"/>
      <c r="Z12" s="141"/>
      <c r="AA12" s="139"/>
      <c r="AB12" s="139"/>
      <c r="AC12" s="142"/>
      <c r="AD12" s="143"/>
      <c r="AE12" s="142"/>
      <c r="AF12" s="139"/>
      <c r="AG12" s="141"/>
      <c r="AH12" s="141"/>
      <c r="AI12" s="140"/>
      <c r="AJ12" s="139"/>
      <c r="AK12" s="144"/>
      <c r="AL12" s="143"/>
      <c r="AM12" s="142"/>
      <c r="AN12" s="139"/>
      <c r="AO12" s="141"/>
      <c r="AP12" s="141"/>
      <c r="AQ12" s="140"/>
      <c r="AR12" s="139"/>
      <c r="AS12" s="138"/>
      <c r="AT12" s="123"/>
      <c r="AU12" s="100">
        <f t="shared" si="0"/>
        <v>1</v>
      </c>
      <c r="AV12" s="100">
        <f t="shared" si="1"/>
        <v>1</v>
      </c>
      <c r="AW12" s="100">
        <f t="shared" si="2"/>
        <v>1</v>
      </c>
      <c r="AX12" s="100" t="str">
        <f t="shared" si="3"/>
        <v/>
      </c>
      <c r="AY12" s="100" t="str">
        <f t="shared" si="4"/>
        <v/>
      </c>
      <c r="AZ12" s="100" t="str">
        <f t="shared" si="5"/>
        <v/>
      </c>
      <c r="BB12" s="100">
        <f t="shared" si="6"/>
        <v>1</v>
      </c>
      <c r="BC12" s="100">
        <f t="shared" si="7"/>
        <v>1</v>
      </c>
      <c r="BD12" s="100">
        <f t="shared" si="8"/>
        <v>1</v>
      </c>
      <c r="BE12" s="100" t="str">
        <f t="shared" si="9"/>
        <v/>
      </c>
      <c r="BF12" s="100" t="str">
        <f t="shared" si="10"/>
        <v/>
      </c>
      <c r="BG12" s="100" t="str">
        <f t="shared" si="11"/>
        <v/>
      </c>
      <c r="BI12" s="100"/>
      <c r="BJ12" s="100" t="str">
        <f t="shared" si="12"/>
        <v/>
      </c>
      <c r="BK12" s="100" t="str">
        <f t="shared" si="13"/>
        <v/>
      </c>
      <c r="BL12" s="100" t="str">
        <f t="shared" si="14"/>
        <v/>
      </c>
      <c r="BM12" s="100" t="str">
        <f t="shared" si="15"/>
        <v/>
      </c>
      <c r="BN12" s="100" t="str">
        <f t="shared" si="16"/>
        <v/>
      </c>
    </row>
    <row r="13" spans="1:66" x14ac:dyDescent="0.15">
      <c r="A13" s="146" t="s">
        <v>168</v>
      </c>
      <c r="B13" s="143">
        <v>1</v>
      </c>
      <c r="C13" s="139" t="s">
        <v>105</v>
      </c>
      <c r="D13" s="141"/>
      <c r="E13" s="139"/>
      <c r="F13" s="143"/>
      <c r="G13" s="142">
        <v>1</v>
      </c>
      <c r="H13" s="139" t="s">
        <v>105</v>
      </c>
      <c r="I13" s="141"/>
      <c r="J13" s="141"/>
      <c r="K13" s="139"/>
      <c r="L13" s="139"/>
      <c r="M13" s="141"/>
      <c r="N13" s="143"/>
      <c r="O13" s="142">
        <v>1</v>
      </c>
      <c r="P13" s="139"/>
      <c r="Q13" s="141"/>
      <c r="R13" s="141"/>
      <c r="S13" s="139"/>
      <c r="T13" s="139"/>
      <c r="U13" s="145"/>
      <c r="V13" s="143"/>
      <c r="W13" s="142"/>
      <c r="X13" s="139"/>
      <c r="Y13" s="141"/>
      <c r="Z13" s="141"/>
      <c r="AA13" s="139"/>
      <c r="AB13" s="139"/>
      <c r="AC13" s="142"/>
      <c r="AD13" s="143"/>
      <c r="AE13" s="142"/>
      <c r="AF13" s="139"/>
      <c r="AG13" s="141"/>
      <c r="AH13" s="141"/>
      <c r="AI13" s="140"/>
      <c r="AJ13" s="139"/>
      <c r="AK13" s="144"/>
      <c r="AL13" s="143"/>
      <c r="AM13" s="142"/>
      <c r="AN13" s="139"/>
      <c r="AO13" s="141"/>
      <c r="AP13" s="141"/>
      <c r="AQ13" s="140"/>
      <c r="AR13" s="139"/>
      <c r="AS13" s="138"/>
      <c r="AT13" s="123"/>
      <c r="AU13" s="100">
        <f t="shared" si="0"/>
        <v>1</v>
      </c>
      <c r="AV13" s="100">
        <f t="shared" si="1"/>
        <v>1</v>
      </c>
      <c r="AW13" s="100">
        <f t="shared" si="2"/>
        <v>1</v>
      </c>
      <c r="AX13" s="100" t="str">
        <f t="shared" si="3"/>
        <v/>
      </c>
      <c r="AY13" s="100" t="str">
        <f t="shared" si="4"/>
        <v/>
      </c>
      <c r="AZ13" s="100" t="str">
        <f t="shared" si="5"/>
        <v/>
      </c>
      <c r="BB13" s="100">
        <f t="shared" si="6"/>
        <v>1</v>
      </c>
      <c r="BC13" s="100" t="str">
        <f t="shared" si="7"/>
        <v/>
      </c>
      <c r="BD13" s="100" t="str">
        <f t="shared" si="8"/>
        <v/>
      </c>
      <c r="BE13" s="100" t="str">
        <f t="shared" si="9"/>
        <v/>
      </c>
      <c r="BF13" s="100" t="str">
        <f t="shared" si="10"/>
        <v/>
      </c>
      <c r="BG13" s="100" t="str">
        <f t="shared" si="11"/>
        <v/>
      </c>
      <c r="BI13" s="100"/>
      <c r="BJ13" s="100">
        <f t="shared" si="12"/>
        <v>1</v>
      </c>
      <c r="BK13" s="100">
        <f t="shared" si="13"/>
        <v>1</v>
      </c>
      <c r="BL13" s="100" t="str">
        <f t="shared" si="14"/>
        <v/>
      </c>
      <c r="BM13" s="100" t="str">
        <f t="shared" si="15"/>
        <v/>
      </c>
      <c r="BN13" s="100" t="str">
        <f t="shared" si="16"/>
        <v/>
      </c>
    </row>
    <row r="14" spans="1:66" x14ac:dyDescent="0.15">
      <c r="A14" s="146" t="s">
        <v>167</v>
      </c>
      <c r="B14" s="143">
        <v>1</v>
      </c>
      <c r="C14" s="139"/>
      <c r="D14" s="141"/>
      <c r="E14" s="139"/>
      <c r="F14" s="143"/>
      <c r="G14" s="142">
        <v>1</v>
      </c>
      <c r="H14" s="139"/>
      <c r="I14" s="141"/>
      <c r="J14" s="141"/>
      <c r="K14" s="139"/>
      <c r="L14" s="139"/>
      <c r="M14" s="141"/>
      <c r="N14" s="143"/>
      <c r="O14" s="142">
        <v>1</v>
      </c>
      <c r="P14" s="139"/>
      <c r="Q14" s="141"/>
      <c r="R14" s="141"/>
      <c r="S14" s="139"/>
      <c r="T14" s="139"/>
      <c r="U14" s="145"/>
      <c r="V14" s="143"/>
      <c r="W14" s="142"/>
      <c r="X14" s="139"/>
      <c r="Y14" s="141"/>
      <c r="Z14" s="141"/>
      <c r="AA14" s="139"/>
      <c r="AB14" s="139"/>
      <c r="AC14" s="142"/>
      <c r="AD14" s="143"/>
      <c r="AE14" s="142"/>
      <c r="AF14" s="139"/>
      <c r="AG14" s="141"/>
      <c r="AH14" s="141"/>
      <c r="AI14" s="140"/>
      <c r="AJ14" s="139"/>
      <c r="AK14" s="144"/>
      <c r="AL14" s="143"/>
      <c r="AM14" s="142"/>
      <c r="AN14" s="139"/>
      <c r="AO14" s="141"/>
      <c r="AP14" s="141"/>
      <c r="AQ14" s="140"/>
      <c r="AR14" s="139"/>
      <c r="AS14" s="138"/>
      <c r="AT14" s="123"/>
      <c r="AU14" s="100">
        <f t="shared" si="0"/>
        <v>1</v>
      </c>
      <c r="AV14" s="100">
        <f t="shared" si="1"/>
        <v>1</v>
      </c>
      <c r="AW14" s="100">
        <f t="shared" si="2"/>
        <v>1</v>
      </c>
      <c r="AX14" s="100" t="str">
        <f t="shared" si="3"/>
        <v/>
      </c>
      <c r="AY14" s="100" t="str">
        <f t="shared" si="4"/>
        <v/>
      </c>
      <c r="AZ14" s="100" t="str">
        <f t="shared" si="5"/>
        <v/>
      </c>
      <c r="BB14" s="100">
        <f t="shared" si="6"/>
        <v>1</v>
      </c>
      <c r="BC14" s="100" t="str">
        <f t="shared" si="7"/>
        <v/>
      </c>
      <c r="BD14" s="100" t="str">
        <f t="shared" si="8"/>
        <v/>
      </c>
      <c r="BE14" s="100" t="str">
        <f t="shared" si="9"/>
        <v/>
      </c>
      <c r="BF14" s="100" t="str">
        <f t="shared" si="10"/>
        <v/>
      </c>
      <c r="BG14" s="100" t="str">
        <f t="shared" si="11"/>
        <v/>
      </c>
      <c r="BI14" s="100"/>
      <c r="BJ14" s="100">
        <f t="shared" si="12"/>
        <v>1</v>
      </c>
      <c r="BK14" s="100">
        <f t="shared" si="13"/>
        <v>1</v>
      </c>
      <c r="BL14" s="100" t="str">
        <f t="shared" si="14"/>
        <v/>
      </c>
      <c r="BM14" s="100" t="str">
        <f t="shared" si="15"/>
        <v/>
      </c>
      <c r="BN14" s="100" t="str">
        <f t="shared" si="16"/>
        <v/>
      </c>
    </row>
    <row r="15" spans="1:66" x14ac:dyDescent="0.15">
      <c r="A15" s="146" t="s">
        <v>166</v>
      </c>
      <c r="B15" s="143"/>
      <c r="C15" s="139">
        <v>1</v>
      </c>
      <c r="D15" s="141"/>
      <c r="E15" s="139"/>
      <c r="F15" s="143"/>
      <c r="G15" s="142"/>
      <c r="H15" s="139">
        <v>1</v>
      </c>
      <c r="I15" s="141"/>
      <c r="J15" s="141"/>
      <c r="K15" s="139"/>
      <c r="L15" s="139"/>
      <c r="M15" s="141"/>
      <c r="N15" s="143"/>
      <c r="O15" s="142"/>
      <c r="P15" s="139"/>
      <c r="Q15" s="141"/>
      <c r="R15" s="141"/>
      <c r="S15" s="139"/>
      <c r="T15" s="139"/>
      <c r="U15" s="145"/>
      <c r="V15" s="143"/>
      <c r="W15" s="142"/>
      <c r="X15" s="139"/>
      <c r="Y15" s="141"/>
      <c r="Z15" s="141"/>
      <c r="AA15" s="139"/>
      <c r="AB15" s="139"/>
      <c r="AC15" s="142"/>
      <c r="AD15" s="143"/>
      <c r="AE15" s="142"/>
      <c r="AF15" s="139"/>
      <c r="AG15" s="141"/>
      <c r="AH15" s="141"/>
      <c r="AI15" s="140"/>
      <c r="AJ15" s="139"/>
      <c r="AK15" s="144"/>
      <c r="AL15" s="143"/>
      <c r="AM15" s="142"/>
      <c r="AN15" s="139"/>
      <c r="AO15" s="141"/>
      <c r="AP15" s="141"/>
      <c r="AQ15" s="140"/>
      <c r="AR15" s="139"/>
      <c r="AS15" s="138"/>
      <c r="AT15" s="123"/>
      <c r="AU15" s="100">
        <f t="shared" si="0"/>
        <v>1</v>
      </c>
      <c r="AV15" s="100">
        <f t="shared" si="1"/>
        <v>1</v>
      </c>
      <c r="AW15" s="100" t="str">
        <f t="shared" si="2"/>
        <v/>
      </c>
      <c r="AX15" s="100" t="str">
        <f t="shared" si="3"/>
        <v/>
      </c>
      <c r="AY15" s="100" t="str">
        <f t="shared" si="4"/>
        <v/>
      </c>
      <c r="AZ15" s="100" t="str">
        <f t="shared" si="5"/>
        <v/>
      </c>
      <c r="BB15" s="100">
        <f t="shared" si="6"/>
        <v>1</v>
      </c>
      <c r="BC15" s="100">
        <f t="shared" si="7"/>
        <v>1</v>
      </c>
      <c r="BD15" s="100" t="str">
        <f t="shared" si="8"/>
        <v/>
      </c>
      <c r="BE15" s="100" t="str">
        <f t="shared" si="9"/>
        <v/>
      </c>
      <c r="BF15" s="100" t="str">
        <f t="shared" si="10"/>
        <v/>
      </c>
      <c r="BG15" s="100" t="str">
        <f t="shared" si="11"/>
        <v/>
      </c>
      <c r="BI15" s="100"/>
      <c r="BJ15" s="100" t="str">
        <f t="shared" si="12"/>
        <v/>
      </c>
      <c r="BK15" s="100" t="str">
        <f t="shared" si="13"/>
        <v/>
      </c>
      <c r="BL15" s="100" t="str">
        <f t="shared" si="14"/>
        <v/>
      </c>
      <c r="BM15" s="100" t="str">
        <f t="shared" si="15"/>
        <v/>
      </c>
      <c r="BN15" s="100" t="str">
        <f t="shared" si="16"/>
        <v/>
      </c>
    </row>
    <row r="16" spans="1:66" x14ac:dyDescent="0.15">
      <c r="A16" s="146" t="s">
        <v>165</v>
      </c>
      <c r="B16" s="143">
        <v>1</v>
      </c>
      <c r="C16" s="139"/>
      <c r="D16" s="141"/>
      <c r="E16" s="139"/>
      <c r="F16" s="143">
        <v>1</v>
      </c>
      <c r="G16" s="142"/>
      <c r="H16" s="139"/>
      <c r="I16" s="141"/>
      <c r="J16" s="141"/>
      <c r="K16" s="139"/>
      <c r="L16" s="139"/>
      <c r="M16" s="141"/>
      <c r="N16" s="143"/>
      <c r="O16" s="142"/>
      <c r="P16" s="139"/>
      <c r="Q16" s="141"/>
      <c r="R16" s="141"/>
      <c r="S16" s="139"/>
      <c r="T16" s="139"/>
      <c r="U16" s="145"/>
      <c r="V16" s="143"/>
      <c r="W16" s="142"/>
      <c r="X16" s="139"/>
      <c r="Y16" s="141"/>
      <c r="Z16" s="141"/>
      <c r="AA16" s="139"/>
      <c r="AB16" s="139"/>
      <c r="AC16" s="142"/>
      <c r="AD16" s="143"/>
      <c r="AE16" s="142"/>
      <c r="AF16" s="139"/>
      <c r="AG16" s="141"/>
      <c r="AH16" s="141"/>
      <c r="AI16" s="140"/>
      <c r="AJ16" s="139"/>
      <c r="AK16" s="144"/>
      <c r="AL16" s="143"/>
      <c r="AM16" s="142"/>
      <c r="AN16" s="139"/>
      <c r="AO16" s="141"/>
      <c r="AP16" s="141"/>
      <c r="AQ16" s="140"/>
      <c r="AR16" s="139"/>
      <c r="AS16" s="138"/>
      <c r="AT16" s="123"/>
      <c r="AU16" s="100">
        <f t="shared" si="0"/>
        <v>1</v>
      </c>
      <c r="AV16" s="100">
        <f t="shared" si="1"/>
        <v>1</v>
      </c>
      <c r="AW16" s="100" t="str">
        <f t="shared" si="2"/>
        <v/>
      </c>
      <c r="AX16" s="100" t="str">
        <f t="shared" si="3"/>
        <v/>
      </c>
      <c r="AY16" s="100" t="str">
        <f t="shared" si="4"/>
        <v/>
      </c>
      <c r="AZ16" s="100" t="str">
        <f t="shared" si="5"/>
        <v/>
      </c>
      <c r="BB16" s="100">
        <f t="shared" si="6"/>
        <v>1</v>
      </c>
      <c r="BC16" s="100">
        <f t="shared" si="7"/>
        <v>1</v>
      </c>
      <c r="BD16" s="100" t="str">
        <f t="shared" si="8"/>
        <v/>
      </c>
      <c r="BE16" s="100" t="str">
        <f t="shared" si="9"/>
        <v/>
      </c>
      <c r="BF16" s="100" t="str">
        <f t="shared" si="10"/>
        <v/>
      </c>
      <c r="BG16" s="100" t="str">
        <f t="shared" si="11"/>
        <v/>
      </c>
      <c r="BI16" s="100"/>
      <c r="BJ16" s="100" t="str">
        <f t="shared" si="12"/>
        <v/>
      </c>
      <c r="BK16" s="100" t="str">
        <f t="shared" si="13"/>
        <v/>
      </c>
      <c r="BL16" s="100" t="str">
        <f t="shared" si="14"/>
        <v/>
      </c>
      <c r="BM16" s="100" t="str">
        <f t="shared" si="15"/>
        <v/>
      </c>
      <c r="BN16" s="100" t="str">
        <f t="shared" si="16"/>
        <v/>
      </c>
    </row>
    <row r="17" spans="1:66" x14ac:dyDescent="0.15">
      <c r="A17" s="146" t="s">
        <v>164</v>
      </c>
      <c r="B17" s="143">
        <v>1</v>
      </c>
      <c r="C17" s="139"/>
      <c r="D17" s="141"/>
      <c r="E17" s="139"/>
      <c r="F17" s="143">
        <v>1</v>
      </c>
      <c r="G17" s="142"/>
      <c r="H17" s="139"/>
      <c r="I17" s="141"/>
      <c r="J17" s="141"/>
      <c r="K17" s="139"/>
      <c r="L17" s="139"/>
      <c r="M17" s="141"/>
      <c r="N17" s="143"/>
      <c r="O17" s="142"/>
      <c r="P17" s="139"/>
      <c r="Q17" s="141"/>
      <c r="R17" s="141"/>
      <c r="S17" s="139"/>
      <c r="T17" s="139"/>
      <c r="U17" s="145"/>
      <c r="V17" s="143"/>
      <c r="W17" s="142"/>
      <c r="X17" s="139"/>
      <c r="Y17" s="141"/>
      <c r="Z17" s="141"/>
      <c r="AA17" s="139"/>
      <c r="AB17" s="139"/>
      <c r="AC17" s="142"/>
      <c r="AD17" s="143"/>
      <c r="AE17" s="142"/>
      <c r="AF17" s="139"/>
      <c r="AG17" s="141"/>
      <c r="AH17" s="141"/>
      <c r="AI17" s="140"/>
      <c r="AJ17" s="139"/>
      <c r="AK17" s="144"/>
      <c r="AL17" s="143"/>
      <c r="AM17" s="142"/>
      <c r="AN17" s="139"/>
      <c r="AO17" s="141"/>
      <c r="AP17" s="141"/>
      <c r="AQ17" s="140"/>
      <c r="AR17" s="139"/>
      <c r="AS17" s="138"/>
      <c r="AT17" s="123"/>
      <c r="AU17" s="100">
        <f t="shared" si="0"/>
        <v>1</v>
      </c>
      <c r="AV17" s="100">
        <f t="shared" si="1"/>
        <v>1</v>
      </c>
      <c r="AW17" s="100" t="str">
        <f t="shared" si="2"/>
        <v/>
      </c>
      <c r="AX17" s="100" t="str">
        <f t="shared" si="3"/>
        <v/>
      </c>
      <c r="AY17" s="100" t="str">
        <f t="shared" si="4"/>
        <v/>
      </c>
      <c r="AZ17" s="100" t="str">
        <f t="shared" si="5"/>
        <v/>
      </c>
      <c r="BB17" s="100">
        <f t="shared" si="6"/>
        <v>1</v>
      </c>
      <c r="BC17" s="100">
        <f t="shared" si="7"/>
        <v>1</v>
      </c>
      <c r="BD17" s="100" t="str">
        <f t="shared" si="8"/>
        <v/>
      </c>
      <c r="BE17" s="100" t="str">
        <f t="shared" si="9"/>
        <v/>
      </c>
      <c r="BF17" s="100" t="str">
        <f t="shared" si="10"/>
        <v/>
      </c>
      <c r="BG17" s="100" t="str">
        <f t="shared" si="11"/>
        <v/>
      </c>
      <c r="BI17" s="100"/>
      <c r="BJ17" s="100" t="str">
        <f t="shared" si="12"/>
        <v/>
      </c>
      <c r="BK17" s="100" t="str">
        <f t="shared" si="13"/>
        <v/>
      </c>
      <c r="BL17" s="100" t="str">
        <f t="shared" si="14"/>
        <v/>
      </c>
      <c r="BM17" s="100" t="str">
        <f t="shared" si="15"/>
        <v/>
      </c>
      <c r="BN17" s="100" t="str">
        <f t="shared" si="16"/>
        <v/>
      </c>
    </row>
    <row r="18" spans="1:66" x14ac:dyDescent="0.15">
      <c r="A18" s="146" t="s">
        <v>163</v>
      </c>
      <c r="B18" s="143"/>
      <c r="C18" s="139">
        <v>1</v>
      </c>
      <c r="D18" s="141"/>
      <c r="E18" s="139"/>
      <c r="F18" s="143"/>
      <c r="G18" s="142"/>
      <c r="H18" s="139">
        <v>1</v>
      </c>
      <c r="I18" s="141"/>
      <c r="J18" s="141"/>
      <c r="K18" s="139"/>
      <c r="L18" s="139"/>
      <c r="M18" s="141"/>
      <c r="N18" s="143"/>
      <c r="O18" s="142"/>
      <c r="P18" s="139"/>
      <c r="Q18" s="141"/>
      <c r="R18" s="141"/>
      <c r="S18" s="139"/>
      <c r="T18" s="139"/>
      <c r="U18" s="145"/>
      <c r="V18" s="143"/>
      <c r="W18" s="142"/>
      <c r="X18" s="139"/>
      <c r="Y18" s="141"/>
      <c r="Z18" s="141"/>
      <c r="AA18" s="139"/>
      <c r="AB18" s="139"/>
      <c r="AC18" s="142"/>
      <c r="AD18" s="143"/>
      <c r="AE18" s="142"/>
      <c r="AF18" s="139"/>
      <c r="AG18" s="141"/>
      <c r="AH18" s="141"/>
      <c r="AI18" s="140"/>
      <c r="AJ18" s="139"/>
      <c r="AK18" s="144"/>
      <c r="AL18" s="143"/>
      <c r="AM18" s="142"/>
      <c r="AN18" s="139"/>
      <c r="AO18" s="141"/>
      <c r="AP18" s="141"/>
      <c r="AQ18" s="140"/>
      <c r="AR18" s="139"/>
      <c r="AS18" s="138"/>
      <c r="AT18" s="123"/>
      <c r="AU18" s="100">
        <f t="shared" si="0"/>
        <v>1</v>
      </c>
      <c r="AV18" s="100">
        <f t="shared" si="1"/>
        <v>1</v>
      </c>
      <c r="AW18" s="100" t="str">
        <f t="shared" si="2"/>
        <v/>
      </c>
      <c r="AX18" s="100" t="str">
        <f t="shared" si="3"/>
        <v/>
      </c>
      <c r="AY18" s="100" t="str">
        <f t="shared" si="4"/>
        <v/>
      </c>
      <c r="AZ18" s="100" t="str">
        <f t="shared" si="5"/>
        <v/>
      </c>
      <c r="BB18" s="100">
        <f t="shared" si="6"/>
        <v>1</v>
      </c>
      <c r="BC18" s="100">
        <f t="shared" si="7"/>
        <v>1</v>
      </c>
      <c r="BD18" s="100" t="str">
        <f t="shared" si="8"/>
        <v/>
      </c>
      <c r="BE18" s="100" t="str">
        <f t="shared" si="9"/>
        <v/>
      </c>
      <c r="BF18" s="100" t="str">
        <f t="shared" si="10"/>
        <v/>
      </c>
      <c r="BG18" s="100" t="str">
        <f t="shared" si="11"/>
        <v/>
      </c>
      <c r="BI18" s="100"/>
      <c r="BJ18" s="100" t="str">
        <f t="shared" si="12"/>
        <v/>
      </c>
      <c r="BK18" s="100" t="str">
        <f t="shared" si="13"/>
        <v/>
      </c>
      <c r="BL18" s="100" t="str">
        <f t="shared" si="14"/>
        <v/>
      </c>
      <c r="BM18" s="100" t="str">
        <f t="shared" si="15"/>
        <v/>
      </c>
      <c r="BN18" s="100" t="str">
        <f t="shared" si="16"/>
        <v/>
      </c>
    </row>
    <row r="19" spans="1:66" x14ac:dyDescent="0.15">
      <c r="A19" s="146" t="s">
        <v>162</v>
      </c>
      <c r="B19" s="143">
        <v>1</v>
      </c>
      <c r="C19" s="139"/>
      <c r="D19" s="141"/>
      <c r="E19" s="139"/>
      <c r="F19" s="143">
        <v>1</v>
      </c>
      <c r="G19" s="142"/>
      <c r="H19" s="139"/>
      <c r="I19" s="141"/>
      <c r="J19" s="141"/>
      <c r="K19" s="139"/>
      <c r="L19" s="139"/>
      <c r="M19" s="141"/>
      <c r="N19" s="143">
        <v>1</v>
      </c>
      <c r="O19" s="142"/>
      <c r="P19" s="139"/>
      <c r="Q19" s="141"/>
      <c r="R19" s="141"/>
      <c r="S19" s="139"/>
      <c r="T19" s="139"/>
      <c r="U19" s="145"/>
      <c r="V19" s="143"/>
      <c r="W19" s="142"/>
      <c r="X19" s="139"/>
      <c r="Y19" s="141"/>
      <c r="Z19" s="141"/>
      <c r="AA19" s="139"/>
      <c r="AB19" s="139"/>
      <c r="AC19" s="142"/>
      <c r="AD19" s="143"/>
      <c r="AE19" s="142"/>
      <c r="AF19" s="139"/>
      <c r="AG19" s="141"/>
      <c r="AH19" s="141"/>
      <c r="AI19" s="140"/>
      <c r="AJ19" s="139"/>
      <c r="AK19" s="144"/>
      <c r="AL19" s="143"/>
      <c r="AM19" s="142"/>
      <c r="AN19" s="139"/>
      <c r="AO19" s="141"/>
      <c r="AP19" s="141"/>
      <c r="AQ19" s="140"/>
      <c r="AR19" s="139"/>
      <c r="AS19" s="138"/>
      <c r="AT19" s="123"/>
      <c r="AU19" s="100">
        <f t="shared" si="0"/>
        <v>1</v>
      </c>
      <c r="AV19" s="100">
        <f t="shared" si="1"/>
        <v>1</v>
      </c>
      <c r="AW19" s="100">
        <f t="shared" si="2"/>
        <v>1</v>
      </c>
      <c r="AX19" s="100" t="str">
        <f t="shared" si="3"/>
        <v/>
      </c>
      <c r="AY19" s="100" t="str">
        <f t="shared" si="4"/>
        <v/>
      </c>
      <c r="AZ19" s="100" t="str">
        <f t="shared" si="5"/>
        <v/>
      </c>
      <c r="BB19" s="100">
        <f t="shared" si="6"/>
        <v>1</v>
      </c>
      <c r="BC19" s="100">
        <f t="shared" si="7"/>
        <v>1</v>
      </c>
      <c r="BD19" s="100">
        <f t="shared" si="8"/>
        <v>1</v>
      </c>
      <c r="BE19" s="100" t="str">
        <f t="shared" si="9"/>
        <v/>
      </c>
      <c r="BF19" s="100" t="str">
        <f t="shared" si="10"/>
        <v/>
      </c>
      <c r="BG19" s="100" t="str">
        <f t="shared" si="11"/>
        <v/>
      </c>
      <c r="BI19" s="100"/>
      <c r="BJ19" s="100" t="str">
        <f t="shared" si="12"/>
        <v/>
      </c>
      <c r="BK19" s="100" t="str">
        <f t="shared" si="13"/>
        <v/>
      </c>
      <c r="BL19" s="100" t="str">
        <f t="shared" si="14"/>
        <v/>
      </c>
      <c r="BM19" s="100" t="str">
        <f t="shared" si="15"/>
        <v/>
      </c>
      <c r="BN19" s="100" t="str">
        <f t="shared" si="16"/>
        <v/>
      </c>
    </row>
    <row r="20" spans="1:66" x14ac:dyDescent="0.15">
      <c r="A20" s="146" t="s">
        <v>161</v>
      </c>
      <c r="B20" s="143"/>
      <c r="C20" s="139"/>
      <c r="D20" s="141"/>
      <c r="E20" s="139"/>
      <c r="F20" s="143"/>
      <c r="G20" s="142"/>
      <c r="H20" s="139"/>
      <c r="I20" s="141"/>
      <c r="J20" s="141"/>
      <c r="K20" s="139">
        <v>1</v>
      </c>
      <c r="L20" s="139"/>
      <c r="M20" s="141"/>
      <c r="N20" s="143">
        <v>1</v>
      </c>
      <c r="O20" s="142"/>
      <c r="P20" s="139"/>
      <c r="Q20" s="141"/>
      <c r="R20" s="141" t="s">
        <v>105</v>
      </c>
      <c r="S20" s="139"/>
      <c r="T20" s="139"/>
      <c r="U20" s="145"/>
      <c r="V20" s="143"/>
      <c r="W20" s="142"/>
      <c r="X20" s="139"/>
      <c r="Y20" s="141"/>
      <c r="Z20" s="141"/>
      <c r="AA20" s="139"/>
      <c r="AB20" s="139"/>
      <c r="AC20" s="142"/>
      <c r="AD20" s="143"/>
      <c r="AE20" s="142"/>
      <c r="AF20" s="139"/>
      <c r="AG20" s="141"/>
      <c r="AH20" s="141"/>
      <c r="AI20" s="140"/>
      <c r="AJ20" s="139"/>
      <c r="AK20" s="144"/>
      <c r="AL20" s="143"/>
      <c r="AM20" s="142"/>
      <c r="AN20" s="139"/>
      <c r="AO20" s="141"/>
      <c r="AP20" s="141"/>
      <c r="AQ20" s="140"/>
      <c r="AR20" s="139"/>
      <c r="AS20" s="138"/>
      <c r="AT20" s="123"/>
      <c r="AU20" s="100" t="str">
        <f t="shared" si="0"/>
        <v/>
      </c>
      <c r="AV20" s="100">
        <f t="shared" si="1"/>
        <v>1</v>
      </c>
      <c r="AW20" s="100">
        <f t="shared" si="2"/>
        <v>1</v>
      </c>
      <c r="AX20" s="100" t="str">
        <f t="shared" si="3"/>
        <v/>
      </c>
      <c r="AY20" s="100" t="str">
        <f t="shared" si="4"/>
        <v/>
      </c>
      <c r="AZ20" s="100" t="str">
        <f t="shared" si="5"/>
        <v/>
      </c>
      <c r="BB20" s="100" t="str">
        <f t="shared" si="6"/>
        <v/>
      </c>
      <c r="BC20" s="100" t="str">
        <f t="shared" si="7"/>
        <v/>
      </c>
      <c r="BD20" s="100">
        <f t="shared" si="8"/>
        <v>1</v>
      </c>
      <c r="BE20" s="100" t="str">
        <f t="shared" si="9"/>
        <v/>
      </c>
      <c r="BF20" s="100" t="str">
        <f t="shared" si="10"/>
        <v/>
      </c>
      <c r="BG20" s="100" t="str">
        <f t="shared" si="11"/>
        <v/>
      </c>
      <c r="BI20" s="100"/>
      <c r="BJ20" s="100">
        <f t="shared" si="12"/>
        <v>1</v>
      </c>
      <c r="BK20" s="100" t="str">
        <f t="shared" si="13"/>
        <v/>
      </c>
      <c r="BL20" s="100" t="str">
        <f t="shared" si="14"/>
        <v/>
      </c>
      <c r="BM20" s="100" t="str">
        <f t="shared" si="15"/>
        <v/>
      </c>
      <c r="BN20" s="100" t="str">
        <f t="shared" si="16"/>
        <v/>
      </c>
    </row>
    <row r="21" spans="1:66" x14ac:dyDescent="0.15">
      <c r="A21" s="146" t="s">
        <v>160</v>
      </c>
      <c r="B21" s="143">
        <v>1</v>
      </c>
      <c r="C21" s="139"/>
      <c r="D21" s="141"/>
      <c r="E21" s="139"/>
      <c r="F21" s="143"/>
      <c r="G21" s="142">
        <v>1</v>
      </c>
      <c r="H21" s="139"/>
      <c r="I21" s="141"/>
      <c r="J21" s="141"/>
      <c r="K21" s="139"/>
      <c r="L21" s="139"/>
      <c r="M21" s="141"/>
      <c r="N21" s="143"/>
      <c r="O21" s="142">
        <v>1</v>
      </c>
      <c r="P21" s="139"/>
      <c r="Q21" s="141"/>
      <c r="R21" s="141"/>
      <c r="S21" s="139"/>
      <c r="T21" s="139"/>
      <c r="U21" s="145"/>
      <c r="V21" s="143"/>
      <c r="W21" s="142"/>
      <c r="X21" s="139"/>
      <c r="Y21" s="141"/>
      <c r="Z21" s="141"/>
      <c r="AA21" s="139"/>
      <c r="AB21" s="139"/>
      <c r="AC21" s="142"/>
      <c r="AD21" s="143"/>
      <c r="AE21" s="142"/>
      <c r="AF21" s="139"/>
      <c r="AG21" s="141"/>
      <c r="AH21" s="141"/>
      <c r="AI21" s="140"/>
      <c r="AJ21" s="139"/>
      <c r="AK21" s="144"/>
      <c r="AL21" s="143"/>
      <c r="AM21" s="142"/>
      <c r="AN21" s="139"/>
      <c r="AO21" s="141"/>
      <c r="AP21" s="141"/>
      <c r="AQ21" s="140"/>
      <c r="AR21" s="139"/>
      <c r="AS21" s="138"/>
      <c r="AT21" s="123"/>
      <c r="AU21" s="100">
        <f t="shared" si="0"/>
        <v>1</v>
      </c>
      <c r="AV21" s="100">
        <f t="shared" si="1"/>
        <v>1</v>
      </c>
      <c r="AW21" s="100">
        <f t="shared" si="2"/>
        <v>1</v>
      </c>
      <c r="AX21" s="100" t="str">
        <f t="shared" si="3"/>
        <v/>
      </c>
      <c r="AY21" s="100" t="str">
        <f t="shared" si="4"/>
        <v/>
      </c>
      <c r="AZ21" s="100" t="str">
        <f t="shared" si="5"/>
        <v/>
      </c>
      <c r="BB21" s="100">
        <f t="shared" si="6"/>
        <v>1</v>
      </c>
      <c r="BC21" s="100" t="str">
        <f t="shared" si="7"/>
        <v/>
      </c>
      <c r="BD21" s="100" t="str">
        <f t="shared" si="8"/>
        <v/>
      </c>
      <c r="BE21" s="100" t="str">
        <f t="shared" si="9"/>
        <v/>
      </c>
      <c r="BF21" s="100" t="str">
        <f t="shared" si="10"/>
        <v/>
      </c>
      <c r="BG21" s="100" t="str">
        <f t="shared" si="11"/>
        <v/>
      </c>
      <c r="BI21" s="100"/>
      <c r="BJ21" s="100">
        <f t="shared" si="12"/>
        <v>1</v>
      </c>
      <c r="BK21" s="100">
        <f t="shared" si="13"/>
        <v>1</v>
      </c>
      <c r="BL21" s="100" t="str">
        <f t="shared" si="14"/>
        <v/>
      </c>
      <c r="BM21" s="100" t="str">
        <f t="shared" si="15"/>
        <v/>
      </c>
      <c r="BN21" s="100" t="str">
        <f t="shared" si="16"/>
        <v/>
      </c>
    </row>
    <row r="22" spans="1:66" x14ac:dyDescent="0.15">
      <c r="A22" s="146" t="s">
        <v>159</v>
      </c>
      <c r="B22" s="143">
        <v>1</v>
      </c>
      <c r="C22" s="139" t="s">
        <v>105</v>
      </c>
      <c r="D22" s="141"/>
      <c r="E22" s="139"/>
      <c r="F22" s="143"/>
      <c r="G22" s="142">
        <v>1</v>
      </c>
      <c r="H22" s="139" t="s">
        <v>105</v>
      </c>
      <c r="I22" s="141"/>
      <c r="J22" s="141"/>
      <c r="K22" s="139"/>
      <c r="L22" s="139"/>
      <c r="M22" s="141"/>
      <c r="N22" s="143"/>
      <c r="O22" s="142">
        <v>1</v>
      </c>
      <c r="P22" s="139" t="s">
        <v>105</v>
      </c>
      <c r="Q22" s="141"/>
      <c r="R22" s="141"/>
      <c r="S22" s="139"/>
      <c r="T22" s="139"/>
      <c r="U22" s="145"/>
      <c r="V22" s="143"/>
      <c r="W22" s="142"/>
      <c r="X22" s="139"/>
      <c r="Y22" s="141"/>
      <c r="Z22" s="141"/>
      <c r="AA22" s="139"/>
      <c r="AB22" s="139"/>
      <c r="AC22" s="142"/>
      <c r="AD22" s="143"/>
      <c r="AE22" s="142"/>
      <c r="AF22" s="139"/>
      <c r="AG22" s="141"/>
      <c r="AH22" s="141"/>
      <c r="AI22" s="140"/>
      <c r="AJ22" s="139"/>
      <c r="AK22" s="144"/>
      <c r="AL22" s="143"/>
      <c r="AM22" s="142"/>
      <c r="AN22" s="139"/>
      <c r="AO22" s="141"/>
      <c r="AP22" s="141"/>
      <c r="AQ22" s="140"/>
      <c r="AR22" s="139"/>
      <c r="AS22" s="138"/>
      <c r="AT22" s="123"/>
      <c r="AU22" s="100">
        <f t="shared" si="0"/>
        <v>1</v>
      </c>
      <c r="AV22" s="100">
        <f t="shared" si="1"/>
        <v>1</v>
      </c>
      <c r="AW22" s="100">
        <f t="shared" si="2"/>
        <v>1</v>
      </c>
      <c r="AX22" s="100" t="str">
        <f t="shared" si="3"/>
        <v/>
      </c>
      <c r="AY22" s="100" t="str">
        <f t="shared" si="4"/>
        <v/>
      </c>
      <c r="AZ22" s="100" t="str">
        <f t="shared" si="5"/>
        <v/>
      </c>
      <c r="BB22" s="100">
        <f t="shared" si="6"/>
        <v>1</v>
      </c>
      <c r="BC22" s="100" t="str">
        <f t="shared" si="7"/>
        <v/>
      </c>
      <c r="BD22" s="100" t="str">
        <f t="shared" si="8"/>
        <v/>
      </c>
      <c r="BE22" s="100" t="str">
        <f t="shared" si="9"/>
        <v/>
      </c>
      <c r="BF22" s="100" t="str">
        <f t="shared" si="10"/>
        <v/>
      </c>
      <c r="BG22" s="100" t="str">
        <f t="shared" si="11"/>
        <v/>
      </c>
      <c r="BI22" s="100"/>
      <c r="BJ22" s="100">
        <f t="shared" si="12"/>
        <v>1</v>
      </c>
      <c r="BK22" s="100">
        <f t="shared" si="13"/>
        <v>1</v>
      </c>
      <c r="BL22" s="100" t="str">
        <f t="shared" si="14"/>
        <v/>
      </c>
      <c r="BM22" s="100" t="str">
        <f t="shared" si="15"/>
        <v/>
      </c>
      <c r="BN22" s="100" t="str">
        <f t="shared" si="16"/>
        <v/>
      </c>
    </row>
    <row r="23" spans="1:66" x14ac:dyDescent="0.15">
      <c r="A23" s="146" t="s">
        <v>158</v>
      </c>
      <c r="B23" s="143">
        <v>1</v>
      </c>
      <c r="C23" s="139"/>
      <c r="D23" s="141"/>
      <c r="E23" s="139"/>
      <c r="F23" s="143"/>
      <c r="G23" s="142">
        <v>1</v>
      </c>
      <c r="H23" s="139"/>
      <c r="I23" s="141"/>
      <c r="J23" s="141"/>
      <c r="K23" s="139"/>
      <c r="L23" s="139"/>
      <c r="M23" s="141"/>
      <c r="N23" s="143"/>
      <c r="O23" s="142">
        <v>1</v>
      </c>
      <c r="P23" s="139"/>
      <c r="Q23" s="141"/>
      <c r="R23" s="141"/>
      <c r="S23" s="139"/>
      <c r="T23" s="139"/>
      <c r="U23" s="145"/>
      <c r="V23" s="143"/>
      <c r="W23" s="142"/>
      <c r="X23" s="139"/>
      <c r="Y23" s="141"/>
      <c r="Z23" s="141"/>
      <c r="AA23" s="139"/>
      <c r="AB23" s="139"/>
      <c r="AC23" s="142"/>
      <c r="AD23" s="143"/>
      <c r="AE23" s="142"/>
      <c r="AF23" s="139"/>
      <c r="AG23" s="141"/>
      <c r="AH23" s="141"/>
      <c r="AI23" s="140"/>
      <c r="AJ23" s="139"/>
      <c r="AK23" s="144"/>
      <c r="AL23" s="143"/>
      <c r="AM23" s="142"/>
      <c r="AN23" s="139"/>
      <c r="AO23" s="141"/>
      <c r="AP23" s="141"/>
      <c r="AQ23" s="140"/>
      <c r="AR23" s="139"/>
      <c r="AS23" s="138"/>
      <c r="AT23" s="123"/>
      <c r="AU23" s="100">
        <f t="shared" si="0"/>
        <v>1</v>
      </c>
      <c r="AV23" s="100">
        <f t="shared" si="1"/>
        <v>1</v>
      </c>
      <c r="AW23" s="100">
        <f t="shared" si="2"/>
        <v>1</v>
      </c>
      <c r="AX23" s="100" t="str">
        <f t="shared" si="3"/>
        <v/>
      </c>
      <c r="AY23" s="100" t="str">
        <f t="shared" si="4"/>
        <v/>
      </c>
      <c r="AZ23" s="100" t="str">
        <f t="shared" si="5"/>
        <v/>
      </c>
      <c r="BB23" s="100">
        <f t="shared" si="6"/>
        <v>1</v>
      </c>
      <c r="BC23" s="100" t="str">
        <f t="shared" si="7"/>
        <v/>
      </c>
      <c r="BD23" s="100" t="str">
        <f t="shared" si="8"/>
        <v/>
      </c>
      <c r="BE23" s="100" t="str">
        <f t="shared" si="9"/>
        <v/>
      </c>
      <c r="BF23" s="100" t="str">
        <f t="shared" si="10"/>
        <v/>
      </c>
      <c r="BG23" s="100" t="str">
        <f t="shared" si="11"/>
        <v/>
      </c>
      <c r="BI23" s="100"/>
      <c r="BJ23" s="100">
        <f t="shared" si="12"/>
        <v>1</v>
      </c>
      <c r="BK23" s="100">
        <f t="shared" si="13"/>
        <v>1</v>
      </c>
      <c r="BL23" s="100" t="str">
        <f t="shared" si="14"/>
        <v/>
      </c>
      <c r="BM23" s="100" t="str">
        <f t="shared" si="15"/>
        <v/>
      </c>
      <c r="BN23" s="100" t="str">
        <f t="shared" si="16"/>
        <v/>
      </c>
    </row>
    <row r="24" spans="1:66" x14ac:dyDescent="0.15">
      <c r="A24" s="146" t="s">
        <v>157</v>
      </c>
      <c r="B24" s="143">
        <v>1</v>
      </c>
      <c r="C24" s="139" t="s">
        <v>105</v>
      </c>
      <c r="D24" s="141"/>
      <c r="E24" s="139"/>
      <c r="F24" s="143">
        <v>1</v>
      </c>
      <c r="G24" s="142"/>
      <c r="H24" s="139" t="s">
        <v>105</v>
      </c>
      <c r="I24" s="141"/>
      <c r="J24" s="141"/>
      <c r="K24" s="139"/>
      <c r="L24" s="139"/>
      <c r="M24" s="141"/>
      <c r="N24" s="143">
        <v>1</v>
      </c>
      <c r="O24" s="142"/>
      <c r="P24" s="139" t="s">
        <v>105</v>
      </c>
      <c r="Q24" s="141"/>
      <c r="R24" s="141"/>
      <c r="S24" s="139"/>
      <c r="T24" s="139"/>
      <c r="U24" s="145"/>
      <c r="V24" s="143">
        <v>1</v>
      </c>
      <c r="W24" s="142"/>
      <c r="X24" s="139" t="s">
        <v>105</v>
      </c>
      <c r="Y24" s="141"/>
      <c r="Z24" s="141"/>
      <c r="AA24" s="139"/>
      <c r="AB24" s="139"/>
      <c r="AC24" s="142"/>
      <c r="AD24" s="143" t="s">
        <v>106</v>
      </c>
      <c r="AE24" s="142"/>
      <c r="AF24" s="139">
        <v>1</v>
      </c>
      <c r="AG24" s="141"/>
      <c r="AH24" s="141"/>
      <c r="AI24" s="140"/>
      <c r="AJ24" s="139"/>
      <c r="AK24" s="144"/>
      <c r="AL24" s="143"/>
      <c r="AM24" s="142"/>
      <c r="AN24" s="139"/>
      <c r="AO24" s="141"/>
      <c r="AP24" s="141"/>
      <c r="AQ24" s="140"/>
      <c r="AR24" s="139"/>
      <c r="AS24" s="138"/>
      <c r="AT24" s="123"/>
      <c r="AU24" s="100">
        <f t="shared" si="0"/>
        <v>1</v>
      </c>
      <c r="AV24" s="100">
        <f t="shared" si="1"/>
        <v>1</v>
      </c>
      <c r="AW24" s="100">
        <f t="shared" si="2"/>
        <v>1</v>
      </c>
      <c r="AX24" s="100">
        <f t="shared" si="3"/>
        <v>1</v>
      </c>
      <c r="AY24" s="100">
        <f t="shared" si="4"/>
        <v>1</v>
      </c>
      <c r="AZ24" s="100" t="str">
        <f t="shared" si="5"/>
        <v/>
      </c>
      <c r="BB24" s="100">
        <f t="shared" si="6"/>
        <v>1</v>
      </c>
      <c r="BC24" s="100">
        <f t="shared" si="7"/>
        <v>1</v>
      </c>
      <c r="BD24" s="100">
        <f t="shared" si="8"/>
        <v>1</v>
      </c>
      <c r="BE24" s="100">
        <f t="shared" si="9"/>
        <v>1</v>
      </c>
      <c r="BF24" s="100">
        <f t="shared" si="10"/>
        <v>1</v>
      </c>
      <c r="BG24" s="100" t="str">
        <f t="shared" si="11"/>
        <v/>
      </c>
      <c r="BI24" s="100"/>
      <c r="BJ24" s="100" t="str">
        <f t="shared" si="12"/>
        <v/>
      </c>
      <c r="BK24" s="100" t="str">
        <f t="shared" si="13"/>
        <v/>
      </c>
      <c r="BL24" s="100" t="str">
        <f t="shared" si="14"/>
        <v/>
      </c>
      <c r="BM24" s="100" t="str">
        <f t="shared" si="15"/>
        <v/>
      </c>
      <c r="BN24" s="100" t="str">
        <f t="shared" si="16"/>
        <v/>
      </c>
    </row>
    <row r="25" spans="1:66" x14ac:dyDescent="0.15">
      <c r="A25" s="146" t="s">
        <v>156</v>
      </c>
      <c r="B25" s="151">
        <v>1</v>
      </c>
      <c r="C25" s="148">
        <v>1</v>
      </c>
      <c r="D25" s="141"/>
      <c r="E25" s="148"/>
      <c r="F25" s="151">
        <v>1</v>
      </c>
      <c r="G25" s="150"/>
      <c r="H25" s="148">
        <v>1</v>
      </c>
      <c r="I25" s="141"/>
      <c r="J25" s="141"/>
      <c r="K25" s="148"/>
      <c r="L25" s="148"/>
      <c r="M25" s="141"/>
      <c r="N25" s="151">
        <v>1</v>
      </c>
      <c r="O25" s="150"/>
      <c r="P25" s="148">
        <v>1</v>
      </c>
      <c r="Q25" s="141"/>
      <c r="R25" s="141"/>
      <c r="S25" s="148"/>
      <c r="T25" s="148"/>
      <c r="U25" s="145"/>
      <c r="V25" s="151">
        <v>1</v>
      </c>
      <c r="W25" s="150"/>
      <c r="X25" s="148">
        <v>1</v>
      </c>
      <c r="Y25" s="141"/>
      <c r="Z25" s="141"/>
      <c r="AA25" s="148"/>
      <c r="AB25" s="148"/>
      <c r="AC25" s="150"/>
      <c r="AD25" s="151">
        <v>1</v>
      </c>
      <c r="AE25" s="150"/>
      <c r="AF25" s="148">
        <v>1</v>
      </c>
      <c r="AG25" s="141"/>
      <c r="AH25" s="141"/>
      <c r="AI25" s="149"/>
      <c r="AJ25" s="148"/>
      <c r="AK25" s="152"/>
      <c r="AL25" s="151">
        <v>1</v>
      </c>
      <c r="AM25" s="150"/>
      <c r="AN25" s="148">
        <v>1</v>
      </c>
      <c r="AO25" s="141"/>
      <c r="AP25" s="141"/>
      <c r="AQ25" s="149"/>
      <c r="AR25" s="148"/>
      <c r="AS25" s="147"/>
      <c r="AT25" s="123"/>
      <c r="AU25" s="100">
        <f t="shared" si="0"/>
        <v>1</v>
      </c>
      <c r="AV25" s="100">
        <f t="shared" si="1"/>
        <v>1</v>
      </c>
      <c r="AW25" s="100">
        <f t="shared" si="2"/>
        <v>1</v>
      </c>
      <c r="AX25" s="100">
        <f t="shared" si="3"/>
        <v>1</v>
      </c>
      <c r="AY25" s="100">
        <f t="shared" si="4"/>
        <v>1</v>
      </c>
      <c r="AZ25" s="100">
        <f t="shared" si="5"/>
        <v>1</v>
      </c>
      <c r="BB25" s="100">
        <f t="shared" si="6"/>
        <v>1</v>
      </c>
      <c r="BC25" s="100">
        <f t="shared" si="7"/>
        <v>1</v>
      </c>
      <c r="BD25" s="100">
        <f t="shared" si="8"/>
        <v>1</v>
      </c>
      <c r="BE25" s="100">
        <f t="shared" si="9"/>
        <v>1</v>
      </c>
      <c r="BF25" s="100">
        <f t="shared" si="10"/>
        <v>1</v>
      </c>
      <c r="BG25" s="100">
        <f t="shared" si="11"/>
        <v>1</v>
      </c>
      <c r="BI25" s="100"/>
      <c r="BJ25" s="100" t="str">
        <f t="shared" si="12"/>
        <v/>
      </c>
      <c r="BK25" s="100" t="str">
        <f t="shared" si="13"/>
        <v/>
      </c>
      <c r="BL25" s="100" t="str">
        <f t="shared" si="14"/>
        <v/>
      </c>
      <c r="BM25" s="100" t="str">
        <f t="shared" si="15"/>
        <v/>
      </c>
      <c r="BN25" s="100" t="str">
        <f t="shared" si="16"/>
        <v/>
      </c>
    </row>
    <row r="26" spans="1:66" x14ac:dyDescent="0.15">
      <c r="A26" s="146" t="s">
        <v>155</v>
      </c>
      <c r="B26" s="143"/>
      <c r="C26" s="139"/>
      <c r="D26" s="141"/>
      <c r="E26" s="139">
        <v>1</v>
      </c>
      <c r="F26" s="143"/>
      <c r="G26" s="142"/>
      <c r="H26" s="139"/>
      <c r="I26" s="141"/>
      <c r="J26" s="141"/>
      <c r="K26" s="139"/>
      <c r="L26" s="139">
        <v>2</v>
      </c>
      <c r="M26" s="141"/>
      <c r="N26" s="143">
        <v>1</v>
      </c>
      <c r="O26" s="142"/>
      <c r="P26" s="139"/>
      <c r="Q26" s="141"/>
      <c r="R26" s="141"/>
      <c r="S26" s="139"/>
      <c r="T26" s="139" t="s">
        <v>105</v>
      </c>
      <c r="U26" s="145"/>
      <c r="V26" s="143">
        <v>1</v>
      </c>
      <c r="W26" s="142"/>
      <c r="X26" s="139"/>
      <c r="Y26" s="141"/>
      <c r="Z26" s="141"/>
      <c r="AA26" s="139"/>
      <c r="AB26" s="139" t="s">
        <v>105</v>
      </c>
      <c r="AC26" s="142">
        <v>1</v>
      </c>
      <c r="AD26" s="143">
        <v>1</v>
      </c>
      <c r="AE26" s="142"/>
      <c r="AF26" s="139"/>
      <c r="AG26" s="141"/>
      <c r="AH26" s="141"/>
      <c r="AI26" s="140"/>
      <c r="AJ26" s="139"/>
      <c r="AK26" s="144"/>
      <c r="AL26" s="143">
        <v>1</v>
      </c>
      <c r="AM26" s="142"/>
      <c r="AN26" s="139"/>
      <c r="AO26" s="141"/>
      <c r="AP26" s="141"/>
      <c r="AQ26" s="140"/>
      <c r="AR26" s="139"/>
      <c r="AS26" s="138"/>
      <c r="AT26" s="123"/>
      <c r="AU26" s="100">
        <f t="shared" si="0"/>
        <v>1</v>
      </c>
      <c r="AV26" s="100">
        <f t="shared" si="1"/>
        <v>1</v>
      </c>
      <c r="AW26" s="100">
        <f t="shared" si="2"/>
        <v>1</v>
      </c>
      <c r="AX26" s="100">
        <f t="shared" si="3"/>
        <v>1</v>
      </c>
      <c r="AY26" s="100">
        <f t="shared" si="4"/>
        <v>1</v>
      </c>
      <c r="AZ26" s="100">
        <f t="shared" si="5"/>
        <v>1</v>
      </c>
      <c r="BB26" s="100">
        <f t="shared" si="6"/>
        <v>1</v>
      </c>
      <c r="BC26" s="100">
        <f t="shared" si="7"/>
        <v>1</v>
      </c>
      <c r="BD26" s="100">
        <f t="shared" si="8"/>
        <v>1</v>
      </c>
      <c r="BE26" s="100">
        <f t="shared" si="9"/>
        <v>1</v>
      </c>
      <c r="BF26" s="100">
        <f t="shared" si="10"/>
        <v>1</v>
      </c>
      <c r="BG26" s="100">
        <f t="shared" si="11"/>
        <v>1</v>
      </c>
      <c r="BI26" s="100"/>
      <c r="BJ26" s="100" t="str">
        <f t="shared" si="12"/>
        <v/>
      </c>
      <c r="BK26" s="100" t="str">
        <f t="shared" si="13"/>
        <v/>
      </c>
      <c r="BL26" s="100">
        <f t="shared" si="14"/>
        <v>1</v>
      </c>
      <c r="BM26" s="100" t="str">
        <f t="shared" si="15"/>
        <v/>
      </c>
      <c r="BN26" s="100" t="str">
        <f t="shared" si="16"/>
        <v/>
      </c>
    </row>
    <row r="27" spans="1:66" x14ac:dyDescent="0.15">
      <c r="A27" s="146" t="s">
        <v>154</v>
      </c>
      <c r="B27" s="143" t="s">
        <v>105</v>
      </c>
      <c r="C27" s="139"/>
      <c r="D27" s="141"/>
      <c r="E27" s="139"/>
      <c r="F27" s="143" t="s">
        <v>105</v>
      </c>
      <c r="G27" s="142"/>
      <c r="H27" s="139"/>
      <c r="I27" s="141"/>
      <c r="J27" s="141"/>
      <c r="K27" s="139">
        <v>1</v>
      </c>
      <c r="L27" s="139"/>
      <c r="M27" s="141"/>
      <c r="N27" s="143" t="s">
        <v>105</v>
      </c>
      <c r="O27" s="142"/>
      <c r="P27" s="139"/>
      <c r="Q27" s="141"/>
      <c r="R27" s="141"/>
      <c r="S27" s="139">
        <v>1</v>
      </c>
      <c r="T27" s="139"/>
      <c r="U27" s="145"/>
      <c r="V27" s="143">
        <v>1</v>
      </c>
      <c r="W27" s="142"/>
      <c r="X27" s="139"/>
      <c r="Y27" s="141"/>
      <c r="Z27" s="141"/>
      <c r="AA27" s="139"/>
      <c r="AB27" s="139"/>
      <c r="AC27" s="142">
        <v>1</v>
      </c>
      <c r="AD27" s="143">
        <v>1</v>
      </c>
      <c r="AE27" s="142"/>
      <c r="AF27" s="139"/>
      <c r="AG27" s="141"/>
      <c r="AH27" s="141"/>
      <c r="AI27" s="140"/>
      <c r="AJ27" s="139"/>
      <c r="AK27" s="144">
        <v>1</v>
      </c>
      <c r="AL27" s="143">
        <v>1</v>
      </c>
      <c r="AM27" s="142"/>
      <c r="AN27" s="139"/>
      <c r="AO27" s="141"/>
      <c r="AP27" s="141"/>
      <c r="AQ27" s="140"/>
      <c r="AR27" s="139"/>
      <c r="AS27" s="138"/>
      <c r="AT27" s="123"/>
      <c r="AU27" s="100" t="str">
        <f t="shared" si="0"/>
        <v/>
      </c>
      <c r="AV27" s="100">
        <f t="shared" si="1"/>
        <v>1</v>
      </c>
      <c r="AW27" s="100">
        <f t="shared" si="2"/>
        <v>1</v>
      </c>
      <c r="AX27" s="100">
        <f t="shared" si="3"/>
        <v>1</v>
      </c>
      <c r="AY27" s="100">
        <f t="shared" si="4"/>
        <v>1</v>
      </c>
      <c r="AZ27" s="100">
        <f t="shared" si="5"/>
        <v>1</v>
      </c>
      <c r="BB27" s="100" t="str">
        <f t="shared" si="6"/>
        <v/>
      </c>
      <c r="BC27" s="100" t="str">
        <f t="shared" si="7"/>
        <v/>
      </c>
      <c r="BD27" s="100" t="str">
        <f t="shared" si="8"/>
        <v/>
      </c>
      <c r="BE27" s="100">
        <f t="shared" si="9"/>
        <v>1</v>
      </c>
      <c r="BF27" s="100">
        <f t="shared" si="10"/>
        <v>1</v>
      </c>
      <c r="BG27" s="100">
        <f t="shared" si="11"/>
        <v>1</v>
      </c>
      <c r="BI27" s="100"/>
      <c r="BJ27" s="100">
        <f t="shared" si="12"/>
        <v>1</v>
      </c>
      <c r="BK27" s="100">
        <f t="shared" si="13"/>
        <v>1</v>
      </c>
      <c r="BL27" s="100">
        <f t="shared" si="14"/>
        <v>1</v>
      </c>
      <c r="BM27" s="100">
        <f t="shared" si="15"/>
        <v>1</v>
      </c>
      <c r="BN27" s="100" t="str">
        <f t="shared" si="16"/>
        <v/>
      </c>
    </row>
    <row r="28" spans="1:66" x14ac:dyDescent="0.15">
      <c r="A28" s="146" t="s">
        <v>153</v>
      </c>
      <c r="B28" s="143">
        <v>1</v>
      </c>
      <c r="C28" s="139" t="s">
        <v>105</v>
      </c>
      <c r="D28" s="141"/>
      <c r="E28" s="139"/>
      <c r="F28" s="143">
        <v>1</v>
      </c>
      <c r="G28" s="142"/>
      <c r="H28" s="139" t="s">
        <v>105</v>
      </c>
      <c r="I28" s="141"/>
      <c r="J28" s="141"/>
      <c r="K28" s="139"/>
      <c r="L28" s="139"/>
      <c r="M28" s="141"/>
      <c r="N28" s="143">
        <v>1</v>
      </c>
      <c r="O28" s="142"/>
      <c r="P28" s="139" t="s">
        <v>105</v>
      </c>
      <c r="Q28" s="141"/>
      <c r="R28" s="141"/>
      <c r="S28" s="139"/>
      <c r="T28" s="139"/>
      <c r="U28" s="145"/>
      <c r="V28" s="143">
        <v>1</v>
      </c>
      <c r="W28" s="142"/>
      <c r="X28" s="139" t="s">
        <v>105</v>
      </c>
      <c r="Y28" s="141"/>
      <c r="Z28" s="141"/>
      <c r="AA28" s="139"/>
      <c r="AB28" s="139"/>
      <c r="AC28" s="142">
        <v>1</v>
      </c>
      <c r="AD28" s="143">
        <v>1</v>
      </c>
      <c r="AE28" s="142"/>
      <c r="AF28" s="139" t="s">
        <v>105</v>
      </c>
      <c r="AG28" s="141"/>
      <c r="AH28" s="141"/>
      <c r="AI28" s="140"/>
      <c r="AJ28" s="139"/>
      <c r="AK28" s="144">
        <v>1</v>
      </c>
      <c r="AL28" s="143">
        <v>1</v>
      </c>
      <c r="AM28" s="142"/>
      <c r="AN28" s="139" t="s">
        <v>105</v>
      </c>
      <c r="AO28" s="141"/>
      <c r="AP28" s="141"/>
      <c r="AQ28" s="140"/>
      <c r="AR28" s="139"/>
      <c r="AS28" s="138">
        <v>1</v>
      </c>
      <c r="AT28" s="123"/>
      <c r="AU28" s="100">
        <f t="shared" si="0"/>
        <v>1</v>
      </c>
      <c r="AV28" s="100">
        <f t="shared" si="1"/>
        <v>1</v>
      </c>
      <c r="AW28" s="100">
        <f t="shared" si="2"/>
        <v>1</v>
      </c>
      <c r="AX28" s="100">
        <f t="shared" si="3"/>
        <v>1</v>
      </c>
      <c r="AY28" s="100">
        <f t="shared" si="4"/>
        <v>1</v>
      </c>
      <c r="AZ28" s="100">
        <f t="shared" si="5"/>
        <v>1</v>
      </c>
      <c r="BB28" s="100">
        <f t="shared" si="6"/>
        <v>1</v>
      </c>
      <c r="BC28" s="100">
        <f t="shared" si="7"/>
        <v>1</v>
      </c>
      <c r="BD28" s="100">
        <f t="shared" si="8"/>
        <v>1</v>
      </c>
      <c r="BE28" s="100">
        <f t="shared" si="9"/>
        <v>1</v>
      </c>
      <c r="BF28" s="100">
        <f t="shared" si="10"/>
        <v>1</v>
      </c>
      <c r="BG28" s="100">
        <f t="shared" si="11"/>
        <v>1</v>
      </c>
      <c r="BI28" s="100"/>
      <c r="BJ28" s="100" t="str">
        <f t="shared" si="12"/>
        <v/>
      </c>
      <c r="BK28" s="100" t="str">
        <f t="shared" si="13"/>
        <v/>
      </c>
      <c r="BL28" s="100">
        <f t="shared" si="14"/>
        <v>1</v>
      </c>
      <c r="BM28" s="100">
        <f t="shared" si="15"/>
        <v>1</v>
      </c>
      <c r="BN28" s="100">
        <f t="shared" si="16"/>
        <v>1</v>
      </c>
    </row>
    <row r="29" spans="1:66" x14ac:dyDescent="0.15">
      <c r="A29" s="146" t="s">
        <v>152</v>
      </c>
      <c r="B29" s="143">
        <v>1</v>
      </c>
      <c r="C29" s="139">
        <v>1</v>
      </c>
      <c r="D29" s="141"/>
      <c r="E29" s="139"/>
      <c r="F29" s="143">
        <v>1</v>
      </c>
      <c r="G29" s="142"/>
      <c r="H29" s="139">
        <v>1</v>
      </c>
      <c r="I29" s="141"/>
      <c r="J29" s="141"/>
      <c r="K29" s="139"/>
      <c r="L29" s="139"/>
      <c r="M29" s="141"/>
      <c r="N29" s="143">
        <v>1</v>
      </c>
      <c r="O29" s="142"/>
      <c r="P29" s="139">
        <v>1</v>
      </c>
      <c r="Q29" s="141"/>
      <c r="R29" s="141"/>
      <c r="S29" s="139"/>
      <c r="T29" s="139"/>
      <c r="U29" s="145"/>
      <c r="V29" s="143">
        <v>1</v>
      </c>
      <c r="W29" s="142"/>
      <c r="X29" s="139"/>
      <c r="Y29" s="141"/>
      <c r="Z29" s="141"/>
      <c r="AA29" s="139"/>
      <c r="AB29" s="139"/>
      <c r="AC29" s="142">
        <v>1</v>
      </c>
      <c r="AD29" s="143">
        <v>1</v>
      </c>
      <c r="AE29" s="142"/>
      <c r="AF29" s="139"/>
      <c r="AG29" s="141"/>
      <c r="AH29" s="141"/>
      <c r="AI29" s="140"/>
      <c r="AJ29" s="139"/>
      <c r="AK29" s="144"/>
      <c r="AL29" s="143">
        <v>1</v>
      </c>
      <c r="AM29" s="142"/>
      <c r="AN29" s="139"/>
      <c r="AO29" s="141"/>
      <c r="AP29" s="141"/>
      <c r="AQ29" s="140"/>
      <c r="AR29" s="139"/>
      <c r="AS29" s="138"/>
      <c r="AT29" s="123"/>
      <c r="AU29" s="100">
        <f t="shared" si="0"/>
        <v>1</v>
      </c>
      <c r="AV29" s="100">
        <f t="shared" si="1"/>
        <v>1</v>
      </c>
      <c r="AW29" s="100">
        <f t="shared" si="2"/>
        <v>1</v>
      </c>
      <c r="AX29" s="100">
        <f t="shared" si="3"/>
        <v>1</v>
      </c>
      <c r="AY29" s="100">
        <f t="shared" si="4"/>
        <v>1</v>
      </c>
      <c r="AZ29" s="100">
        <f t="shared" si="5"/>
        <v>1</v>
      </c>
      <c r="BB29" s="100">
        <f t="shared" si="6"/>
        <v>1</v>
      </c>
      <c r="BC29" s="100">
        <f t="shared" si="7"/>
        <v>1</v>
      </c>
      <c r="BD29" s="100">
        <f t="shared" si="8"/>
        <v>1</v>
      </c>
      <c r="BE29" s="100">
        <f t="shared" si="9"/>
        <v>1</v>
      </c>
      <c r="BF29" s="100">
        <f t="shared" si="10"/>
        <v>1</v>
      </c>
      <c r="BG29" s="100">
        <f t="shared" si="11"/>
        <v>1</v>
      </c>
      <c r="BI29" s="100"/>
      <c r="BJ29" s="100" t="str">
        <f t="shared" si="12"/>
        <v/>
      </c>
      <c r="BK29" s="100" t="str">
        <f t="shared" si="13"/>
        <v/>
      </c>
      <c r="BL29" s="100">
        <f t="shared" si="14"/>
        <v>1</v>
      </c>
      <c r="BM29" s="100" t="str">
        <f t="shared" si="15"/>
        <v/>
      </c>
      <c r="BN29" s="100" t="str">
        <f t="shared" si="16"/>
        <v/>
      </c>
    </row>
    <row r="30" spans="1:66" x14ac:dyDescent="0.15">
      <c r="A30" s="146" t="s">
        <v>151</v>
      </c>
      <c r="B30" s="143"/>
      <c r="C30" s="139"/>
      <c r="D30" s="141"/>
      <c r="E30" s="139"/>
      <c r="F30" s="143"/>
      <c r="G30" s="142"/>
      <c r="H30" s="139"/>
      <c r="I30" s="141"/>
      <c r="J30" s="141"/>
      <c r="K30" s="139">
        <v>1</v>
      </c>
      <c r="L30" s="139"/>
      <c r="M30" s="141"/>
      <c r="N30" s="143">
        <v>1</v>
      </c>
      <c r="O30" s="142"/>
      <c r="P30" s="139"/>
      <c r="Q30" s="141"/>
      <c r="R30" s="141"/>
      <c r="S30" s="139">
        <v>1</v>
      </c>
      <c r="T30" s="139"/>
      <c r="U30" s="145"/>
      <c r="V30" s="143">
        <v>1</v>
      </c>
      <c r="W30" s="142"/>
      <c r="X30" s="139"/>
      <c r="Y30" s="141"/>
      <c r="Z30" s="141"/>
      <c r="AA30" s="139">
        <v>1</v>
      </c>
      <c r="AB30" s="139"/>
      <c r="AC30" s="142"/>
      <c r="AD30" s="143">
        <v>1</v>
      </c>
      <c r="AE30" s="142"/>
      <c r="AF30" s="139"/>
      <c r="AG30" s="141"/>
      <c r="AH30" s="141"/>
      <c r="AI30" s="140">
        <v>1</v>
      </c>
      <c r="AJ30" s="139"/>
      <c r="AK30" s="144"/>
      <c r="AL30" s="143"/>
      <c r="AM30" s="142"/>
      <c r="AN30" s="139"/>
      <c r="AO30" s="141"/>
      <c r="AP30" s="141"/>
      <c r="AQ30" s="140">
        <v>1</v>
      </c>
      <c r="AR30" s="139"/>
      <c r="AS30" s="138"/>
      <c r="AT30" s="123"/>
      <c r="AU30" s="100" t="str">
        <f t="shared" si="0"/>
        <v/>
      </c>
      <c r="AV30" s="100">
        <f t="shared" si="1"/>
        <v>1</v>
      </c>
      <c r="AW30" s="100">
        <f t="shared" si="2"/>
        <v>1</v>
      </c>
      <c r="AX30" s="100">
        <f t="shared" si="3"/>
        <v>1</v>
      </c>
      <c r="AY30" s="100">
        <f t="shared" si="4"/>
        <v>1</v>
      </c>
      <c r="AZ30" s="100">
        <f t="shared" si="5"/>
        <v>1</v>
      </c>
      <c r="BB30" s="100" t="str">
        <f t="shared" si="6"/>
        <v/>
      </c>
      <c r="BC30" s="100" t="str">
        <f t="shared" si="7"/>
        <v/>
      </c>
      <c r="BD30" s="100">
        <f t="shared" si="8"/>
        <v>1</v>
      </c>
      <c r="BE30" s="100">
        <f t="shared" si="9"/>
        <v>1</v>
      </c>
      <c r="BF30" s="100">
        <f t="shared" si="10"/>
        <v>1</v>
      </c>
      <c r="BG30" s="100" t="str">
        <f t="shared" si="11"/>
        <v/>
      </c>
      <c r="BI30" s="100"/>
      <c r="BJ30" s="100">
        <f t="shared" si="12"/>
        <v>1</v>
      </c>
      <c r="BK30" s="100">
        <f t="shared" si="13"/>
        <v>1</v>
      </c>
      <c r="BL30" s="100">
        <f t="shared" si="14"/>
        <v>1</v>
      </c>
      <c r="BM30" s="100">
        <f t="shared" si="15"/>
        <v>1</v>
      </c>
      <c r="BN30" s="100">
        <f t="shared" si="16"/>
        <v>1</v>
      </c>
    </row>
    <row r="31" spans="1:66" x14ac:dyDescent="0.15">
      <c r="A31" s="146" t="s">
        <v>150</v>
      </c>
      <c r="B31" s="143">
        <v>1</v>
      </c>
      <c r="C31" s="139"/>
      <c r="D31" s="141"/>
      <c r="E31" s="139"/>
      <c r="F31" s="143"/>
      <c r="G31" s="142">
        <v>1</v>
      </c>
      <c r="H31" s="139"/>
      <c r="I31" s="141"/>
      <c r="J31" s="141"/>
      <c r="K31" s="139"/>
      <c r="L31" s="139"/>
      <c r="M31" s="141"/>
      <c r="N31" s="143"/>
      <c r="O31" s="142">
        <v>1</v>
      </c>
      <c r="P31" s="139"/>
      <c r="Q31" s="141"/>
      <c r="R31" s="141"/>
      <c r="S31" s="139"/>
      <c r="T31" s="139"/>
      <c r="U31" s="145"/>
      <c r="V31" s="143"/>
      <c r="W31" s="142">
        <v>1</v>
      </c>
      <c r="X31" s="139"/>
      <c r="Y31" s="141"/>
      <c r="Z31" s="141"/>
      <c r="AA31" s="139"/>
      <c r="AB31" s="139"/>
      <c r="AC31" s="142"/>
      <c r="AD31" s="143"/>
      <c r="AE31" s="142">
        <v>1</v>
      </c>
      <c r="AF31" s="139"/>
      <c r="AG31" s="141"/>
      <c r="AH31" s="141"/>
      <c r="AI31" s="140"/>
      <c r="AJ31" s="139"/>
      <c r="AK31" s="144"/>
      <c r="AL31" s="143"/>
      <c r="AM31" s="142">
        <v>1</v>
      </c>
      <c r="AN31" s="139"/>
      <c r="AO31" s="141"/>
      <c r="AP31" s="141"/>
      <c r="AQ31" s="140"/>
      <c r="AR31" s="139"/>
      <c r="AS31" s="138"/>
      <c r="AT31" s="123"/>
      <c r="AU31" s="100">
        <f t="shared" si="0"/>
        <v>1</v>
      </c>
      <c r="AV31" s="100">
        <f t="shared" si="1"/>
        <v>1</v>
      </c>
      <c r="AW31" s="100">
        <f t="shared" si="2"/>
        <v>1</v>
      </c>
      <c r="AX31" s="100">
        <f t="shared" si="3"/>
        <v>1</v>
      </c>
      <c r="AY31" s="100">
        <f t="shared" si="4"/>
        <v>1</v>
      </c>
      <c r="AZ31" s="100">
        <f t="shared" si="5"/>
        <v>1</v>
      </c>
      <c r="BB31" s="100">
        <f t="shared" si="6"/>
        <v>1</v>
      </c>
      <c r="BC31" s="100" t="str">
        <f t="shared" si="7"/>
        <v/>
      </c>
      <c r="BD31" s="100" t="str">
        <f t="shared" si="8"/>
        <v/>
      </c>
      <c r="BE31" s="100" t="str">
        <f t="shared" si="9"/>
        <v/>
      </c>
      <c r="BF31" s="100" t="str">
        <f t="shared" si="10"/>
        <v/>
      </c>
      <c r="BG31" s="100" t="str">
        <f t="shared" si="11"/>
        <v/>
      </c>
      <c r="BI31" s="100"/>
      <c r="BJ31" s="100">
        <f t="shared" si="12"/>
        <v>1</v>
      </c>
      <c r="BK31" s="100">
        <f t="shared" si="13"/>
        <v>1</v>
      </c>
      <c r="BL31" s="100">
        <f t="shared" si="14"/>
        <v>1</v>
      </c>
      <c r="BM31" s="100">
        <f t="shared" si="15"/>
        <v>1</v>
      </c>
      <c r="BN31" s="100">
        <f t="shared" si="16"/>
        <v>1</v>
      </c>
    </row>
    <row r="32" spans="1:66" x14ac:dyDescent="0.15">
      <c r="A32" s="146" t="s">
        <v>149</v>
      </c>
      <c r="B32" s="143">
        <v>1</v>
      </c>
      <c r="C32" s="139" t="s">
        <v>105</v>
      </c>
      <c r="D32" s="141"/>
      <c r="E32" s="139"/>
      <c r="F32" s="143"/>
      <c r="G32" s="142">
        <v>1</v>
      </c>
      <c r="H32" s="139" t="s">
        <v>105</v>
      </c>
      <c r="I32" s="141"/>
      <c r="J32" s="141"/>
      <c r="K32" s="139"/>
      <c r="L32" s="139"/>
      <c r="M32" s="141"/>
      <c r="N32" s="143"/>
      <c r="O32" s="142">
        <v>1</v>
      </c>
      <c r="P32" s="139" t="s">
        <v>105</v>
      </c>
      <c r="Q32" s="141"/>
      <c r="R32" s="141"/>
      <c r="S32" s="139"/>
      <c r="T32" s="139"/>
      <c r="U32" s="145"/>
      <c r="V32" s="143"/>
      <c r="W32" s="142">
        <v>1</v>
      </c>
      <c r="X32" s="139" t="s">
        <v>105</v>
      </c>
      <c r="Y32" s="141"/>
      <c r="Z32" s="141"/>
      <c r="AA32" s="139"/>
      <c r="AB32" s="139"/>
      <c r="AC32" s="142"/>
      <c r="AD32" s="143"/>
      <c r="AE32" s="142">
        <v>1</v>
      </c>
      <c r="AF32" s="139" t="s">
        <v>105</v>
      </c>
      <c r="AG32" s="141"/>
      <c r="AH32" s="141"/>
      <c r="AI32" s="140"/>
      <c r="AJ32" s="139"/>
      <c r="AK32" s="144"/>
      <c r="AL32" s="143"/>
      <c r="AM32" s="142">
        <v>1</v>
      </c>
      <c r="AN32" s="139" t="s">
        <v>105</v>
      </c>
      <c r="AO32" s="141"/>
      <c r="AP32" s="141"/>
      <c r="AQ32" s="140"/>
      <c r="AR32" s="139"/>
      <c r="AS32" s="138"/>
      <c r="AT32" s="123"/>
      <c r="AU32" s="100">
        <f t="shared" si="0"/>
        <v>1</v>
      </c>
      <c r="AV32" s="100">
        <f t="shared" si="1"/>
        <v>1</v>
      </c>
      <c r="AW32" s="100">
        <f t="shared" si="2"/>
        <v>1</v>
      </c>
      <c r="AX32" s="100">
        <f t="shared" si="3"/>
        <v>1</v>
      </c>
      <c r="AY32" s="100">
        <f t="shared" si="4"/>
        <v>1</v>
      </c>
      <c r="AZ32" s="100">
        <f t="shared" si="5"/>
        <v>1</v>
      </c>
      <c r="BB32" s="100">
        <f t="shared" si="6"/>
        <v>1</v>
      </c>
      <c r="BC32" s="100" t="str">
        <f t="shared" si="7"/>
        <v/>
      </c>
      <c r="BD32" s="100" t="str">
        <f t="shared" si="8"/>
        <v/>
      </c>
      <c r="BE32" s="100" t="str">
        <f t="shared" si="9"/>
        <v/>
      </c>
      <c r="BF32" s="100" t="str">
        <f t="shared" si="10"/>
        <v/>
      </c>
      <c r="BG32" s="100" t="str">
        <f t="shared" si="11"/>
        <v/>
      </c>
      <c r="BI32" s="100"/>
      <c r="BJ32" s="100">
        <f t="shared" si="12"/>
        <v>1</v>
      </c>
      <c r="BK32" s="100">
        <f t="shared" si="13"/>
        <v>1</v>
      </c>
      <c r="BL32" s="100">
        <f t="shared" si="14"/>
        <v>1</v>
      </c>
      <c r="BM32" s="100">
        <f t="shared" si="15"/>
        <v>1</v>
      </c>
      <c r="BN32" s="100">
        <f t="shared" si="16"/>
        <v>1</v>
      </c>
    </row>
    <row r="33" spans="1:66" x14ac:dyDescent="0.15">
      <c r="A33" s="146" t="s">
        <v>148</v>
      </c>
      <c r="B33" s="143">
        <v>1</v>
      </c>
      <c r="C33" s="139" t="s">
        <v>105</v>
      </c>
      <c r="D33" s="141"/>
      <c r="E33" s="139"/>
      <c r="F33" s="143"/>
      <c r="G33" s="142">
        <v>1</v>
      </c>
      <c r="H33" s="139" t="s">
        <v>105</v>
      </c>
      <c r="I33" s="141"/>
      <c r="J33" s="141"/>
      <c r="K33" s="139"/>
      <c r="L33" s="139"/>
      <c r="M33" s="141"/>
      <c r="N33" s="143"/>
      <c r="O33" s="142">
        <v>1</v>
      </c>
      <c r="P33" s="139" t="s">
        <v>105</v>
      </c>
      <c r="Q33" s="141"/>
      <c r="R33" s="141"/>
      <c r="S33" s="139"/>
      <c r="T33" s="139"/>
      <c r="U33" s="145"/>
      <c r="V33" s="143"/>
      <c r="W33" s="142">
        <v>1</v>
      </c>
      <c r="X33" s="139" t="s">
        <v>105</v>
      </c>
      <c r="Y33" s="141"/>
      <c r="Z33" s="141"/>
      <c r="AA33" s="139"/>
      <c r="AB33" s="139"/>
      <c r="AC33" s="142"/>
      <c r="AD33" s="143"/>
      <c r="AE33" s="142">
        <v>1</v>
      </c>
      <c r="AF33" s="139" t="s">
        <v>105</v>
      </c>
      <c r="AG33" s="141"/>
      <c r="AH33" s="141"/>
      <c r="AI33" s="140"/>
      <c r="AJ33" s="139"/>
      <c r="AK33" s="144"/>
      <c r="AL33" s="143"/>
      <c r="AM33" s="142"/>
      <c r="AN33" s="139" t="s">
        <v>105</v>
      </c>
      <c r="AO33" s="141"/>
      <c r="AP33" s="141"/>
      <c r="AQ33" s="140"/>
      <c r="AR33" s="139"/>
      <c r="AS33" s="138"/>
      <c r="AT33" s="123"/>
      <c r="AU33" s="100">
        <f t="shared" si="0"/>
        <v>1</v>
      </c>
      <c r="AV33" s="100">
        <f t="shared" si="1"/>
        <v>1</v>
      </c>
      <c r="AW33" s="100">
        <f t="shared" si="2"/>
        <v>1</v>
      </c>
      <c r="AX33" s="100">
        <f t="shared" si="3"/>
        <v>1</v>
      </c>
      <c r="AY33" s="100">
        <f t="shared" si="4"/>
        <v>1</v>
      </c>
      <c r="AZ33" s="100" t="str">
        <f t="shared" si="5"/>
        <v/>
      </c>
      <c r="BB33" s="100">
        <f t="shared" si="6"/>
        <v>1</v>
      </c>
      <c r="BC33" s="100" t="str">
        <f t="shared" si="7"/>
        <v/>
      </c>
      <c r="BD33" s="100" t="str">
        <f t="shared" si="8"/>
        <v/>
      </c>
      <c r="BE33" s="100" t="str">
        <f t="shared" si="9"/>
        <v/>
      </c>
      <c r="BF33" s="100" t="str">
        <f t="shared" si="10"/>
        <v/>
      </c>
      <c r="BG33" s="100" t="str">
        <f t="shared" si="11"/>
        <v/>
      </c>
      <c r="BI33" s="100"/>
      <c r="BJ33" s="100">
        <f t="shared" si="12"/>
        <v>1</v>
      </c>
      <c r="BK33" s="100">
        <f t="shared" si="13"/>
        <v>1</v>
      </c>
      <c r="BL33" s="100">
        <f t="shared" si="14"/>
        <v>1</v>
      </c>
      <c r="BM33" s="100">
        <f t="shared" si="15"/>
        <v>1</v>
      </c>
      <c r="BN33" s="100" t="str">
        <f t="shared" si="16"/>
        <v/>
      </c>
    </row>
    <row r="34" spans="1:66" x14ac:dyDescent="0.15">
      <c r="A34" s="146" t="s">
        <v>147</v>
      </c>
      <c r="B34" s="143">
        <v>1</v>
      </c>
      <c r="C34" s="139"/>
      <c r="D34" s="141"/>
      <c r="E34" s="139"/>
      <c r="F34" s="143"/>
      <c r="G34" s="142">
        <v>1</v>
      </c>
      <c r="H34" s="139"/>
      <c r="I34" s="141"/>
      <c r="J34" s="141"/>
      <c r="K34" s="139"/>
      <c r="L34" s="139"/>
      <c r="M34" s="141"/>
      <c r="N34" s="143"/>
      <c r="O34" s="142">
        <v>1</v>
      </c>
      <c r="P34" s="139"/>
      <c r="Q34" s="141"/>
      <c r="R34" s="141"/>
      <c r="S34" s="139"/>
      <c r="T34" s="139"/>
      <c r="U34" s="145"/>
      <c r="V34" s="143"/>
      <c r="W34" s="142">
        <v>1</v>
      </c>
      <c r="X34" s="139"/>
      <c r="Y34" s="141"/>
      <c r="Z34" s="141"/>
      <c r="AA34" s="139"/>
      <c r="AB34" s="139"/>
      <c r="AC34" s="142"/>
      <c r="AD34" s="143"/>
      <c r="AE34" s="142"/>
      <c r="AF34" s="139"/>
      <c r="AG34" s="141"/>
      <c r="AH34" s="141"/>
      <c r="AI34" s="140"/>
      <c r="AJ34" s="139"/>
      <c r="AK34" s="144"/>
      <c r="AL34" s="143"/>
      <c r="AM34" s="142"/>
      <c r="AN34" s="139"/>
      <c r="AO34" s="141"/>
      <c r="AP34" s="141"/>
      <c r="AQ34" s="140"/>
      <c r="AR34" s="139"/>
      <c r="AS34" s="138"/>
      <c r="AT34" s="123"/>
      <c r="AU34" s="100">
        <f t="shared" si="0"/>
        <v>1</v>
      </c>
      <c r="AV34" s="100">
        <f t="shared" si="1"/>
        <v>1</v>
      </c>
      <c r="AW34" s="100">
        <f t="shared" si="2"/>
        <v>1</v>
      </c>
      <c r="AX34" s="100">
        <f t="shared" si="3"/>
        <v>1</v>
      </c>
      <c r="AY34" s="100" t="str">
        <f t="shared" si="4"/>
        <v/>
      </c>
      <c r="AZ34" s="100" t="str">
        <f t="shared" si="5"/>
        <v/>
      </c>
      <c r="BB34" s="100">
        <f t="shared" si="6"/>
        <v>1</v>
      </c>
      <c r="BC34" s="100" t="str">
        <f t="shared" si="7"/>
        <v/>
      </c>
      <c r="BD34" s="100" t="str">
        <f t="shared" si="8"/>
        <v/>
      </c>
      <c r="BE34" s="100" t="str">
        <f t="shared" si="9"/>
        <v/>
      </c>
      <c r="BF34" s="100" t="str">
        <f t="shared" si="10"/>
        <v/>
      </c>
      <c r="BG34" s="100" t="str">
        <f t="shared" si="11"/>
        <v/>
      </c>
      <c r="BI34" s="100"/>
      <c r="BJ34" s="100">
        <f t="shared" si="12"/>
        <v>1</v>
      </c>
      <c r="BK34" s="100">
        <f t="shared" si="13"/>
        <v>1</v>
      </c>
      <c r="BL34" s="100">
        <f t="shared" si="14"/>
        <v>1</v>
      </c>
      <c r="BM34" s="100" t="str">
        <f t="shared" si="15"/>
        <v/>
      </c>
      <c r="BN34" s="100" t="str">
        <f t="shared" si="16"/>
        <v/>
      </c>
    </row>
    <row r="35" spans="1:66" x14ac:dyDescent="0.15">
      <c r="A35" s="146" t="s">
        <v>146</v>
      </c>
      <c r="B35" s="143">
        <v>1</v>
      </c>
      <c r="C35" s="139" t="s">
        <v>105</v>
      </c>
      <c r="D35" s="141"/>
      <c r="E35" s="139"/>
      <c r="F35" s="143"/>
      <c r="G35" s="142">
        <v>1</v>
      </c>
      <c r="H35" s="139" t="s">
        <v>105</v>
      </c>
      <c r="I35" s="141"/>
      <c r="J35" s="141"/>
      <c r="K35" s="139"/>
      <c r="L35" s="139"/>
      <c r="M35" s="141"/>
      <c r="N35" s="143"/>
      <c r="O35" s="142">
        <v>1</v>
      </c>
      <c r="P35" s="139" t="s">
        <v>105</v>
      </c>
      <c r="Q35" s="141"/>
      <c r="R35" s="141"/>
      <c r="S35" s="139"/>
      <c r="T35" s="139"/>
      <c r="U35" s="145"/>
      <c r="V35" s="143"/>
      <c r="W35" s="142"/>
      <c r="X35" s="139" t="s">
        <v>105</v>
      </c>
      <c r="Y35" s="141"/>
      <c r="Z35" s="141"/>
      <c r="AA35" s="139"/>
      <c r="AB35" s="139"/>
      <c r="AC35" s="142"/>
      <c r="AD35" s="143"/>
      <c r="AE35" s="142"/>
      <c r="AF35" s="139" t="s">
        <v>105</v>
      </c>
      <c r="AG35" s="141"/>
      <c r="AH35" s="141"/>
      <c r="AI35" s="140"/>
      <c r="AJ35" s="139"/>
      <c r="AK35" s="144"/>
      <c r="AL35" s="143"/>
      <c r="AM35" s="142"/>
      <c r="AN35" s="139"/>
      <c r="AO35" s="141"/>
      <c r="AP35" s="141"/>
      <c r="AQ35" s="140"/>
      <c r="AR35" s="139"/>
      <c r="AS35" s="138"/>
      <c r="AT35" s="123"/>
      <c r="AU35" s="100">
        <f t="shared" si="0"/>
        <v>1</v>
      </c>
      <c r="AV35" s="100">
        <f t="shared" si="1"/>
        <v>1</v>
      </c>
      <c r="AW35" s="100">
        <f t="shared" si="2"/>
        <v>1</v>
      </c>
      <c r="AX35" s="100" t="str">
        <f t="shared" si="3"/>
        <v/>
      </c>
      <c r="AY35" s="100" t="str">
        <f t="shared" si="4"/>
        <v/>
      </c>
      <c r="AZ35" s="100" t="str">
        <f t="shared" si="5"/>
        <v/>
      </c>
      <c r="BB35" s="100">
        <f t="shared" si="6"/>
        <v>1</v>
      </c>
      <c r="BC35" s="100" t="str">
        <f t="shared" si="7"/>
        <v/>
      </c>
      <c r="BD35" s="100" t="str">
        <f t="shared" si="8"/>
        <v/>
      </c>
      <c r="BE35" s="100" t="str">
        <f t="shared" si="9"/>
        <v/>
      </c>
      <c r="BF35" s="100" t="str">
        <f t="shared" si="10"/>
        <v/>
      </c>
      <c r="BG35" s="100" t="str">
        <f t="shared" si="11"/>
        <v/>
      </c>
      <c r="BI35" s="100"/>
      <c r="BJ35" s="100">
        <f t="shared" si="12"/>
        <v>1</v>
      </c>
      <c r="BK35" s="100">
        <f t="shared" si="13"/>
        <v>1</v>
      </c>
      <c r="BL35" s="100" t="str">
        <f t="shared" si="14"/>
        <v/>
      </c>
      <c r="BM35" s="100" t="str">
        <f t="shared" si="15"/>
        <v/>
      </c>
      <c r="BN35" s="100" t="str">
        <f t="shared" si="16"/>
        <v/>
      </c>
    </row>
    <row r="36" spans="1:66" x14ac:dyDescent="0.15">
      <c r="A36" s="146" t="s">
        <v>145</v>
      </c>
      <c r="B36" s="143">
        <v>1</v>
      </c>
      <c r="C36" s="139"/>
      <c r="D36" s="141"/>
      <c r="E36" s="139"/>
      <c r="F36" s="143"/>
      <c r="G36" s="142">
        <v>1</v>
      </c>
      <c r="H36" s="139"/>
      <c r="I36" s="141"/>
      <c r="J36" s="141"/>
      <c r="K36" s="139"/>
      <c r="L36" s="139"/>
      <c r="M36" s="141"/>
      <c r="N36" s="143"/>
      <c r="O36" s="142">
        <v>1</v>
      </c>
      <c r="P36" s="139"/>
      <c r="Q36" s="141"/>
      <c r="R36" s="141"/>
      <c r="S36" s="139"/>
      <c r="T36" s="139"/>
      <c r="U36" s="145"/>
      <c r="V36" s="143"/>
      <c r="W36" s="142"/>
      <c r="X36" s="139"/>
      <c r="Y36" s="141"/>
      <c r="Z36" s="141"/>
      <c r="AA36" s="139"/>
      <c r="AB36" s="139"/>
      <c r="AC36" s="142"/>
      <c r="AD36" s="143"/>
      <c r="AE36" s="142"/>
      <c r="AF36" s="139"/>
      <c r="AG36" s="141"/>
      <c r="AH36" s="141"/>
      <c r="AI36" s="140"/>
      <c r="AJ36" s="139"/>
      <c r="AK36" s="144"/>
      <c r="AL36" s="143"/>
      <c r="AM36" s="142"/>
      <c r="AN36" s="139"/>
      <c r="AO36" s="141"/>
      <c r="AP36" s="141"/>
      <c r="AQ36" s="140"/>
      <c r="AR36" s="139"/>
      <c r="AS36" s="138"/>
      <c r="AT36" s="123"/>
      <c r="AU36" s="100">
        <f t="shared" si="0"/>
        <v>1</v>
      </c>
      <c r="AV36" s="100">
        <f t="shared" si="1"/>
        <v>1</v>
      </c>
      <c r="AW36" s="100">
        <f t="shared" si="2"/>
        <v>1</v>
      </c>
      <c r="AX36" s="100" t="str">
        <f t="shared" si="3"/>
        <v/>
      </c>
      <c r="AY36" s="100" t="str">
        <f t="shared" si="4"/>
        <v/>
      </c>
      <c r="AZ36" s="100" t="str">
        <f t="shared" si="5"/>
        <v/>
      </c>
      <c r="BB36" s="100">
        <f t="shared" si="6"/>
        <v>1</v>
      </c>
      <c r="BC36" s="100" t="str">
        <f t="shared" si="7"/>
        <v/>
      </c>
      <c r="BD36" s="100" t="str">
        <f t="shared" si="8"/>
        <v/>
      </c>
      <c r="BE36" s="100" t="str">
        <f t="shared" si="9"/>
        <v/>
      </c>
      <c r="BF36" s="100" t="str">
        <f t="shared" si="10"/>
        <v/>
      </c>
      <c r="BG36" s="100" t="str">
        <f t="shared" si="11"/>
        <v/>
      </c>
      <c r="BI36" s="100"/>
      <c r="BJ36" s="100">
        <f t="shared" si="12"/>
        <v>1</v>
      </c>
      <c r="BK36" s="100">
        <f t="shared" si="13"/>
        <v>1</v>
      </c>
      <c r="BL36" s="100" t="str">
        <f t="shared" si="14"/>
        <v/>
      </c>
      <c r="BM36" s="100" t="str">
        <f t="shared" si="15"/>
        <v/>
      </c>
      <c r="BN36" s="100" t="str">
        <f t="shared" si="16"/>
        <v/>
      </c>
    </row>
    <row r="37" spans="1:66" x14ac:dyDescent="0.15">
      <c r="A37" s="146" t="s">
        <v>144</v>
      </c>
      <c r="B37" s="143">
        <v>1</v>
      </c>
      <c r="C37" s="139" t="s">
        <v>105</v>
      </c>
      <c r="D37" s="141"/>
      <c r="E37" s="139"/>
      <c r="F37" s="143">
        <v>1</v>
      </c>
      <c r="G37" s="142"/>
      <c r="H37" s="139" t="s">
        <v>105</v>
      </c>
      <c r="I37" s="141"/>
      <c r="J37" s="141"/>
      <c r="K37" s="139"/>
      <c r="L37" s="139"/>
      <c r="M37" s="141"/>
      <c r="N37" s="143">
        <v>1</v>
      </c>
      <c r="O37" s="142"/>
      <c r="P37" s="139" t="s">
        <v>105</v>
      </c>
      <c r="Q37" s="141"/>
      <c r="R37" s="141"/>
      <c r="S37" s="139"/>
      <c r="T37" s="139"/>
      <c r="U37" s="145"/>
      <c r="V37" s="143">
        <v>1</v>
      </c>
      <c r="W37" s="142"/>
      <c r="X37" s="139" t="s">
        <v>105</v>
      </c>
      <c r="Y37" s="141"/>
      <c r="Z37" s="141"/>
      <c r="AA37" s="139"/>
      <c r="AB37" s="139"/>
      <c r="AC37" s="142"/>
      <c r="AD37" s="143"/>
      <c r="AE37" s="142"/>
      <c r="AF37" s="139" t="s">
        <v>105</v>
      </c>
      <c r="AG37" s="141"/>
      <c r="AH37" s="141"/>
      <c r="AI37" s="140"/>
      <c r="AJ37" s="139"/>
      <c r="AK37" s="144"/>
      <c r="AL37" s="143"/>
      <c r="AM37" s="142"/>
      <c r="AN37" s="139"/>
      <c r="AO37" s="141"/>
      <c r="AP37" s="141"/>
      <c r="AQ37" s="140"/>
      <c r="AR37" s="139"/>
      <c r="AS37" s="138"/>
      <c r="AT37" s="123"/>
      <c r="AU37" s="100">
        <f t="shared" si="0"/>
        <v>1</v>
      </c>
      <c r="AV37" s="100">
        <f t="shared" si="1"/>
        <v>1</v>
      </c>
      <c r="AW37" s="100">
        <f t="shared" si="2"/>
        <v>1</v>
      </c>
      <c r="AX37" s="100">
        <f t="shared" si="3"/>
        <v>1</v>
      </c>
      <c r="AY37" s="100" t="str">
        <f t="shared" si="4"/>
        <v/>
      </c>
      <c r="AZ37" s="100" t="str">
        <f t="shared" si="5"/>
        <v/>
      </c>
      <c r="BB37" s="100">
        <f t="shared" si="6"/>
        <v>1</v>
      </c>
      <c r="BC37" s="100">
        <f t="shared" si="7"/>
        <v>1</v>
      </c>
      <c r="BD37" s="100">
        <f t="shared" si="8"/>
        <v>1</v>
      </c>
      <c r="BE37" s="100">
        <f t="shared" si="9"/>
        <v>1</v>
      </c>
      <c r="BF37" s="100" t="str">
        <f t="shared" si="10"/>
        <v/>
      </c>
      <c r="BG37" s="100" t="str">
        <f t="shared" si="11"/>
        <v/>
      </c>
      <c r="BI37" s="100"/>
      <c r="BJ37" s="100" t="str">
        <f t="shared" si="12"/>
        <v/>
      </c>
      <c r="BK37" s="100" t="str">
        <f t="shared" si="13"/>
        <v/>
      </c>
      <c r="BL37" s="100" t="str">
        <f t="shared" si="14"/>
        <v/>
      </c>
      <c r="BM37" s="100" t="str">
        <f t="shared" si="15"/>
        <v/>
      </c>
      <c r="BN37" s="100" t="str">
        <f t="shared" si="16"/>
        <v/>
      </c>
    </row>
    <row r="38" spans="1:66" x14ac:dyDescent="0.15">
      <c r="A38" s="146" t="s">
        <v>143</v>
      </c>
      <c r="B38" s="143"/>
      <c r="C38" s="139">
        <v>1</v>
      </c>
      <c r="D38" s="141"/>
      <c r="E38" s="139"/>
      <c r="F38" s="143"/>
      <c r="G38" s="142"/>
      <c r="H38" s="139">
        <v>1</v>
      </c>
      <c r="I38" s="141"/>
      <c r="J38" s="141"/>
      <c r="K38" s="139"/>
      <c r="L38" s="139"/>
      <c r="M38" s="141"/>
      <c r="N38" s="143">
        <v>1</v>
      </c>
      <c r="O38" s="142"/>
      <c r="P38" s="139"/>
      <c r="Q38" s="141"/>
      <c r="R38" s="141"/>
      <c r="S38" s="139"/>
      <c r="T38" s="139" t="s">
        <v>105</v>
      </c>
      <c r="U38" s="145"/>
      <c r="V38" s="143">
        <v>1</v>
      </c>
      <c r="W38" s="142"/>
      <c r="X38" s="139"/>
      <c r="Y38" s="141"/>
      <c r="Z38" s="141"/>
      <c r="AA38" s="139"/>
      <c r="AB38" s="139" t="s">
        <v>105</v>
      </c>
      <c r="AC38" s="142"/>
      <c r="AD38" s="143">
        <v>1</v>
      </c>
      <c r="AE38" s="142"/>
      <c r="AF38" s="139"/>
      <c r="AG38" s="141"/>
      <c r="AH38" s="141"/>
      <c r="AI38" s="140"/>
      <c r="AJ38" s="139" t="s">
        <v>105</v>
      </c>
      <c r="AK38" s="144"/>
      <c r="AL38" s="143">
        <v>1</v>
      </c>
      <c r="AM38" s="142"/>
      <c r="AN38" s="139"/>
      <c r="AO38" s="141"/>
      <c r="AP38" s="141"/>
      <c r="AQ38" s="140"/>
      <c r="AR38" s="139" t="s">
        <v>105</v>
      </c>
      <c r="AS38" s="138"/>
      <c r="AT38" s="123"/>
      <c r="AU38" s="100">
        <f t="shared" si="0"/>
        <v>1</v>
      </c>
      <c r="AV38" s="100">
        <f t="shared" si="1"/>
        <v>1</v>
      </c>
      <c r="AW38" s="100">
        <f t="shared" si="2"/>
        <v>1</v>
      </c>
      <c r="AX38" s="100">
        <f t="shared" si="3"/>
        <v>1</v>
      </c>
      <c r="AY38" s="100">
        <f t="shared" si="4"/>
        <v>1</v>
      </c>
      <c r="AZ38" s="100">
        <f t="shared" si="5"/>
        <v>1</v>
      </c>
      <c r="BB38" s="100">
        <f t="shared" si="6"/>
        <v>1</v>
      </c>
      <c r="BC38" s="100">
        <f t="shared" si="7"/>
        <v>1</v>
      </c>
      <c r="BD38" s="100">
        <f t="shared" si="8"/>
        <v>1</v>
      </c>
      <c r="BE38" s="100">
        <f t="shared" si="9"/>
        <v>1</v>
      </c>
      <c r="BF38" s="100">
        <f t="shared" si="10"/>
        <v>1</v>
      </c>
      <c r="BG38" s="100">
        <f t="shared" si="11"/>
        <v>1</v>
      </c>
      <c r="BI38" s="100"/>
      <c r="BJ38" s="100" t="str">
        <f t="shared" si="12"/>
        <v/>
      </c>
      <c r="BK38" s="100" t="str">
        <f t="shared" si="13"/>
        <v/>
      </c>
      <c r="BL38" s="100" t="str">
        <f t="shared" si="14"/>
        <v/>
      </c>
      <c r="BM38" s="100" t="str">
        <f t="shared" si="15"/>
        <v/>
      </c>
      <c r="BN38" s="100" t="str">
        <f t="shared" si="16"/>
        <v/>
      </c>
    </row>
    <row r="39" spans="1:66" x14ac:dyDescent="0.15">
      <c r="A39" s="146" t="s">
        <v>142</v>
      </c>
      <c r="B39" s="143">
        <v>1</v>
      </c>
      <c r="C39" s="139"/>
      <c r="D39" s="141"/>
      <c r="E39" s="139"/>
      <c r="F39" s="143">
        <v>1</v>
      </c>
      <c r="G39" s="142"/>
      <c r="H39" s="139"/>
      <c r="I39" s="141"/>
      <c r="J39" s="141"/>
      <c r="K39" s="139"/>
      <c r="L39" s="139"/>
      <c r="M39" s="141"/>
      <c r="N39" s="143">
        <v>1</v>
      </c>
      <c r="O39" s="142"/>
      <c r="P39" s="139"/>
      <c r="Q39" s="141"/>
      <c r="R39" s="141"/>
      <c r="S39" s="139"/>
      <c r="T39" s="139"/>
      <c r="U39" s="145"/>
      <c r="V39" s="143">
        <v>1</v>
      </c>
      <c r="W39" s="142"/>
      <c r="X39" s="139"/>
      <c r="Y39" s="141"/>
      <c r="Z39" s="141"/>
      <c r="AA39" s="139"/>
      <c r="AB39" s="139"/>
      <c r="AC39" s="142"/>
      <c r="AD39" s="143">
        <v>1</v>
      </c>
      <c r="AE39" s="142"/>
      <c r="AF39" s="139"/>
      <c r="AG39" s="141"/>
      <c r="AH39" s="141"/>
      <c r="AI39" s="140"/>
      <c r="AJ39" s="139"/>
      <c r="AK39" s="144"/>
      <c r="AL39" s="143"/>
      <c r="AM39" s="142"/>
      <c r="AN39" s="139"/>
      <c r="AO39" s="141"/>
      <c r="AP39" s="141"/>
      <c r="AQ39" s="140"/>
      <c r="AR39" s="139"/>
      <c r="AS39" s="138"/>
      <c r="AT39" s="123"/>
      <c r="AU39" s="100">
        <f t="shared" si="0"/>
        <v>1</v>
      </c>
      <c r="AV39" s="100">
        <f t="shared" si="1"/>
        <v>1</v>
      </c>
      <c r="AW39" s="100">
        <f t="shared" si="2"/>
        <v>1</v>
      </c>
      <c r="AX39" s="100">
        <f t="shared" si="3"/>
        <v>1</v>
      </c>
      <c r="AY39" s="100">
        <f t="shared" si="4"/>
        <v>1</v>
      </c>
      <c r="AZ39" s="100" t="str">
        <f t="shared" si="5"/>
        <v/>
      </c>
      <c r="BB39" s="100">
        <f t="shared" si="6"/>
        <v>1</v>
      </c>
      <c r="BC39" s="100">
        <f t="shared" si="7"/>
        <v>1</v>
      </c>
      <c r="BD39" s="100">
        <f t="shared" si="8"/>
        <v>1</v>
      </c>
      <c r="BE39" s="100">
        <f t="shared" si="9"/>
        <v>1</v>
      </c>
      <c r="BF39" s="100">
        <f t="shared" si="10"/>
        <v>1</v>
      </c>
      <c r="BG39" s="100" t="str">
        <f t="shared" si="11"/>
        <v/>
      </c>
      <c r="BI39" s="100"/>
      <c r="BJ39" s="100" t="str">
        <f t="shared" si="12"/>
        <v/>
      </c>
      <c r="BK39" s="100" t="str">
        <f t="shared" si="13"/>
        <v/>
      </c>
      <c r="BL39" s="100" t="str">
        <f t="shared" si="14"/>
        <v/>
      </c>
      <c r="BM39" s="100" t="str">
        <f t="shared" si="15"/>
        <v/>
      </c>
      <c r="BN39" s="100" t="str">
        <f t="shared" si="16"/>
        <v/>
      </c>
    </row>
    <row r="40" spans="1:66" x14ac:dyDescent="0.15">
      <c r="A40" s="146" t="s">
        <v>141</v>
      </c>
      <c r="B40" s="143"/>
      <c r="C40" s="139"/>
      <c r="D40" s="141"/>
      <c r="E40" s="139"/>
      <c r="F40" s="143">
        <v>1</v>
      </c>
      <c r="G40" s="142"/>
      <c r="H40" s="139"/>
      <c r="I40" s="141"/>
      <c r="J40" s="141"/>
      <c r="K40" s="139"/>
      <c r="L40" s="139"/>
      <c r="M40" s="141" t="s">
        <v>105</v>
      </c>
      <c r="N40" s="143">
        <v>1</v>
      </c>
      <c r="O40" s="142"/>
      <c r="P40" s="139"/>
      <c r="Q40" s="141"/>
      <c r="R40" s="141"/>
      <c r="S40" s="139"/>
      <c r="T40" s="139" t="s">
        <v>105</v>
      </c>
      <c r="U40" s="145"/>
      <c r="V40" s="143">
        <v>1</v>
      </c>
      <c r="W40" s="142"/>
      <c r="X40" s="139"/>
      <c r="Y40" s="141"/>
      <c r="Z40" s="141"/>
      <c r="AA40" s="139"/>
      <c r="AB40" s="139" t="s">
        <v>105</v>
      </c>
      <c r="AC40" s="142"/>
      <c r="AD40" s="143">
        <v>1</v>
      </c>
      <c r="AE40" s="142"/>
      <c r="AF40" s="139"/>
      <c r="AG40" s="141"/>
      <c r="AH40" s="141"/>
      <c r="AI40" s="140"/>
      <c r="AJ40" s="139" t="s">
        <v>105</v>
      </c>
      <c r="AK40" s="144"/>
      <c r="AL40" s="143">
        <v>1</v>
      </c>
      <c r="AM40" s="142"/>
      <c r="AN40" s="139"/>
      <c r="AO40" s="141"/>
      <c r="AP40" s="141"/>
      <c r="AQ40" s="140"/>
      <c r="AR40" s="139" t="s">
        <v>105</v>
      </c>
      <c r="AS40" s="138"/>
      <c r="AT40" s="123"/>
      <c r="AU40" s="100" t="str">
        <f t="shared" si="0"/>
        <v/>
      </c>
      <c r="AV40" s="100">
        <f t="shared" si="1"/>
        <v>1</v>
      </c>
      <c r="AW40" s="100">
        <f t="shared" si="2"/>
        <v>1</v>
      </c>
      <c r="AX40" s="100">
        <f t="shared" si="3"/>
        <v>1</v>
      </c>
      <c r="AY40" s="100">
        <f t="shared" si="4"/>
        <v>1</v>
      </c>
      <c r="AZ40" s="100">
        <f t="shared" si="5"/>
        <v>1</v>
      </c>
      <c r="BB40" s="100" t="str">
        <f t="shared" si="6"/>
        <v/>
      </c>
      <c r="BC40" s="100">
        <f t="shared" si="7"/>
        <v>1</v>
      </c>
      <c r="BD40" s="100">
        <f t="shared" si="8"/>
        <v>1</v>
      </c>
      <c r="BE40" s="100">
        <f t="shared" si="9"/>
        <v>1</v>
      </c>
      <c r="BF40" s="100">
        <f t="shared" si="10"/>
        <v>1</v>
      </c>
      <c r="BG40" s="100">
        <f t="shared" si="11"/>
        <v>1</v>
      </c>
      <c r="BI40" s="100"/>
      <c r="BJ40" s="100" t="str">
        <f t="shared" si="12"/>
        <v/>
      </c>
      <c r="BK40" s="100" t="str">
        <f t="shared" si="13"/>
        <v/>
      </c>
      <c r="BL40" s="100" t="str">
        <f t="shared" si="14"/>
        <v/>
      </c>
      <c r="BM40" s="100" t="str">
        <f t="shared" si="15"/>
        <v/>
      </c>
      <c r="BN40" s="100" t="str">
        <f t="shared" si="16"/>
        <v/>
      </c>
    </row>
    <row r="41" spans="1:66" x14ac:dyDescent="0.15">
      <c r="A41" s="146" t="s">
        <v>140</v>
      </c>
      <c r="B41" s="143">
        <v>1</v>
      </c>
      <c r="C41" s="139" t="s">
        <v>105</v>
      </c>
      <c r="D41" s="141"/>
      <c r="E41" s="139"/>
      <c r="F41" s="143">
        <v>1</v>
      </c>
      <c r="G41" s="142"/>
      <c r="H41" s="139" t="s">
        <v>105</v>
      </c>
      <c r="I41" s="141"/>
      <c r="J41" s="141"/>
      <c r="K41" s="139"/>
      <c r="L41" s="139"/>
      <c r="M41" s="141"/>
      <c r="N41" s="143">
        <v>1</v>
      </c>
      <c r="O41" s="142"/>
      <c r="P41" s="139" t="s">
        <v>105</v>
      </c>
      <c r="Q41" s="141"/>
      <c r="R41" s="141"/>
      <c r="S41" s="139"/>
      <c r="T41" s="139"/>
      <c r="U41" s="145"/>
      <c r="V41" s="143">
        <v>1</v>
      </c>
      <c r="W41" s="142"/>
      <c r="X41" s="139" t="s">
        <v>105</v>
      </c>
      <c r="Y41" s="141"/>
      <c r="Z41" s="141"/>
      <c r="AA41" s="139"/>
      <c r="AB41" s="139"/>
      <c r="AC41" s="142"/>
      <c r="AD41" s="143" t="s">
        <v>106</v>
      </c>
      <c r="AE41" s="142"/>
      <c r="AF41" s="139"/>
      <c r="AG41" s="141"/>
      <c r="AH41" s="141"/>
      <c r="AI41" s="140"/>
      <c r="AJ41" s="139"/>
      <c r="AK41" s="144"/>
      <c r="AL41" s="143"/>
      <c r="AM41" s="142"/>
      <c r="AN41" s="139"/>
      <c r="AO41" s="141"/>
      <c r="AP41" s="141"/>
      <c r="AQ41" s="140"/>
      <c r="AR41" s="139"/>
      <c r="AS41" s="138"/>
      <c r="AT41" s="123"/>
      <c r="AU41" s="100">
        <f t="shared" si="0"/>
        <v>1</v>
      </c>
      <c r="AV41" s="100">
        <f t="shared" si="1"/>
        <v>1</v>
      </c>
      <c r="AW41" s="100">
        <f t="shared" si="2"/>
        <v>1</v>
      </c>
      <c r="AX41" s="100">
        <f t="shared" si="3"/>
        <v>1</v>
      </c>
      <c r="AY41" s="100" t="str">
        <f t="shared" si="4"/>
        <v/>
      </c>
      <c r="AZ41" s="100" t="str">
        <f t="shared" si="5"/>
        <v/>
      </c>
      <c r="BB41" s="100">
        <f t="shared" si="6"/>
        <v>1</v>
      </c>
      <c r="BC41" s="100">
        <f t="shared" si="7"/>
        <v>1</v>
      </c>
      <c r="BD41" s="100">
        <f t="shared" si="8"/>
        <v>1</v>
      </c>
      <c r="BE41" s="100">
        <f t="shared" si="9"/>
        <v>1</v>
      </c>
      <c r="BF41" s="100" t="str">
        <f t="shared" si="10"/>
        <v/>
      </c>
      <c r="BG41" s="100" t="str">
        <f t="shared" si="11"/>
        <v/>
      </c>
      <c r="BI41" s="100"/>
      <c r="BJ41" s="100" t="str">
        <f t="shared" si="12"/>
        <v/>
      </c>
      <c r="BK41" s="100" t="str">
        <f t="shared" si="13"/>
        <v/>
      </c>
      <c r="BL41" s="100" t="str">
        <f t="shared" si="14"/>
        <v/>
      </c>
      <c r="BM41" s="100" t="str">
        <f t="shared" si="15"/>
        <v/>
      </c>
      <c r="BN41" s="100" t="str">
        <f t="shared" si="16"/>
        <v/>
      </c>
    </row>
    <row r="42" spans="1:66" x14ac:dyDescent="0.15">
      <c r="A42" s="146" t="s">
        <v>139</v>
      </c>
      <c r="B42" s="143">
        <v>1</v>
      </c>
      <c r="C42" s="139"/>
      <c r="D42" s="141"/>
      <c r="E42" s="139"/>
      <c r="F42" s="143">
        <v>1</v>
      </c>
      <c r="G42" s="142"/>
      <c r="H42" s="139"/>
      <c r="I42" s="141"/>
      <c r="J42" s="141"/>
      <c r="K42" s="139">
        <v>1</v>
      </c>
      <c r="L42" s="139"/>
      <c r="M42" s="141"/>
      <c r="N42" s="143">
        <v>1</v>
      </c>
      <c r="O42" s="142"/>
      <c r="P42" s="139"/>
      <c r="Q42" s="141"/>
      <c r="R42" s="141" t="s">
        <v>105</v>
      </c>
      <c r="S42" s="139"/>
      <c r="T42" s="139"/>
      <c r="U42" s="145"/>
      <c r="V42" s="143">
        <v>1</v>
      </c>
      <c r="W42" s="142"/>
      <c r="X42" s="139"/>
      <c r="Y42" s="141"/>
      <c r="Z42" s="141" t="s">
        <v>105</v>
      </c>
      <c r="AA42" s="139"/>
      <c r="AB42" s="139"/>
      <c r="AC42" s="142"/>
      <c r="AD42" s="143">
        <v>1</v>
      </c>
      <c r="AE42" s="142"/>
      <c r="AF42" s="139"/>
      <c r="AG42" s="141"/>
      <c r="AH42" s="141"/>
      <c r="AI42" s="140"/>
      <c r="AJ42" s="139"/>
      <c r="AK42" s="144"/>
      <c r="AL42" s="143"/>
      <c r="AM42" s="142"/>
      <c r="AN42" s="139"/>
      <c r="AO42" s="141"/>
      <c r="AP42" s="141"/>
      <c r="AQ42" s="140"/>
      <c r="AR42" s="139"/>
      <c r="AS42" s="138"/>
      <c r="AT42" s="123"/>
      <c r="AU42" s="100">
        <f t="shared" ref="AU42:AU64" si="17">IF(SUM(A42:E42)=0,"",1)</f>
        <v>1</v>
      </c>
      <c r="AV42" s="100">
        <f t="shared" ref="AV42:AV64" si="18">IF(SUM(F42:M42)=0,"",1)</f>
        <v>1</v>
      </c>
      <c r="AW42" s="100">
        <f t="shared" ref="AW42:AW64" si="19">IF(SUM(N42:U42)=0,"",1)</f>
        <v>1</v>
      </c>
      <c r="AX42" s="100">
        <f t="shared" ref="AX42:AX64" si="20">IF(SUM(V42:AC42)=0,"",1)</f>
        <v>1</v>
      </c>
      <c r="AY42" s="100">
        <f t="shared" ref="AY42:AY64" si="21">IF(SUM(AD42:AK42)=0,"",1)</f>
        <v>1</v>
      </c>
      <c r="AZ42" s="100" t="str">
        <f t="shared" ref="AZ42:AZ64" si="22">IF(SUM(AL42:AS42)=0,"",1)</f>
        <v/>
      </c>
      <c r="BB42" s="100">
        <f t="shared" ref="BB42:BB64" si="23">IF(SUM(B42:E42)=0,"",1)</f>
        <v>1</v>
      </c>
      <c r="BC42" s="100">
        <f t="shared" ref="BC42:BC64" si="24">IF(SUM(F42,H42,J42,L42)=0,"",1)</f>
        <v>1</v>
      </c>
      <c r="BD42" s="100">
        <f t="shared" ref="BD42:BD64" si="25">IF(SUM(N42,P42,R42,T42)=0,"",1)</f>
        <v>1</v>
      </c>
      <c r="BE42" s="100">
        <f t="shared" ref="BE42:BE64" si="26">IF(SUM(V42,X42,Z42,AB42)=0,"",1)</f>
        <v>1</v>
      </c>
      <c r="BF42" s="100">
        <f t="shared" ref="BF42:BF64" si="27">IF(SUM(AD42,AF42,AH42,AJ42)=0,"",1)</f>
        <v>1</v>
      </c>
      <c r="BG42" s="100" t="str">
        <f t="shared" ref="BG42:BG64" si="28">IF(SUM(AL42,AN42,AP42,AR42)=0,"",1)</f>
        <v/>
      </c>
      <c r="BI42" s="100"/>
      <c r="BJ42" s="100">
        <f t="shared" ref="BJ42:BJ64" si="29">IF(SUM(G42,I42,K42,M42)=0,"",1)</f>
        <v>1</v>
      </c>
      <c r="BK42" s="100" t="str">
        <f t="shared" ref="BK42:BK64" si="30">IF(SUM(O42,Q42,S42,U42)=0,"",1)</f>
        <v/>
      </c>
      <c r="BL42" s="100" t="str">
        <f t="shared" ref="BL42:BL64" si="31">IF(SUM(W42,Y42,AA42,AC42)=0,"",1)</f>
        <v/>
      </c>
      <c r="BM42" s="100" t="str">
        <f t="shared" ref="BM42:BM64" si="32">IF(SUM(AE42,AG42,AI42,AK42)=0,"",1)</f>
        <v/>
      </c>
      <c r="BN42" s="100" t="str">
        <f t="shared" ref="BN42:BN64" si="33">IF(SUM(AM42,AO42,AQ42,AS42)=0,"",1)</f>
        <v/>
      </c>
    </row>
    <row r="43" spans="1:66" x14ac:dyDescent="0.15">
      <c r="A43" s="146" t="s">
        <v>138</v>
      </c>
      <c r="B43" s="143" t="s">
        <v>106</v>
      </c>
      <c r="C43" s="139"/>
      <c r="D43" s="141"/>
      <c r="E43" s="139"/>
      <c r="F43" s="143" t="s">
        <v>106</v>
      </c>
      <c r="G43" s="142"/>
      <c r="H43" s="139"/>
      <c r="I43" s="141"/>
      <c r="J43" s="141"/>
      <c r="K43" s="139"/>
      <c r="L43" s="139"/>
      <c r="M43" s="141"/>
      <c r="N43" s="143">
        <v>1</v>
      </c>
      <c r="O43" s="142"/>
      <c r="P43" s="139" t="s">
        <v>105</v>
      </c>
      <c r="Q43" s="141"/>
      <c r="R43" s="141"/>
      <c r="S43" s="139"/>
      <c r="T43" s="139"/>
      <c r="U43" s="145"/>
      <c r="V43" s="143">
        <v>1</v>
      </c>
      <c r="W43" s="142"/>
      <c r="X43" s="139" t="s">
        <v>105</v>
      </c>
      <c r="Y43" s="141"/>
      <c r="Z43" s="141"/>
      <c r="AA43" s="139"/>
      <c r="AB43" s="139"/>
      <c r="AC43" s="142"/>
      <c r="AD43" s="143">
        <v>1</v>
      </c>
      <c r="AE43" s="142"/>
      <c r="AF43" s="139" t="s">
        <v>105</v>
      </c>
      <c r="AG43" s="141"/>
      <c r="AH43" s="141"/>
      <c r="AI43" s="140"/>
      <c r="AJ43" s="139"/>
      <c r="AK43" s="144"/>
      <c r="AL43" s="143">
        <v>1</v>
      </c>
      <c r="AM43" s="142"/>
      <c r="AN43" s="139" t="s">
        <v>105</v>
      </c>
      <c r="AO43" s="141"/>
      <c r="AP43" s="141"/>
      <c r="AQ43" s="140"/>
      <c r="AR43" s="139"/>
      <c r="AS43" s="138"/>
      <c r="AT43" s="123"/>
      <c r="AU43" s="100" t="str">
        <f t="shared" si="17"/>
        <v/>
      </c>
      <c r="AV43" s="100" t="str">
        <f t="shared" si="18"/>
        <v/>
      </c>
      <c r="AW43" s="100">
        <f t="shared" si="19"/>
        <v>1</v>
      </c>
      <c r="AX43" s="100">
        <f t="shared" si="20"/>
        <v>1</v>
      </c>
      <c r="AY43" s="100">
        <f t="shared" si="21"/>
        <v>1</v>
      </c>
      <c r="AZ43" s="100">
        <f t="shared" si="22"/>
        <v>1</v>
      </c>
      <c r="BB43" s="100" t="str">
        <f t="shared" si="23"/>
        <v/>
      </c>
      <c r="BC43" s="100" t="str">
        <f t="shared" si="24"/>
        <v/>
      </c>
      <c r="BD43" s="100">
        <f t="shared" si="25"/>
        <v>1</v>
      </c>
      <c r="BE43" s="100">
        <f t="shared" si="26"/>
        <v>1</v>
      </c>
      <c r="BF43" s="100">
        <f t="shared" si="27"/>
        <v>1</v>
      </c>
      <c r="BG43" s="100">
        <f t="shared" si="28"/>
        <v>1</v>
      </c>
      <c r="BI43" s="100"/>
      <c r="BJ43" s="100" t="str">
        <f t="shared" si="29"/>
        <v/>
      </c>
      <c r="BK43" s="100" t="str">
        <f t="shared" si="30"/>
        <v/>
      </c>
      <c r="BL43" s="100" t="str">
        <f t="shared" si="31"/>
        <v/>
      </c>
      <c r="BM43" s="100" t="str">
        <f t="shared" si="32"/>
        <v/>
      </c>
      <c r="BN43" s="100" t="str">
        <f t="shared" si="33"/>
        <v/>
      </c>
    </row>
    <row r="44" spans="1:66" x14ac:dyDescent="0.15">
      <c r="A44" s="146" t="s">
        <v>137</v>
      </c>
      <c r="B44" s="143">
        <v>1</v>
      </c>
      <c r="C44" s="139" t="s">
        <v>105</v>
      </c>
      <c r="D44" s="141"/>
      <c r="E44" s="139"/>
      <c r="F44" s="143">
        <v>1</v>
      </c>
      <c r="G44" s="142"/>
      <c r="H44" s="139" t="s">
        <v>105</v>
      </c>
      <c r="I44" s="141"/>
      <c r="J44" s="141"/>
      <c r="K44" s="139"/>
      <c r="L44" s="139"/>
      <c r="M44" s="141"/>
      <c r="N44" s="143">
        <v>1</v>
      </c>
      <c r="O44" s="142"/>
      <c r="P44" s="139" t="s">
        <v>105</v>
      </c>
      <c r="Q44" s="141"/>
      <c r="R44" s="141"/>
      <c r="S44" s="139"/>
      <c r="T44" s="139"/>
      <c r="U44" s="145"/>
      <c r="V44" s="143" t="s">
        <v>106</v>
      </c>
      <c r="W44" s="142"/>
      <c r="X44" s="139"/>
      <c r="Y44" s="141"/>
      <c r="Z44" s="141"/>
      <c r="AA44" s="139"/>
      <c r="AB44" s="139"/>
      <c r="AC44" s="142"/>
      <c r="AD44" s="143" t="s">
        <v>106</v>
      </c>
      <c r="AE44" s="142"/>
      <c r="AF44" s="139"/>
      <c r="AG44" s="141"/>
      <c r="AH44" s="141"/>
      <c r="AI44" s="140"/>
      <c r="AJ44" s="139"/>
      <c r="AK44" s="144"/>
      <c r="AL44" s="143"/>
      <c r="AM44" s="142"/>
      <c r="AN44" s="139"/>
      <c r="AO44" s="141"/>
      <c r="AP44" s="141"/>
      <c r="AQ44" s="140"/>
      <c r="AR44" s="139"/>
      <c r="AS44" s="138"/>
      <c r="AT44" s="123"/>
      <c r="AU44" s="100">
        <f t="shared" si="17"/>
        <v>1</v>
      </c>
      <c r="AV44" s="100">
        <f t="shared" si="18"/>
        <v>1</v>
      </c>
      <c r="AW44" s="100">
        <f t="shared" si="19"/>
        <v>1</v>
      </c>
      <c r="AX44" s="100" t="str">
        <f t="shared" si="20"/>
        <v/>
      </c>
      <c r="AY44" s="100" t="str">
        <f t="shared" si="21"/>
        <v/>
      </c>
      <c r="AZ44" s="100" t="str">
        <f t="shared" si="22"/>
        <v/>
      </c>
      <c r="BB44" s="100">
        <f t="shared" si="23"/>
        <v>1</v>
      </c>
      <c r="BC44" s="100">
        <f t="shared" si="24"/>
        <v>1</v>
      </c>
      <c r="BD44" s="100">
        <f t="shared" si="25"/>
        <v>1</v>
      </c>
      <c r="BE44" s="100" t="str">
        <f t="shared" si="26"/>
        <v/>
      </c>
      <c r="BF44" s="100" t="str">
        <f t="shared" si="27"/>
        <v/>
      </c>
      <c r="BG44" s="100" t="str">
        <f t="shared" si="28"/>
        <v/>
      </c>
      <c r="BI44" s="100"/>
      <c r="BJ44" s="100" t="str">
        <f t="shared" si="29"/>
        <v/>
      </c>
      <c r="BK44" s="100" t="str">
        <f t="shared" si="30"/>
        <v/>
      </c>
      <c r="BL44" s="100" t="str">
        <f t="shared" si="31"/>
        <v/>
      </c>
      <c r="BM44" s="100" t="str">
        <f t="shared" si="32"/>
        <v/>
      </c>
      <c r="BN44" s="100" t="str">
        <f t="shared" si="33"/>
        <v/>
      </c>
    </row>
    <row r="45" spans="1:66" x14ac:dyDescent="0.15">
      <c r="A45" s="146" t="s">
        <v>136</v>
      </c>
      <c r="B45" s="143">
        <v>1</v>
      </c>
      <c r="C45" s="139"/>
      <c r="D45" s="141"/>
      <c r="E45" s="139"/>
      <c r="F45" s="143">
        <v>1</v>
      </c>
      <c r="G45" s="142"/>
      <c r="H45" s="139"/>
      <c r="I45" s="141"/>
      <c r="J45" s="141"/>
      <c r="K45" s="139"/>
      <c r="L45" s="139"/>
      <c r="M45" s="141"/>
      <c r="N45" s="143">
        <v>1</v>
      </c>
      <c r="O45" s="142"/>
      <c r="P45" s="139"/>
      <c r="Q45" s="141"/>
      <c r="R45" s="141"/>
      <c r="S45" s="139"/>
      <c r="T45" s="139"/>
      <c r="U45" s="145"/>
      <c r="V45" s="143">
        <v>1</v>
      </c>
      <c r="W45" s="142"/>
      <c r="X45" s="139"/>
      <c r="Y45" s="141"/>
      <c r="Z45" s="141"/>
      <c r="AA45" s="139"/>
      <c r="AB45" s="139"/>
      <c r="AC45" s="142"/>
      <c r="AD45" s="143">
        <v>1</v>
      </c>
      <c r="AE45" s="142"/>
      <c r="AF45" s="139"/>
      <c r="AG45" s="141"/>
      <c r="AH45" s="141"/>
      <c r="AI45" s="140"/>
      <c r="AJ45" s="139"/>
      <c r="AK45" s="144"/>
      <c r="AL45" s="143"/>
      <c r="AM45" s="142"/>
      <c r="AN45" s="139"/>
      <c r="AO45" s="141"/>
      <c r="AP45" s="141"/>
      <c r="AQ45" s="140"/>
      <c r="AR45" s="139"/>
      <c r="AS45" s="138"/>
      <c r="AT45" s="123"/>
      <c r="AU45" s="100">
        <f t="shared" si="17"/>
        <v>1</v>
      </c>
      <c r="AV45" s="100">
        <f t="shared" si="18"/>
        <v>1</v>
      </c>
      <c r="AW45" s="100">
        <f t="shared" si="19"/>
        <v>1</v>
      </c>
      <c r="AX45" s="100">
        <f t="shared" si="20"/>
        <v>1</v>
      </c>
      <c r="AY45" s="100">
        <f t="shared" si="21"/>
        <v>1</v>
      </c>
      <c r="AZ45" s="100" t="str">
        <f t="shared" si="22"/>
        <v/>
      </c>
      <c r="BB45" s="100">
        <f t="shared" si="23"/>
        <v>1</v>
      </c>
      <c r="BC45" s="100">
        <f t="shared" si="24"/>
        <v>1</v>
      </c>
      <c r="BD45" s="100">
        <f t="shared" si="25"/>
        <v>1</v>
      </c>
      <c r="BE45" s="100">
        <f t="shared" si="26"/>
        <v>1</v>
      </c>
      <c r="BF45" s="100">
        <f t="shared" si="27"/>
        <v>1</v>
      </c>
      <c r="BG45" s="100" t="str">
        <f t="shared" si="28"/>
        <v/>
      </c>
      <c r="BI45" s="100"/>
      <c r="BJ45" s="100" t="str">
        <f t="shared" si="29"/>
        <v/>
      </c>
      <c r="BK45" s="100" t="str">
        <f t="shared" si="30"/>
        <v/>
      </c>
      <c r="BL45" s="100" t="str">
        <f t="shared" si="31"/>
        <v/>
      </c>
      <c r="BM45" s="100" t="str">
        <f t="shared" si="32"/>
        <v/>
      </c>
      <c r="BN45" s="100" t="str">
        <f t="shared" si="33"/>
        <v/>
      </c>
    </row>
    <row r="46" spans="1:66" x14ac:dyDescent="0.15">
      <c r="A46" s="146" t="s">
        <v>135</v>
      </c>
      <c r="B46" s="143">
        <v>1</v>
      </c>
      <c r="C46" s="139" t="s">
        <v>105</v>
      </c>
      <c r="D46" s="141"/>
      <c r="E46" s="139"/>
      <c r="F46" s="143">
        <v>1</v>
      </c>
      <c r="G46" s="142"/>
      <c r="H46" s="139" t="s">
        <v>105</v>
      </c>
      <c r="I46" s="141"/>
      <c r="J46" s="141"/>
      <c r="K46" s="139"/>
      <c r="L46" s="139"/>
      <c r="M46" s="141"/>
      <c r="N46" s="143">
        <v>1</v>
      </c>
      <c r="O46" s="142"/>
      <c r="P46" s="139" t="s">
        <v>105</v>
      </c>
      <c r="Q46" s="141"/>
      <c r="R46" s="141"/>
      <c r="S46" s="139"/>
      <c r="T46" s="139"/>
      <c r="U46" s="145"/>
      <c r="V46" s="143">
        <v>1</v>
      </c>
      <c r="W46" s="142"/>
      <c r="X46" s="139" t="s">
        <v>105</v>
      </c>
      <c r="Y46" s="141"/>
      <c r="Z46" s="141"/>
      <c r="AA46" s="139"/>
      <c r="AB46" s="139"/>
      <c r="AC46" s="142"/>
      <c r="AD46" s="143">
        <v>1</v>
      </c>
      <c r="AE46" s="142"/>
      <c r="AF46" s="139" t="s">
        <v>105</v>
      </c>
      <c r="AG46" s="141"/>
      <c r="AH46" s="141"/>
      <c r="AI46" s="140"/>
      <c r="AJ46" s="139"/>
      <c r="AK46" s="144"/>
      <c r="AL46" s="143">
        <v>1</v>
      </c>
      <c r="AM46" s="142"/>
      <c r="AN46" s="139" t="s">
        <v>105</v>
      </c>
      <c r="AO46" s="141"/>
      <c r="AP46" s="141"/>
      <c r="AQ46" s="140"/>
      <c r="AR46" s="139"/>
      <c r="AS46" s="138"/>
      <c r="AT46" s="123"/>
      <c r="AU46" s="100">
        <f t="shared" si="17"/>
        <v>1</v>
      </c>
      <c r="AV46" s="100">
        <f t="shared" si="18"/>
        <v>1</v>
      </c>
      <c r="AW46" s="100">
        <f t="shared" si="19"/>
        <v>1</v>
      </c>
      <c r="AX46" s="100">
        <f t="shared" si="20"/>
        <v>1</v>
      </c>
      <c r="AY46" s="100">
        <f t="shared" si="21"/>
        <v>1</v>
      </c>
      <c r="AZ46" s="100">
        <f t="shared" si="22"/>
        <v>1</v>
      </c>
      <c r="BB46" s="100">
        <f t="shared" si="23"/>
        <v>1</v>
      </c>
      <c r="BC46" s="100">
        <f t="shared" si="24"/>
        <v>1</v>
      </c>
      <c r="BD46" s="100">
        <f t="shared" si="25"/>
        <v>1</v>
      </c>
      <c r="BE46" s="100">
        <f t="shared" si="26"/>
        <v>1</v>
      </c>
      <c r="BF46" s="100">
        <f t="shared" si="27"/>
        <v>1</v>
      </c>
      <c r="BG46" s="100">
        <f t="shared" si="28"/>
        <v>1</v>
      </c>
      <c r="BI46" s="100"/>
      <c r="BJ46" s="100" t="str">
        <f t="shared" si="29"/>
        <v/>
      </c>
      <c r="BK46" s="100" t="str">
        <f t="shared" si="30"/>
        <v/>
      </c>
      <c r="BL46" s="100" t="str">
        <f t="shared" si="31"/>
        <v/>
      </c>
      <c r="BM46" s="100" t="str">
        <f t="shared" si="32"/>
        <v/>
      </c>
      <c r="BN46" s="100" t="str">
        <f t="shared" si="33"/>
        <v/>
      </c>
    </row>
    <row r="47" spans="1:66" x14ac:dyDescent="0.15">
      <c r="A47" s="146" t="s">
        <v>134</v>
      </c>
      <c r="B47" s="143"/>
      <c r="C47" s="139"/>
      <c r="D47" s="141"/>
      <c r="E47" s="139"/>
      <c r="F47" s="143">
        <v>1</v>
      </c>
      <c r="G47" s="142"/>
      <c r="H47" s="139"/>
      <c r="I47" s="141"/>
      <c r="J47" s="141"/>
      <c r="K47" s="139"/>
      <c r="L47" s="139"/>
      <c r="M47" s="141"/>
      <c r="N47" s="143">
        <v>1</v>
      </c>
      <c r="O47" s="142"/>
      <c r="P47" s="139"/>
      <c r="Q47" s="141"/>
      <c r="R47" s="141"/>
      <c r="S47" s="139"/>
      <c r="T47" s="139">
        <v>1</v>
      </c>
      <c r="U47" s="145"/>
      <c r="V47" s="143">
        <v>1</v>
      </c>
      <c r="W47" s="142"/>
      <c r="X47" s="139"/>
      <c r="Y47" s="141"/>
      <c r="Z47" s="141"/>
      <c r="AA47" s="139"/>
      <c r="AB47" s="139">
        <v>1</v>
      </c>
      <c r="AC47" s="142"/>
      <c r="AD47" s="143">
        <v>1</v>
      </c>
      <c r="AE47" s="142"/>
      <c r="AF47" s="139"/>
      <c r="AG47" s="141"/>
      <c r="AH47" s="141"/>
      <c r="AI47" s="140"/>
      <c r="AJ47" s="139"/>
      <c r="AK47" s="144"/>
      <c r="AL47" s="143"/>
      <c r="AM47" s="142"/>
      <c r="AN47" s="139"/>
      <c r="AO47" s="141"/>
      <c r="AP47" s="141"/>
      <c r="AQ47" s="140"/>
      <c r="AR47" s="139"/>
      <c r="AS47" s="138"/>
      <c r="AT47" s="123"/>
      <c r="AU47" s="100" t="str">
        <f t="shared" si="17"/>
        <v/>
      </c>
      <c r="AV47" s="100">
        <f t="shared" si="18"/>
        <v>1</v>
      </c>
      <c r="AW47" s="100">
        <f t="shared" si="19"/>
        <v>1</v>
      </c>
      <c r="AX47" s="100">
        <f t="shared" si="20"/>
        <v>1</v>
      </c>
      <c r="AY47" s="100">
        <f t="shared" si="21"/>
        <v>1</v>
      </c>
      <c r="AZ47" s="100" t="str">
        <f t="shared" si="22"/>
        <v/>
      </c>
      <c r="BB47" s="100" t="str">
        <f t="shared" si="23"/>
        <v/>
      </c>
      <c r="BC47" s="100">
        <f t="shared" si="24"/>
        <v>1</v>
      </c>
      <c r="BD47" s="100">
        <f t="shared" si="25"/>
        <v>1</v>
      </c>
      <c r="BE47" s="100">
        <f t="shared" si="26"/>
        <v>1</v>
      </c>
      <c r="BF47" s="100">
        <f t="shared" si="27"/>
        <v>1</v>
      </c>
      <c r="BG47" s="100" t="str">
        <f t="shared" si="28"/>
        <v/>
      </c>
      <c r="BI47" s="100"/>
      <c r="BJ47" s="100" t="str">
        <f t="shared" si="29"/>
        <v/>
      </c>
      <c r="BK47" s="100" t="str">
        <f t="shared" si="30"/>
        <v/>
      </c>
      <c r="BL47" s="100" t="str">
        <f t="shared" si="31"/>
        <v/>
      </c>
      <c r="BM47" s="100" t="str">
        <f t="shared" si="32"/>
        <v/>
      </c>
      <c r="BN47" s="100" t="str">
        <f t="shared" si="33"/>
        <v/>
      </c>
    </row>
    <row r="48" spans="1:66" x14ac:dyDescent="0.15">
      <c r="A48" s="146" t="s">
        <v>133</v>
      </c>
      <c r="B48" s="143"/>
      <c r="C48" s="139" t="s">
        <v>105</v>
      </c>
      <c r="D48" s="141"/>
      <c r="E48" s="139"/>
      <c r="F48" s="143"/>
      <c r="G48" s="142"/>
      <c r="H48" s="139" t="s">
        <v>105</v>
      </c>
      <c r="I48" s="141"/>
      <c r="J48" s="141"/>
      <c r="K48" s="139"/>
      <c r="L48" s="139"/>
      <c r="M48" s="141"/>
      <c r="N48" s="143">
        <v>1</v>
      </c>
      <c r="O48" s="142"/>
      <c r="P48" s="139" t="s">
        <v>105</v>
      </c>
      <c r="Q48" s="141"/>
      <c r="R48" s="141"/>
      <c r="S48" s="139"/>
      <c r="T48" s="139">
        <v>1</v>
      </c>
      <c r="U48" s="145"/>
      <c r="V48" s="143">
        <v>1</v>
      </c>
      <c r="W48" s="142"/>
      <c r="X48" s="139" t="s">
        <v>105</v>
      </c>
      <c r="Y48" s="141"/>
      <c r="Z48" s="141"/>
      <c r="AA48" s="139"/>
      <c r="AB48" s="139">
        <v>1</v>
      </c>
      <c r="AC48" s="142">
        <v>1</v>
      </c>
      <c r="AD48" s="143" t="s">
        <v>105</v>
      </c>
      <c r="AE48" s="142"/>
      <c r="AF48" s="139">
        <v>1</v>
      </c>
      <c r="AG48" s="141"/>
      <c r="AH48" s="141"/>
      <c r="AI48" s="140"/>
      <c r="AJ48" s="139"/>
      <c r="AK48" s="144"/>
      <c r="AL48" s="143"/>
      <c r="AM48" s="142"/>
      <c r="AN48" s="139">
        <v>1</v>
      </c>
      <c r="AO48" s="141"/>
      <c r="AP48" s="141"/>
      <c r="AQ48" s="140"/>
      <c r="AR48" s="139"/>
      <c r="AS48" s="138"/>
      <c r="AT48" s="123"/>
      <c r="AU48" s="100" t="str">
        <f t="shared" si="17"/>
        <v/>
      </c>
      <c r="AV48" s="100" t="str">
        <f t="shared" si="18"/>
        <v/>
      </c>
      <c r="AW48" s="100">
        <f t="shared" si="19"/>
        <v>1</v>
      </c>
      <c r="AX48" s="100">
        <f t="shared" si="20"/>
        <v>1</v>
      </c>
      <c r="AY48" s="100">
        <f t="shared" si="21"/>
        <v>1</v>
      </c>
      <c r="AZ48" s="100">
        <f t="shared" si="22"/>
        <v>1</v>
      </c>
      <c r="BB48" s="100" t="str">
        <f t="shared" si="23"/>
        <v/>
      </c>
      <c r="BC48" s="100" t="str">
        <f t="shared" si="24"/>
        <v/>
      </c>
      <c r="BD48" s="100">
        <f t="shared" si="25"/>
        <v>1</v>
      </c>
      <c r="BE48" s="100">
        <f t="shared" si="26"/>
        <v>1</v>
      </c>
      <c r="BF48" s="100">
        <f t="shared" si="27"/>
        <v>1</v>
      </c>
      <c r="BG48" s="100">
        <f t="shared" si="28"/>
        <v>1</v>
      </c>
      <c r="BI48" s="100"/>
      <c r="BJ48" s="100" t="str">
        <f t="shared" si="29"/>
        <v/>
      </c>
      <c r="BK48" s="100" t="str">
        <f t="shared" si="30"/>
        <v/>
      </c>
      <c r="BL48" s="100">
        <f t="shared" si="31"/>
        <v>1</v>
      </c>
      <c r="BM48" s="100" t="str">
        <f t="shared" si="32"/>
        <v/>
      </c>
      <c r="BN48" s="100" t="str">
        <f t="shared" si="33"/>
        <v/>
      </c>
    </row>
    <row r="49" spans="1:66" x14ac:dyDescent="0.15">
      <c r="A49" s="146" t="s">
        <v>132</v>
      </c>
      <c r="B49" s="143"/>
      <c r="C49" s="139"/>
      <c r="D49" s="141"/>
      <c r="E49" s="139"/>
      <c r="F49" s="143"/>
      <c r="G49" s="142"/>
      <c r="H49" s="139"/>
      <c r="I49" s="141"/>
      <c r="J49" s="141"/>
      <c r="K49" s="139"/>
      <c r="L49" s="139"/>
      <c r="M49" s="141"/>
      <c r="N49" s="143">
        <v>1</v>
      </c>
      <c r="O49" s="142"/>
      <c r="P49" s="139"/>
      <c r="Q49" s="141"/>
      <c r="R49" s="141"/>
      <c r="S49" s="139"/>
      <c r="T49" s="139">
        <v>1</v>
      </c>
      <c r="U49" s="145"/>
      <c r="V49" s="143">
        <v>1</v>
      </c>
      <c r="W49" s="142"/>
      <c r="X49" s="139"/>
      <c r="Y49" s="141"/>
      <c r="Z49" s="141"/>
      <c r="AA49" s="139"/>
      <c r="AB49" s="139"/>
      <c r="AC49" s="142">
        <v>1</v>
      </c>
      <c r="AD49" s="143">
        <v>1</v>
      </c>
      <c r="AE49" s="142"/>
      <c r="AF49" s="139"/>
      <c r="AG49" s="141"/>
      <c r="AH49" s="141"/>
      <c r="AI49" s="140"/>
      <c r="AJ49" s="139"/>
      <c r="AK49" s="144"/>
      <c r="AL49" s="143"/>
      <c r="AM49" s="142"/>
      <c r="AN49" s="139">
        <v>1</v>
      </c>
      <c r="AO49" s="141"/>
      <c r="AP49" s="141"/>
      <c r="AQ49" s="140"/>
      <c r="AR49" s="139"/>
      <c r="AS49" s="138"/>
      <c r="AT49" s="123"/>
      <c r="AU49" s="100" t="str">
        <f t="shared" si="17"/>
        <v/>
      </c>
      <c r="AV49" s="100" t="str">
        <f t="shared" si="18"/>
        <v/>
      </c>
      <c r="AW49" s="100">
        <f t="shared" si="19"/>
        <v>1</v>
      </c>
      <c r="AX49" s="100">
        <f t="shared" si="20"/>
        <v>1</v>
      </c>
      <c r="AY49" s="100">
        <f t="shared" si="21"/>
        <v>1</v>
      </c>
      <c r="AZ49" s="100">
        <f t="shared" si="22"/>
        <v>1</v>
      </c>
      <c r="BB49" s="100" t="str">
        <f t="shared" si="23"/>
        <v/>
      </c>
      <c r="BC49" s="100" t="str">
        <f t="shared" si="24"/>
        <v/>
      </c>
      <c r="BD49" s="100">
        <f t="shared" si="25"/>
        <v>1</v>
      </c>
      <c r="BE49" s="100">
        <f t="shared" si="26"/>
        <v>1</v>
      </c>
      <c r="BF49" s="100">
        <f t="shared" si="27"/>
        <v>1</v>
      </c>
      <c r="BG49" s="100">
        <f t="shared" si="28"/>
        <v>1</v>
      </c>
      <c r="BI49" s="100"/>
      <c r="BJ49" s="100" t="str">
        <f t="shared" si="29"/>
        <v/>
      </c>
      <c r="BK49" s="100" t="str">
        <f t="shared" si="30"/>
        <v/>
      </c>
      <c r="BL49" s="100">
        <f t="shared" si="31"/>
        <v>1</v>
      </c>
      <c r="BM49" s="100" t="str">
        <f t="shared" si="32"/>
        <v/>
      </c>
      <c r="BN49" s="100" t="str">
        <f t="shared" si="33"/>
        <v/>
      </c>
    </row>
    <row r="50" spans="1:66" x14ac:dyDescent="0.15">
      <c r="A50" s="146" t="s">
        <v>131</v>
      </c>
      <c r="B50" s="143"/>
      <c r="C50" s="139"/>
      <c r="D50" s="141"/>
      <c r="E50" s="139"/>
      <c r="F50" s="143"/>
      <c r="G50" s="142"/>
      <c r="H50" s="139"/>
      <c r="I50" s="141"/>
      <c r="J50" s="141"/>
      <c r="K50" s="139">
        <v>1</v>
      </c>
      <c r="L50" s="139"/>
      <c r="M50" s="141"/>
      <c r="N50" s="143">
        <v>1</v>
      </c>
      <c r="O50" s="142"/>
      <c r="P50" s="139"/>
      <c r="Q50" s="141"/>
      <c r="R50" s="141" t="s">
        <v>105</v>
      </c>
      <c r="S50" s="139"/>
      <c r="T50" s="139">
        <v>1</v>
      </c>
      <c r="U50" s="145"/>
      <c r="V50" s="143">
        <v>1</v>
      </c>
      <c r="W50" s="142"/>
      <c r="X50" s="139"/>
      <c r="Y50" s="141"/>
      <c r="Z50" s="141" t="s">
        <v>105</v>
      </c>
      <c r="AA50" s="139"/>
      <c r="AB50" s="139"/>
      <c r="AC50" s="142">
        <v>1</v>
      </c>
      <c r="AD50" s="143"/>
      <c r="AE50" s="142"/>
      <c r="AF50" s="139"/>
      <c r="AG50" s="141"/>
      <c r="AH50" s="141"/>
      <c r="AI50" s="140"/>
      <c r="AJ50" s="139"/>
      <c r="AK50" s="144">
        <v>1</v>
      </c>
      <c r="AL50" s="143"/>
      <c r="AM50" s="142"/>
      <c r="AN50" s="139"/>
      <c r="AO50" s="141"/>
      <c r="AP50" s="141"/>
      <c r="AQ50" s="140"/>
      <c r="AR50" s="139"/>
      <c r="AS50" s="138"/>
      <c r="AT50" s="123"/>
      <c r="AU50" s="100" t="str">
        <f t="shared" si="17"/>
        <v/>
      </c>
      <c r="AV50" s="100">
        <f t="shared" si="18"/>
        <v>1</v>
      </c>
      <c r="AW50" s="100">
        <f t="shared" si="19"/>
        <v>1</v>
      </c>
      <c r="AX50" s="100">
        <f t="shared" si="20"/>
        <v>1</v>
      </c>
      <c r="AY50" s="100">
        <f t="shared" si="21"/>
        <v>1</v>
      </c>
      <c r="AZ50" s="100" t="str">
        <f t="shared" si="22"/>
        <v/>
      </c>
      <c r="BB50" s="100" t="str">
        <f t="shared" si="23"/>
        <v/>
      </c>
      <c r="BC50" s="100" t="str">
        <f t="shared" si="24"/>
        <v/>
      </c>
      <c r="BD50" s="100">
        <f t="shared" si="25"/>
        <v>1</v>
      </c>
      <c r="BE50" s="100">
        <f t="shared" si="26"/>
        <v>1</v>
      </c>
      <c r="BF50" s="100" t="str">
        <f t="shared" si="27"/>
        <v/>
      </c>
      <c r="BG50" s="100" t="str">
        <f t="shared" si="28"/>
        <v/>
      </c>
      <c r="BI50" s="100"/>
      <c r="BJ50" s="100">
        <f t="shared" si="29"/>
        <v>1</v>
      </c>
      <c r="BK50" s="100" t="str">
        <f t="shared" si="30"/>
        <v/>
      </c>
      <c r="BL50" s="100">
        <f t="shared" si="31"/>
        <v>1</v>
      </c>
      <c r="BM50" s="100">
        <f t="shared" si="32"/>
        <v>1</v>
      </c>
      <c r="BN50" s="100" t="str">
        <f t="shared" si="33"/>
        <v/>
      </c>
    </row>
    <row r="51" spans="1:66" x14ac:dyDescent="0.15">
      <c r="A51" s="146" t="s">
        <v>130</v>
      </c>
      <c r="B51" s="143"/>
      <c r="C51" s="139"/>
      <c r="D51" s="141"/>
      <c r="E51" s="139"/>
      <c r="F51" s="143"/>
      <c r="G51" s="142"/>
      <c r="H51" s="139"/>
      <c r="I51" s="141"/>
      <c r="J51" s="141"/>
      <c r="K51" s="139"/>
      <c r="L51" s="139"/>
      <c r="M51" s="141"/>
      <c r="N51" s="143">
        <v>1</v>
      </c>
      <c r="O51" s="142"/>
      <c r="P51" s="139"/>
      <c r="Q51" s="141"/>
      <c r="R51" s="141"/>
      <c r="S51" s="139"/>
      <c r="T51" s="139">
        <v>1</v>
      </c>
      <c r="U51" s="145"/>
      <c r="V51" s="143">
        <v>1</v>
      </c>
      <c r="W51" s="142"/>
      <c r="X51" s="139"/>
      <c r="Y51" s="141"/>
      <c r="Z51" s="141"/>
      <c r="AA51" s="139"/>
      <c r="AB51" s="139" t="s">
        <v>105</v>
      </c>
      <c r="AC51" s="142">
        <v>1</v>
      </c>
      <c r="AD51" s="143"/>
      <c r="AE51" s="142"/>
      <c r="AF51" s="139"/>
      <c r="AG51" s="141"/>
      <c r="AH51" s="141"/>
      <c r="AI51" s="140"/>
      <c r="AJ51" s="139">
        <v>1</v>
      </c>
      <c r="AK51" s="144">
        <v>1</v>
      </c>
      <c r="AL51" s="143"/>
      <c r="AM51" s="142"/>
      <c r="AN51" s="139"/>
      <c r="AO51" s="141"/>
      <c r="AP51" s="141"/>
      <c r="AQ51" s="140"/>
      <c r="AR51" s="139">
        <v>1</v>
      </c>
      <c r="AS51" s="138">
        <v>1</v>
      </c>
      <c r="AT51" s="123"/>
      <c r="AU51" s="100" t="str">
        <f t="shared" si="17"/>
        <v/>
      </c>
      <c r="AV51" s="100" t="str">
        <f t="shared" si="18"/>
        <v/>
      </c>
      <c r="AW51" s="100">
        <f t="shared" si="19"/>
        <v>1</v>
      </c>
      <c r="AX51" s="100">
        <f t="shared" si="20"/>
        <v>1</v>
      </c>
      <c r="AY51" s="100">
        <f t="shared" si="21"/>
        <v>1</v>
      </c>
      <c r="AZ51" s="100">
        <f t="shared" si="22"/>
        <v>1</v>
      </c>
      <c r="BB51" s="100" t="str">
        <f t="shared" si="23"/>
        <v/>
      </c>
      <c r="BC51" s="100" t="str">
        <f t="shared" si="24"/>
        <v/>
      </c>
      <c r="BD51" s="100">
        <f t="shared" si="25"/>
        <v>1</v>
      </c>
      <c r="BE51" s="100">
        <f t="shared" si="26"/>
        <v>1</v>
      </c>
      <c r="BF51" s="100">
        <f t="shared" si="27"/>
        <v>1</v>
      </c>
      <c r="BG51" s="100">
        <f t="shared" si="28"/>
        <v>1</v>
      </c>
      <c r="BI51" s="100"/>
      <c r="BJ51" s="100" t="str">
        <f t="shared" si="29"/>
        <v/>
      </c>
      <c r="BK51" s="100" t="str">
        <f t="shared" si="30"/>
        <v/>
      </c>
      <c r="BL51" s="100">
        <f t="shared" si="31"/>
        <v>1</v>
      </c>
      <c r="BM51" s="100">
        <f t="shared" si="32"/>
        <v>1</v>
      </c>
      <c r="BN51" s="100">
        <f t="shared" si="33"/>
        <v>1</v>
      </c>
    </row>
    <row r="52" spans="1:66" x14ac:dyDescent="0.15">
      <c r="A52" s="146" t="s">
        <v>129</v>
      </c>
      <c r="B52" s="143"/>
      <c r="C52" s="139"/>
      <c r="D52" s="141"/>
      <c r="E52" s="139"/>
      <c r="F52" s="143"/>
      <c r="G52" s="142"/>
      <c r="H52" s="139"/>
      <c r="I52" s="141"/>
      <c r="J52" s="141"/>
      <c r="K52" s="139"/>
      <c r="L52" s="139"/>
      <c r="M52" s="141"/>
      <c r="N52" s="143">
        <v>1</v>
      </c>
      <c r="O52" s="142"/>
      <c r="P52" s="139"/>
      <c r="Q52" s="141"/>
      <c r="R52" s="141"/>
      <c r="S52" s="139"/>
      <c r="T52" s="139"/>
      <c r="U52" s="145"/>
      <c r="V52" s="143">
        <v>1</v>
      </c>
      <c r="W52" s="142"/>
      <c r="X52" s="139"/>
      <c r="Y52" s="141"/>
      <c r="Z52" s="141"/>
      <c r="AA52" s="139"/>
      <c r="AB52" s="139"/>
      <c r="AC52" s="142"/>
      <c r="AD52" s="143">
        <v>1</v>
      </c>
      <c r="AE52" s="142"/>
      <c r="AF52" s="139"/>
      <c r="AG52" s="141"/>
      <c r="AH52" s="141"/>
      <c r="AI52" s="140"/>
      <c r="AJ52" s="139"/>
      <c r="AK52" s="144"/>
      <c r="AL52" s="143"/>
      <c r="AM52" s="142"/>
      <c r="AN52" s="139"/>
      <c r="AO52" s="141"/>
      <c r="AP52" s="141"/>
      <c r="AQ52" s="140"/>
      <c r="AR52" s="139"/>
      <c r="AS52" s="138"/>
      <c r="AT52" s="123"/>
      <c r="AU52" s="100" t="str">
        <f t="shared" si="17"/>
        <v/>
      </c>
      <c r="AV52" s="100" t="str">
        <f t="shared" si="18"/>
        <v/>
      </c>
      <c r="AW52" s="100">
        <f t="shared" si="19"/>
        <v>1</v>
      </c>
      <c r="AX52" s="100">
        <f t="shared" si="20"/>
        <v>1</v>
      </c>
      <c r="AY52" s="100">
        <f t="shared" si="21"/>
        <v>1</v>
      </c>
      <c r="AZ52" s="100" t="str">
        <f t="shared" si="22"/>
        <v/>
      </c>
      <c r="BB52" s="100" t="str">
        <f t="shared" si="23"/>
        <v/>
      </c>
      <c r="BC52" s="100" t="str">
        <f t="shared" si="24"/>
        <v/>
      </c>
      <c r="BD52" s="100">
        <f t="shared" si="25"/>
        <v>1</v>
      </c>
      <c r="BE52" s="100">
        <f t="shared" si="26"/>
        <v>1</v>
      </c>
      <c r="BF52" s="100">
        <f t="shared" si="27"/>
        <v>1</v>
      </c>
      <c r="BG52" s="100" t="str">
        <f t="shared" si="28"/>
        <v/>
      </c>
      <c r="BI52" s="100"/>
      <c r="BJ52" s="100" t="str">
        <f t="shared" si="29"/>
        <v/>
      </c>
      <c r="BK52" s="100" t="str">
        <f t="shared" si="30"/>
        <v/>
      </c>
      <c r="BL52" s="100" t="str">
        <f t="shared" si="31"/>
        <v/>
      </c>
      <c r="BM52" s="100" t="str">
        <f t="shared" si="32"/>
        <v/>
      </c>
      <c r="BN52" s="100" t="str">
        <f t="shared" si="33"/>
        <v/>
      </c>
    </row>
    <row r="53" spans="1:66" x14ac:dyDescent="0.15">
      <c r="A53" s="146" t="s">
        <v>128</v>
      </c>
      <c r="B53" s="143"/>
      <c r="C53" s="139"/>
      <c r="D53" s="141"/>
      <c r="E53" s="139"/>
      <c r="F53" s="143"/>
      <c r="G53" s="142"/>
      <c r="H53" s="139"/>
      <c r="I53" s="141"/>
      <c r="J53" s="141"/>
      <c r="K53" s="139"/>
      <c r="L53" s="139"/>
      <c r="M53" s="141"/>
      <c r="N53" s="143">
        <v>1</v>
      </c>
      <c r="O53" s="142"/>
      <c r="P53" s="139" t="s">
        <v>105</v>
      </c>
      <c r="Q53" s="141"/>
      <c r="R53" s="141"/>
      <c r="S53" s="139"/>
      <c r="T53" s="139"/>
      <c r="U53" s="145"/>
      <c r="V53" s="143">
        <v>1</v>
      </c>
      <c r="W53" s="142"/>
      <c r="X53" s="139" t="s">
        <v>105</v>
      </c>
      <c r="Y53" s="141"/>
      <c r="Z53" s="141"/>
      <c r="AA53" s="139"/>
      <c r="AB53" s="139"/>
      <c r="AC53" s="142"/>
      <c r="AD53" s="143">
        <v>1</v>
      </c>
      <c r="AE53" s="142"/>
      <c r="AF53" s="139" t="s">
        <v>105</v>
      </c>
      <c r="AG53" s="141"/>
      <c r="AH53" s="141"/>
      <c r="AI53" s="140"/>
      <c r="AJ53" s="139"/>
      <c r="AK53" s="144"/>
      <c r="AL53" s="143">
        <v>1</v>
      </c>
      <c r="AM53" s="142"/>
      <c r="AN53" s="139" t="s">
        <v>105</v>
      </c>
      <c r="AO53" s="141"/>
      <c r="AP53" s="141"/>
      <c r="AQ53" s="140"/>
      <c r="AR53" s="139"/>
      <c r="AS53" s="138"/>
      <c r="AT53" s="123"/>
      <c r="AU53" s="100" t="str">
        <f t="shared" si="17"/>
        <v/>
      </c>
      <c r="AV53" s="100" t="str">
        <f t="shared" si="18"/>
        <v/>
      </c>
      <c r="AW53" s="100">
        <f t="shared" si="19"/>
        <v>1</v>
      </c>
      <c r="AX53" s="100">
        <f t="shared" si="20"/>
        <v>1</v>
      </c>
      <c r="AY53" s="100">
        <f t="shared" si="21"/>
        <v>1</v>
      </c>
      <c r="AZ53" s="100">
        <f t="shared" si="22"/>
        <v>1</v>
      </c>
      <c r="BB53" s="100" t="str">
        <f t="shared" si="23"/>
        <v/>
      </c>
      <c r="BC53" s="100" t="str">
        <f t="shared" si="24"/>
        <v/>
      </c>
      <c r="BD53" s="100">
        <f t="shared" si="25"/>
        <v>1</v>
      </c>
      <c r="BE53" s="100">
        <f t="shared" si="26"/>
        <v>1</v>
      </c>
      <c r="BF53" s="100">
        <f t="shared" si="27"/>
        <v>1</v>
      </c>
      <c r="BG53" s="100">
        <f t="shared" si="28"/>
        <v>1</v>
      </c>
      <c r="BI53" s="100"/>
      <c r="BJ53" s="100" t="str">
        <f t="shared" si="29"/>
        <v/>
      </c>
      <c r="BK53" s="100" t="str">
        <f t="shared" si="30"/>
        <v/>
      </c>
      <c r="BL53" s="100" t="str">
        <f t="shared" si="31"/>
        <v/>
      </c>
      <c r="BM53" s="100" t="str">
        <f t="shared" si="32"/>
        <v/>
      </c>
      <c r="BN53" s="100" t="str">
        <f t="shared" si="33"/>
        <v/>
      </c>
    </row>
    <row r="54" spans="1:66" x14ac:dyDescent="0.15">
      <c r="A54" s="146" t="s">
        <v>127</v>
      </c>
      <c r="B54" s="143"/>
      <c r="C54" s="139"/>
      <c r="D54" s="141"/>
      <c r="E54" s="139"/>
      <c r="F54" s="143"/>
      <c r="G54" s="142"/>
      <c r="H54" s="139"/>
      <c r="I54" s="141"/>
      <c r="J54" s="141"/>
      <c r="K54" s="139"/>
      <c r="L54" s="139"/>
      <c r="M54" s="141"/>
      <c r="N54" s="143">
        <v>1</v>
      </c>
      <c r="O54" s="142"/>
      <c r="P54" s="139" t="s">
        <v>105</v>
      </c>
      <c r="Q54" s="141"/>
      <c r="R54" s="141"/>
      <c r="S54" s="139"/>
      <c r="T54" s="139"/>
      <c r="U54" s="145"/>
      <c r="V54" s="143">
        <v>1</v>
      </c>
      <c r="W54" s="142"/>
      <c r="X54" s="139" t="s">
        <v>105</v>
      </c>
      <c r="Y54" s="141"/>
      <c r="Z54" s="141"/>
      <c r="AA54" s="139"/>
      <c r="AB54" s="139"/>
      <c r="AC54" s="142"/>
      <c r="AD54" s="143">
        <v>1</v>
      </c>
      <c r="AE54" s="142"/>
      <c r="AF54" s="139" t="s">
        <v>105</v>
      </c>
      <c r="AG54" s="141"/>
      <c r="AH54" s="141"/>
      <c r="AI54" s="140"/>
      <c r="AJ54" s="139"/>
      <c r="AK54" s="144"/>
      <c r="AL54" s="143">
        <v>1</v>
      </c>
      <c r="AM54" s="142"/>
      <c r="AN54" s="139" t="s">
        <v>105</v>
      </c>
      <c r="AO54" s="141"/>
      <c r="AP54" s="141"/>
      <c r="AQ54" s="140"/>
      <c r="AR54" s="139"/>
      <c r="AS54" s="138"/>
      <c r="AT54" s="123"/>
      <c r="AU54" s="100" t="str">
        <f t="shared" si="17"/>
        <v/>
      </c>
      <c r="AV54" s="100" t="str">
        <f t="shared" si="18"/>
        <v/>
      </c>
      <c r="AW54" s="100">
        <f t="shared" si="19"/>
        <v>1</v>
      </c>
      <c r="AX54" s="100">
        <f t="shared" si="20"/>
        <v>1</v>
      </c>
      <c r="AY54" s="100">
        <f t="shared" si="21"/>
        <v>1</v>
      </c>
      <c r="AZ54" s="100">
        <f t="shared" si="22"/>
        <v>1</v>
      </c>
      <c r="BB54" s="100" t="str">
        <f t="shared" si="23"/>
        <v/>
      </c>
      <c r="BC54" s="100" t="str">
        <f t="shared" si="24"/>
        <v/>
      </c>
      <c r="BD54" s="100">
        <f t="shared" si="25"/>
        <v>1</v>
      </c>
      <c r="BE54" s="100">
        <f t="shared" si="26"/>
        <v>1</v>
      </c>
      <c r="BF54" s="100">
        <f t="shared" si="27"/>
        <v>1</v>
      </c>
      <c r="BG54" s="100">
        <f t="shared" si="28"/>
        <v>1</v>
      </c>
      <c r="BI54" s="100"/>
      <c r="BJ54" s="100" t="str">
        <f t="shared" si="29"/>
        <v/>
      </c>
      <c r="BK54" s="100" t="str">
        <f t="shared" si="30"/>
        <v/>
      </c>
      <c r="BL54" s="100" t="str">
        <f t="shared" si="31"/>
        <v/>
      </c>
      <c r="BM54" s="100" t="str">
        <f t="shared" si="32"/>
        <v/>
      </c>
      <c r="BN54" s="100" t="str">
        <f t="shared" si="33"/>
        <v/>
      </c>
    </row>
    <row r="55" spans="1:66" x14ac:dyDescent="0.15">
      <c r="A55" s="146" t="s">
        <v>126</v>
      </c>
      <c r="B55" s="143"/>
      <c r="C55" s="139"/>
      <c r="D55" s="141"/>
      <c r="E55" s="139"/>
      <c r="F55" s="143"/>
      <c r="G55" s="142"/>
      <c r="H55" s="139"/>
      <c r="I55" s="141"/>
      <c r="J55" s="141"/>
      <c r="K55" s="139"/>
      <c r="L55" s="139"/>
      <c r="M55" s="141"/>
      <c r="N55" s="143"/>
      <c r="O55" s="142"/>
      <c r="P55" s="139"/>
      <c r="Q55" s="141"/>
      <c r="R55" s="141"/>
      <c r="S55" s="139"/>
      <c r="T55" s="139"/>
      <c r="U55" s="145"/>
      <c r="V55" s="143">
        <v>1</v>
      </c>
      <c r="W55" s="142"/>
      <c r="X55" s="139"/>
      <c r="Y55" s="141"/>
      <c r="Z55" s="141"/>
      <c r="AA55" s="139"/>
      <c r="AB55" s="139"/>
      <c r="AC55" s="142"/>
      <c r="AD55" s="143">
        <v>1</v>
      </c>
      <c r="AE55" s="142"/>
      <c r="AF55" s="139"/>
      <c r="AG55" s="141"/>
      <c r="AH55" s="141"/>
      <c r="AI55" s="140"/>
      <c r="AJ55" s="139"/>
      <c r="AK55" s="144"/>
      <c r="AL55" s="143">
        <v>1</v>
      </c>
      <c r="AM55" s="142"/>
      <c r="AN55" s="139"/>
      <c r="AO55" s="141"/>
      <c r="AP55" s="141"/>
      <c r="AQ55" s="140"/>
      <c r="AR55" s="139"/>
      <c r="AS55" s="138"/>
      <c r="AT55" s="123"/>
      <c r="AU55" s="100" t="str">
        <f t="shared" si="17"/>
        <v/>
      </c>
      <c r="AV55" s="100" t="str">
        <f t="shared" si="18"/>
        <v/>
      </c>
      <c r="AW55" s="100" t="str">
        <f t="shared" si="19"/>
        <v/>
      </c>
      <c r="AX55" s="100">
        <f t="shared" si="20"/>
        <v>1</v>
      </c>
      <c r="AY55" s="100">
        <f t="shared" si="21"/>
        <v>1</v>
      </c>
      <c r="AZ55" s="100">
        <f t="shared" si="22"/>
        <v>1</v>
      </c>
      <c r="BB55" s="100" t="str">
        <f t="shared" si="23"/>
        <v/>
      </c>
      <c r="BC55" s="100" t="str">
        <f t="shared" si="24"/>
        <v/>
      </c>
      <c r="BD55" s="100" t="str">
        <f t="shared" si="25"/>
        <v/>
      </c>
      <c r="BE55" s="100">
        <f t="shared" si="26"/>
        <v>1</v>
      </c>
      <c r="BF55" s="100">
        <f t="shared" si="27"/>
        <v>1</v>
      </c>
      <c r="BG55" s="100">
        <f t="shared" si="28"/>
        <v>1</v>
      </c>
      <c r="BI55" s="100"/>
      <c r="BJ55" s="100" t="str">
        <f t="shared" si="29"/>
        <v/>
      </c>
      <c r="BK55" s="100" t="str">
        <f t="shared" si="30"/>
        <v/>
      </c>
      <c r="BL55" s="100" t="str">
        <f t="shared" si="31"/>
        <v/>
      </c>
      <c r="BM55" s="100" t="str">
        <f t="shared" si="32"/>
        <v/>
      </c>
      <c r="BN55" s="100" t="str">
        <f t="shared" si="33"/>
        <v/>
      </c>
    </row>
    <row r="56" spans="1:66" x14ac:dyDescent="0.15">
      <c r="A56" s="146" t="s">
        <v>125</v>
      </c>
      <c r="B56" s="143"/>
      <c r="C56" s="139"/>
      <c r="D56" s="141"/>
      <c r="E56" s="139"/>
      <c r="F56" s="143"/>
      <c r="G56" s="142"/>
      <c r="H56" s="139"/>
      <c r="I56" s="141"/>
      <c r="J56" s="141"/>
      <c r="K56" s="139"/>
      <c r="L56" s="139"/>
      <c r="M56" s="141"/>
      <c r="N56" s="143"/>
      <c r="O56" s="142"/>
      <c r="P56" s="139"/>
      <c r="Q56" s="141"/>
      <c r="R56" s="141"/>
      <c r="S56" s="139">
        <v>1</v>
      </c>
      <c r="T56" s="139"/>
      <c r="U56" s="145"/>
      <c r="V56" s="143"/>
      <c r="W56" s="142"/>
      <c r="X56" s="139"/>
      <c r="Y56" s="141"/>
      <c r="Z56" s="141"/>
      <c r="AA56" s="139">
        <v>1</v>
      </c>
      <c r="AB56" s="139"/>
      <c r="AC56" s="142"/>
      <c r="AD56" s="143"/>
      <c r="AE56" s="142"/>
      <c r="AF56" s="139"/>
      <c r="AG56" s="141"/>
      <c r="AH56" s="141"/>
      <c r="AI56" s="140">
        <v>1</v>
      </c>
      <c r="AJ56" s="139"/>
      <c r="AK56" s="144"/>
      <c r="AL56" s="143"/>
      <c r="AM56" s="142"/>
      <c r="AN56" s="139"/>
      <c r="AO56" s="141"/>
      <c r="AP56" s="141"/>
      <c r="AQ56" s="140">
        <v>1</v>
      </c>
      <c r="AR56" s="139"/>
      <c r="AS56" s="138"/>
      <c r="AT56" s="123"/>
      <c r="AU56" s="100" t="str">
        <f t="shared" si="17"/>
        <v/>
      </c>
      <c r="AV56" s="100" t="str">
        <f t="shared" si="18"/>
        <v/>
      </c>
      <c r="AW56" s="100">
        <f t="shared" si="19"/>
        <v>1</v>
      </c>
      <c r="AX56" s="100">
        <f t="shared" si="20"/>
        <v>1</v>
      </c>
      <c r="AY56" s="100">
        <f t="shared" si="21"/>
        <v>1</v>
      </c>
      <c r="AZ56" s="100">
        <f t="shared" si="22"/>
        <v>1</v>
      </c>
      <c r="BB56" s="100" t="str">
        <f t="shared" si="23"/>
        <v/>
      </c>
      <c r="BC56" s="100" t="str">
        <f t="shared" si="24"/>
        <v/>
      </c>
      <c r="BD56" s="100" t="str">
        <f t="shared" si="25"/>
        <v/>
      </c>
      <c r="BE56" s="100" t="str">
        <f t="shared" si="26"/>
        <v/>
      </c>
      <c r="BF56" s="100" t="str">
        <f t="shared" si="27"/>
        <v/>
      </c>
      <c r="BG56" s="100" t="str">
        <f t="shared" si="28"/>
        <v/>
      </c>
      <c r="BI56" s="100"/>
      <c r="BJ56" s="100" t="str">
        <f t="shared" si="29"/>
        <v/>
      </c>
      <c r="BK56" s="100">
        <f t="shared" si="30"/>
        <v>1</v>
      </c>
      <c r="BL56" s="100">
        <f t="shared" si="31"/>
        <v>1</v>
      </c>
      <c r="BM56" s="100">
        <f t="shared" si="32"/>
        <v>1</v>
      </c>
      <c r="BN56" s="100">
        <f t="shared" si="33"/>
        <v>1</v>
      </c>
    </row>
    <row r="57" spans="1:66" x14ac:dyDescent="0.15">
      <c r="A57" s="146" t="s">
        <v>124</v>
      </c>
      <c r="B57" s="143"/>
      <c r="C57" s="139"/>
      <c r="D57" s="141"/>
      <c r="E57" s="139"/>
      <c r="F57" s="143"/>
      <c r="G57" s="142"/>
      <c r="H57" s="139"/>
      <c r="I57" s="141"/>
      <c r="J57" s="141"/>
      <c r="K57" s="139"/>
      <c r="L57" s="139"/>
      <c r="M57" s="141"/>
      <c r="N57" s="143"/>
      <c r="O57" s="142"/>
      <c r="P57" s="139"/>
      <c r="Q57" s="141"/>
      <c r="R57" s="141"/>
      <c r="S57" s="139"/>
      <c r="T57" s="139"/>
      <c r="U57" s="145"/>
      <c r="V57" s="143">
        <v>1</v>
      </c>
      <c r="W57" s="142"/>
      <c r="X57" s="139"/>
      <c r="Y57" s="141"/>
      <c r="Z57" s="141"/>
      <c r="AA57" s="139"/>
      <c r="AB57" s="139"/>
      <c r="AC57" s="142"/>
      <c r="AD57" s="143">
        <v>1</v>
      </c>
      <c r="AE57" s="142"/>
      <c r="AF57" s="139"/>
      <c r="AG57" s="141"/>
      <c r="AH57" s="141"/>
      <c r="AI57" s="140"/>
      <c r="AJ57" s="139"/>
      <c r="AK57" s="144"/>
      <c r="AL57" s="143">
        <v>1</v>
      </c>
      <c r="AM57" s="142"/>
      <c r="AN57" s="139"/>
      <c r="AO57" s="141"/>
      <c r="AP57" s="141"/>
      <c r="AQ57" s="140"/>
      <c r="AR57" s="139"/>
      <c r="AS57" s="138"/>
      <c r="AT57" s="123"/>
      <c r="AU57" s="100" t="str">
        <f t="shared" si="17"/>
        <v/>
      </c>
      <c r="AV57" s="100" t="str">
        <f t="shared" si="18"/>
        <v/>
      </c>
      <c r="AW57" s="100" t="str">
        <f t="shared" si="19"/>
        <v/>
      </c>
      <c r="AX57" s="100">
        <f t="shared" si="20"/>
        <v>1</v>
      </c>
      <c r="AY57" s="100">
        <f t="shared" si="21"/>
        <v>1</v>
      </c>
      <c r="AZ57" s="100">
        <f t="shared" si="22"/>
        <v>1</v>
      </c>
      <c r="BB57" s="100" t="str">
        <f t="shared" si="23"/>
        <v/>
      </c>
      <c r="BC57" s="100" t="str">
        <f t="shared" si="24"/>
        <v/>
      </c>
      <c r="BD57" s="100" t="str">
        <f t="shared" si="25"/>
        <v/>
      </c>
      <c r="BE57" s="100">
        <f t="shared" si="26"/>
        <v>1</v>
      </c>
      <c r="BF57" s="100">
        <f t="shared" si="27"/>
        <v>1</v>
      </c>
      <c r="BG57" s="100">
        <f t="shared" si="28"/>
        <v>1</v>
      </c>
      <c r="BI57" s="100"/>
      <c r="BJ57" s="100" t="str">
        <f t="shared" si="29"/>
        <v/>
      </c>
      <c r="BK57" s="100" t="str">
        <f t="shared" si="30"/>
        <v/>
      </c>
      <c r="BL57" s="100" t="str">
        <f t="shared" si="31"/>
        <v/>
      </c>
      <c r="BM57" s="100" t="str">
        <f t="shared" si="32"/>
        <v/>
      </c>
      <c r="BN57" s="100" t="str">
        <f t="shared" si="33"/>
        <v/>
      </c>
    </row>
    <row r="58" spans="1:66" x14ac:dyDescent="0.15">
      <c r="A58" s="146" t="s">
        <v>123</v>
      </c>
      <c r="B58" s="143"/>
      <c r="C58" s="139"/>
      <c r="D58" s="141"/>
      <c r="E58" s="139"/>
      <c r="F58" s="143"/>
      <c r="G58" s="142"/>
      <c r="H58" s="139"/>
      <c r="I58" s="141"/>
      <c r="J58" s="141"/>
      <c r="K58" s="139"/>
      <c r="L58" s="139"/>
      <c r="M58" s="141"/>
      <c r="N58" s="143"/>
      <c r="O58" s="142"/>
      <c r="P58" s="139">
        <v>1</v>
      </c>
      <c r="Q58" s="141"/>
      <c r="R58" s="141"/>
      <c r="S58" s="139"/>
      <c r="T58" s="139"/>
      <c r="U58" s="145"/>
      <c r="V58" s="143">
        <v>1</v>
      </c>
      <c r="W58" s="142"/>
      <c r="X58" s="139" t="s">
        <v>105</v>
      </c>
      <c r="Y58" s="141"/>
      <c r="Z58" s="141"/>
      <c r="AA58" s="139"/>
      <c r="AB58" s="139"/>
      <c r="AC58" s="142"/>
      <c r="AD58" s="143" t="s">
        <v>106</v>
      </c>
      <c r="AE58" s="142"/>
      <c r="AF58" s="139">
        <v>1</v>
      </c>
      <c r="AG58" s="141"/>
      <c r="AH58" s="141"/>
      <c r="AI58" s="140"/>
      <c r="AJ58" s="139"/>
      <c r="AK58" s="144"/>
      <c r="AL58" s="143"/>
      <c r="AM58" s="142"/>
      <c r="AN58" s="139">
        <v>1</v>
      </c>
      <c r="AO58" s="141"/>
      <c r="AP58" s="141"/>
      <c r="AQ58" s="140"/>
      <c r="AR58" s="139"/>
      <c r="AS58" s="138"/>
      <c r="AT58" s="123"/>
      <c r="AU58" s="100" t="str">
        <f t="shared" si="17"/>
        <v/>
      </c>
      <c r="AV58" s="100" t="str">
        <f t="shared" si="18"/>
        <v/>
      </c>
      <c r="AW58" s="100">
        <f t="shared" si="19"/>
        <v>1</v>
      </c>
      <c r="AX58" s="100">
        <f t="shared" si="20"/>
        <v>1</v>
      </c>
      <c r="AY58" s="100">
        <f t="shared" si="21"/>
        <v>1</v>
      </c>
      <c r="AZ58" s="100">
        <f t="shared" si="22"/>
        <v>1</v>
      </c>
      <c r="BB58" s="100" t="str">
        <f t="shared" si="23"/>
        <v/>
      </c>
      <c r="BC58" s="100" t="str">
        <f t="shared" si="24"/>
        <v/>
      </c>
      <c r="BD58" s="100">
        <f t="shared" si="25"/>
        <v>1</v>
      </c>
      <c r="BE58" s="100">
        <f t="shared" si="26"/>
        <v>1</v>
      </c>
      <c r="BF58" s="100">
        <f t="shared" si="27"/>
        <v>1</v>
      </c>
      <c r="BG58" s="100">
        <f t="shared" si="28"/>
        <v>1</v>
      </c>
      <c r="BI58" s="100"/>
      <c r="BJ58" s="100" t="str">
        <f t="shared" si="29"/>
        <v/>
      </c>
      <c r="BK58" s="100" t="str">
        <f t="shared" si="30"/>
        <v/>
      </c>
      <c r="BL58" s="100" t="str">
        <f t="shared" si="31"/>
        <v/>
      </c>
      <c r="BM58" s="100" t="str">
        <f t="shared" si="32"/>
        <v/>
      </c>
      <c r="BN58" s="100" t="str">
        <f t="shared" si="33"/>
        <v/>
      </c>
    </row>
    <row r="59" spans="1:66" x14ac:dyDescent="0.15">
      <c r="A59" s="146" t="s">
        <v>122</v>
      </c>
      <c r="B59" s="143"/>
      <c r="C59" s="139"/>
      <c r="D59" s="141"/>
      <c r="E59" s="139"/>
      <c r="F59" s="143"/>
      <c r="G59" s="142"/>
      <c r="H59" s="139"/>
      <c r="I59" s="141"/>
      <c r="J59" s="141"/>
      <c r="K59" s="139"/>
      <c r="L59" s="139"/>
      <c r="M59" s="141"/>
      <c r="N59" s="143"/>
      <c r="O59" s="142"/>
      <c r="P59" s="139"/>
      <c r="Q59" s="141"/>
      <c r="R59" s="141"/>
      <c r="S59" s="139"/>
      <c r="T59" s="139"/>
      <c r="U59" s="145"/>
      <c r="V59" s="143"/>
      <c r="W59" s="142"/>
      <c r="X59" s="139"/>
      <c r="Y59" s="141"/>
      <c r="Z59" s="141"/>
      <c r="AA59" s="139"/>
      <c r="AB59" s="139"/>
      <c r="AC59" s="142"/>
      <c r="AD59" s="143"/>
      <c r="AE59" s="142"/>
      <c r="AF59" s="139">
        <v>1</v>
      </c>
      <c r="AG59" s="141"/>
      <c r="AH59" s="141"/>
      <c r="AI59" s="140"/>
      <c r="AJ59" s="139"/>
      <c r="AK59" s="144"/>
      <c r="AL59" s="143"/>
      <c r="AM59" s="142"/>
      <c r="AN59" s="139">
        <v>1</v>
      </c>
      <c r="AO59" s="141"/>
      <c r="AP59" s="141"/>
      <c r="AQ59" s="140"/>
      <c r="AR59" s="139"/>
      <c r="AS59" s="138"/>
      <c r="AT59" s="123"/>
      <c r="AU59" s="100" t="str">
        <f t="shared" si="17"/>
        <v/>
      </c>
      <c r="AV59" s="100" t="str">
        <f t="shared" si="18"/>
        <v/>
      </c>
      <c r="AW59" s="100" t="str">
        <f t="shared" si="19"/>
        <v/>
      </c>
      <c r="AX59" s="100" t="str">
        <f t="shared" si="20"/>
        <v/>
      </c>
      <c r="AY59" s="100">
        <f t="shared" si="21"/>
        <v>1</v>
      </c>
      <c r="AZ59" s="100">
        <f t="shared" si="22"/>
        <v>1</v>
      </c>
      <c r="BB59" s="100" t="str">
        <f t="shared" si="23"/>
        <v/>
      </c>
      <c r="BC59" s="100" t="str">
        <f t="shared" si="24"/>
        <v/>
      </c>
      <c r="BD59" s="100" t="str">
        <f t="shared" si="25"/>
        <v/>
      </c>
      <c r="BE59" s="100" t="str">
        <f t="shared" si="26"/>
        <v/>
      </c>
      <c r="BF59" s="100">
        <f t="shared" si="27"/>
        <v>1</v>
      </c>
      <c r="BG59" s="100">
        <f t="shared" si="28"/>
        <v>1</v>
      </c>
      <c r="BI59" s="100"/>
      <c r="BJ59" s="100" t="str">
        <f t="shared" si="29"/>
        <v/>
      </c>
      <c r="BK59" s="100" t="str">
        <f t="shared" si="30"/>
        <v/>
      </c>
      <c r="BL59" s="100" t="str">
        <f t="shared" si="31"/>
        <v/>
      </c>
      <c r="BM59" s="100" t="str">
        <f t="shared" si="32"/>
        <v/>
      </c>
      <c r="BN59" s="100" t="str">
        <f t="shared" si="33"/>
        <v/>
      </c>
    </row>
    <row r="60" spans="1:66" x14ac:dyDescent="0.15">
      <c r="A60" s="146" t="s">
        <v>121</v>
      </c>
      <c r="B60" s="143"/>
      <c r="C60" s="139"/>
      <c r="D60" s="141"/>
      <c r="E60" s="139"/>
      <c r="F60" s="143"/>
      <c r="G60" s="142"/>
      <c r="H60" s="139"/>
      <c r="I60" s="141"/>
      <c r="J60" s="141"/>
      <c r="K60" s="139"/>
      <c r="L60" s="139"/>
      <c r="M60" s="141"/>
      <c r="N60" s="143"/>
      <c r="O60" s="142"/>
      <c r="P60" s="139"/>
      <c r="Q60" s="141"/>
      <c r="R60" s="141"/>
      <c r="S60" s="139"/>
      <c r="T60" s="139"/>
      <c r="U60" s="145"/>
      <c r="V60" s="143"/>
      <c r="W60" s="142"/>
      <c r="X60" s="139"/>
      <c r="Y60" s="141"/>
      <c r="Z60" s="141"/>
      <c r="AA60" s="139"/>
      <c r="AB60" s="139"/>
      <c r="AC60" s="142"/>
      <c r="AD60" s="143">
        <v>1</v>
      </c>
      <c r="AE60" s="142"/>
      <c r="AF60" s="139"/>
      <c r="AG60" s="141"/>
      <c r="AH60" s="141"/>
      <c r="AI60" s="140"/>
      <c r="AJ60" s="139"/>
      <c r="AK60" s="144"/>
      <c r="AL60" s="143">
        <v>1</v>
      </c>
      <c r="AM60" s="142"/>
      <c r="AN60" s="139"/>
      <c r="AO60" s="141"/>
      <c r="AP60" s="141"/>
      <c r="AQ60" s="140"/>
      <c r="AR60" s="139"/>
      <c r="AS60" s="138"/>
      <c r="AT60" s="123"/>
      <c r="AU60" s="100" t="str">
        <f t="shared" si="17"/>
        <v/>
      </c>
      <c r="AV60" s="100" t="str">
        <f t="shared" si="18"/>
        <v/>
      </c>
      <c r="AW60" s="100" t="str">
        <f t="shared" si="19"/>
        <v/>
      </c>
      <c r="AX60" s="100" t="str">
        <f t="shared" si="20"/>
        <v/>
      </c>
      <c r="AY60" s="100">
        <f t="shared" si="21"/>
        <v>1</v>
      </c>
      <c r="AZ60" s="100">
        <f t="shared" si="22"/>
        <v>1</v>
      </c>
      <c r="BB60" s="100" t="str">
        <f t="shared" si="23"/>
        <v/>
      </c>
      <c r="BC60" s="100" t="str">
        <f t="shared" si="24"/>
        <v/>
      </c>
      <c r="BD60" s="100" t="str">
        <f t="shared" si="25"/>
        <v/>
      </c>
      <c r="BE60" s="100" t="str">
        <f t="shared" si="26"/>
        <v/>
      </c>
      <c r="BF60" s="100">
        <f t="shared" si="27"/>
        <v>1</v>
      </c>
      <c r="BG60" s="100">
        <f t="shared" si="28"/>
        <v>1</v>
      </c>
      <c r="BI60" s="100"/>
      <c r="BJ60" s="100" t="str">
        <f t="shared" si="29"/>
        <v/>
      </c>
      <c r="BK60" s="100" t="str">
        <f t="shared" si="30"/>
        <v/>
      </c>
      <c r="BL60" s="100" t="str">
        <f t="shared" si="31"/>
        <v/>
      </c>
      <c r="BM60" s="100" t="str">
        <f t="shared" si="32"/>
        <v/>
      </c>
      <c r="BN60" s="100" t="str">
        <f t="shared" si="33"/>
        <v/>
      </c>
    </row>
    <row r="61" spans="1:66" x14ac:dyDescent="0.15">
      <c r="A61" s="146" t="s">
        <v>120</v>
      </c>
      <c r="B61" s="143"/>
      <c r="C61" s="139"/>
      <c r="D61" s="141"/>
      <c r="E61" s="139"/>
      <c r="F61" s="143"/>
      <c r="G61" s="142"/>
      <c r="H61" s="139"/>
      <c r="I61" s="141"/>
      <c r="J61" s="141"/>
      <c r="K61" s="139"/>
      <c r="L61" s="139"/>
      <c r="M61" s="141"/>
      <c r="N61" s="143"/>
      <c r="O61" s="142"/>
      <c r="P61" s="139"/>
      <c r="Q61" s="141"/>
      <c r="R61" s="141"/>
      <c r="S61" s="139"/>
      <c r="T61" s="139"/>
      <c r="U61" s="145"/>
      <c r="V61" s="143"/>
      <c r="W61" s="142"/>
      <c r="X61" s="139"/>
      <c r="Y61" s="141"/>
      <c r="Z61" s="141"/>
      <c r="AA61" s="139"/>
      <c r="AB61" s="139"/>
      <c r="AC61" s="142"/>
      <c r="AD61" s="143"/>
      <c r="AE61" s="142"/>
      <c r="AF61" s="139">
        <v>1</v>
      </c>
      <c r="AG61" s="141"/>
      <c r="AH61" s="141"/>
      <c r="AI61" s="140"/>
      <c r="AJ61" s="139"/>
      <c r="AK61" s="144"/>
      <c r="AL61" s="143"/>
      <c r="AM61" s="142"/>
      <c r="AN61" s="139">
        <v>1</v>
      </c>
      <c r="AO61" s="141"/>
      <c r="AP61" s="141"/>
      <c r="AQ61" s="140"/>
      <c r="AR61" s="139"/>
      <c r="AS61" s="138"/>
      <c r="AT61" s="123"/>
      <c r="AU61" s="100" t="str">
        <f t="shared" si="17"/>
        <v/>
      </c>
      <c r="AV61" s="100" t="str">
        <f t="shared" si="18"/>
        <v/>
      </c>
      <c r="AW61" s="100" t="str">
        <f t="shared" si="19"/>
        <v/>
      </c>
      <c r="AX61" s="100" t="str">
        <f t="shared" si="20"/>
        <v/>
      </c>
      <c r="AY61" s="100">
        <f t="shared" si="21"/>
        <v>1</v>
      </c>
      <c r="AZ61" s="100">
        <f t="shared" si="22"/>
        <v>1</v>
      </c>
      <c r="BB61" s="100" t="str">
        <f t="shared" si="23"/>
        <v/>
      </c>
      <c r="BC61" s="100" t="str">
        <f t="shared" si="24"/>
        <v/>
      </c>
      <c r="BD61" s="100" t="str">
        <f t="shared" si="25"/>
        <v/>
      </c>
      <c r="BE61" s="100" t="str">
        <f t="shared" si="26"/>
        <v/>
      </c>
      <c r="BF61" s="100">
        <f t="shared" si="27"/>
        <v>1</v>
      </c>
      <c r="BG61" s="100">
        <f t="shared" si="28"/>
        <v>1</v>
      </c>
      <c r="BI61" s="100"/>
      <c r="BJ61" s="100" t="str">
        <f t="shared" si="29"/>
        <v/>
      </c>
      <c r="BK61" s="100" t="str">
        <f t="shared" si="30"/>
        <v/>
      </c>
      <c r="BL61" s="100" t="str">
        <f t="shared" si="31"/>
        <v/>
      </c>
      <c r="BM61" s="100" t="str">
        <f t="shared" si="32"/>
        <v/>
      </c>
      <c r="BN61" s="100" t="str">
        <f t="shared" si="33"/>
        <v/>
      </c>
    </row>
    <row r="62" spans="1:66" x14ac:dyDescent="0.15">
      <c r="A62" s="146" t="s">
        <v>119</v>
      </c>
      <c r="B62" s="143"/>
      <c r="C62" s="139"/>
      <c r="D62" s="141"/>
      <c r="E62" s="139"/>
      <c r="F62" s="143"/>
      <c r="G62" s="142"/>
      <c r="H62" s="139"/>
      <c r="I62" s="141"/>
      <c r="J62" s="141"/>
      <c r="K62" s="139"/>
      <c r="L62" s="139"/>
      <c r="M62" s="141"/>
      <c r="N62" s="143"/>
      <c r="O62" s="142"/>
      <c r="P62" s="139"/>
      <c r="Q62" s="141"/>
      <c r="R62" s="141"/>
      <c r="S62" s="139"/>
      <c r="T62" s="139"/>
      <c r="U62" s="145"/>
      <c r="V62" s="143"/>
      <c r="W62" s="142"/>
      <c r="X62" s="139"/>
      <c r="Y62" s="141"/>
      <c r="Z62" s="141"/>
      <c r="AA62" s="139"/>
      <c r="AB62" s="139"/>
      <c r="AC62" s="142"/>
      <c r="AD62" s="143"/>
      <c r="AE62" s="142"/>
      <c r="AF62" s="139">
        <v>1</v>
      </c>
      <c r="AG62" s="141"/>
      <c r="AH62" s="141"/>
      <c r="AI62" s="140"/>
      <c r="AJ62" s="139"/>
      <c r="AK62" s="144"/>
      <c r="AL62" s="143"/>
      <c r="AM62" s="142"/>
      <c r="AN62" s="139">
        <v>1</v>
      </c>
      <c r="AO62" s="141"/>
      <c r="AP62" s="141"/>
      <c r="AQ62" s="140"/>
      <c r="AR62" s="139"/>
      <c r="AS62" s="138"/>
      <c r="AT62" s="123"/>
      <c r="AU62" s="100" t="str">
        <f t="shared" si="17"/>
        <v/>
      </c>
      <c r="AV62" s="100" t="str">
        <f t="shared" si="18"/>
        <v/>
      </c>
      <c r="AW62" s="100" t="str">
        <f t="shared" si="19"/>
        <v/>
      </c>
      <c r="AX62" s="100" t="str">
        <f t="shared" si="20"/>
        <v/>
      </c>
      <c r="AY62" s="100">
        <f t="shared" si="21"/>
        <v>1</v>
      </c>
      <c r="AZ62" s="100">
        <f t="shared" si="22"/>
        <v>1</v>
      </c>
      <c r="BB62" s="100" t="str">
        <f t="shared" si="23"/>
        <v/>
      </c>
      <c r="BC62" s="100" t="str">
        <f t="shared" si="24"/>
        <v/>
      </c>
      <c r="BD62" s="100" t="str">
        <f t="shared" si="25"/>
        <v/>
      </c>
      <c r="BE62" s="100" t="str">
        <f t="shared" si="26"/>
        <v/>
      </c>
      <c r="BF62" s="100">
        <f t="shared" si="27"/>
        <v>1</v>
      </c>
      <c r="BG62" s="100">
        <f t="shared" si="28"/>
        <v>1</v>
      </c>
      <c r="BI62" s="100"/>
      <c r="BJ62" s="100" t="str">
        <f t="shared" si="29"/>
        <v/>
      </c>
      <c r="BK62" s="100" t="str">
        <f t="shared" si="30"/>
        <v/>
      </c>
      <c r="BL62" s="100" t="str">
        <f t="shared" si="31"/>
        <v/>
      </c>
      <c r="BM62" s="100" t="str">
        <f t="shared" si="32"/>
        <v/>
      </c>
      <c r="BN62" s="100" t="str">
        <f t="shared" si="33"/>
        <v/>
      </c>
    </row>
    <row r="63" spans="1:66" x14ac:dyDescent="0.15">
      <c r="A63" s="146" t="s">
        <v>118</v>
      </c>
      <c r="B63" s="143"/>
      <c r="C63" s="139"/>
      <c r="D63" s="141"/>
      <c r="E63" s="139"/>
      <c r="F63" s="143"/>
      <c r="G63" s="142"/>
      <c r="H63" s="139"/>
      <c r="I63" s="141"/>
      <c r="J63" s="141"/>
      <c r="K63" s="139"/>
      <c r="L63" s="139"/>
      <c r="M63" s="141"/>
      <c r="N63" s="143"/>
      <c r="O63" s="142"/>
      <c r="P63" s="139"/>
      <c r="Q63" s="141"/>
      <c r="R63" s="141"/>
      <c r="S63" s="139"/>
      <c r="T63" s="139"/>
      <c r="U63" s="145"/>
      <c r="V63" s="143"/>
      <c r="W63" s="142"/>
      <c r="X63" s="139"/>
      <c r="Y63" s="141"/>
      <c r="Z63" s="141"/>
      <c r="AA63" s="139"/>
      <c r="AB63" s="139"/>
      <c r="AC63" s="142"/>
      <c r="AD63" s="143"/>
      <c r="AE63" s="142"/>
      <c r="AF63" s="139"/>
      <c r="AG63" s="141"/>
      <c r="AH63" s="141"/>
      <c r="AI63" s="140"/>
      <c r="AJ63" s="139"/>
      <c r="AK63" s="144"/>
      <c r="AL63" s="143"/>
      <c r="AM63" s="142"/>
      <c r="AN63" s="139"/>
      <c r="AO63" s="141"/>
      <c r="AP63" s="141"/>
      <c r="AQ63" s="140"/>
      <c r="AR63" s="139">
        <v>1</v>
      </c>
      <c r="AS63" s="138"/>
      <c r="AT63" s="123"/>
      <c r="AU63" s="100" t="str">
        <f t="shared" si="17"/>
        <v/>
      </c>
      <c r="AV63" s="100" t="str">
        <f t="shared" si="18"/>
        <v/>
      </c>
      <c r="AW63" s="100" t="str">
        <f t="shared" si="19"/>
        <v/>
      </c>
      <c r="AX63" s="100" t="str">
        <f t="shared" si="20"/>
        <v/>
      </c>
      <c r="AY63" s="100" t="str">
        <f t="shared" si="21"/>
        <v/>
      </c>
      <c r="AZ63" s="100">
        <f t="shared" si="22"/>
        <v>1</v>
      </c>
      <c r="BB63" s="100" t="str">
        <f t="shared" si="23"/>
        <v/>
      </c>
      <c r="BC63" s="100" t="str">
        <f t="shared" si="24"/>
        <v/>
      </c>
      <c r="BD63" s="100" t="str">
        <f t="shared" si="25"/>
        <v/>
      </c>
      <c r="BE63" s="100" t="str">
        <f t="shared" si="26"/>
        <v/>
      </c>
      <c r="BF63" s="100" t="str">
        <f t="shared" si="27"/>
        <v/>
      </c>
      <c r="BG63" s="100">
        <f t="shared" si="28"/>
        <v>1</v>
      </c>
      <c r="BI63" s="100"/>
      <c r="BJ63" s="100" t="str">
        <f t="shared" si="29"/>
        <v/>
      </c>
      <c r="BK63" s="100" t="str">
        <f t="shared" si="30"/>
        <v/>
      </c>
      <c r="BL63" s="100" t="str">
        <f t="shared" si="31"/>
        <v/>
      </c>
      <c r="BM63" s="100" t="str">
        <f t="shared" si="32"/>
        <v/>
      </c>
      <c r="BN63" s="100" t="str">
        <f t="shared" si="33"/>
        <v/>
      </c>
    </row>
    <row r="64" spans="1:66" ht="14.25" thickBot="1" x14ac:dyDescent="0.2">
      <c r="A64" s="137" t="s">
        <v>117</v>
      </c>
      <c r="B64" s="135"/>
      <c r="C64" s="131"/>
      <c r="D64" s="133"/>
      <c r="E64" s="131"/>
      <c r="F64" s="135"/>
      <c r="G64" s="134"/>
      <c r="H64" s="131"/>
      <c r="I64" s="133"/>
      <c r="J64" s="133"/>
      <c r="K64" s="131"/>
      <c r="L64" s="131"/>
      <c r="M64" s="133"/>
      <c r="N64" s="135"/>
      <c r="O64" s="134"/>
      <c r="P64" s="131"/>
      <c r="Q64" s="133"/>
      <c r="R64" s="133"/>
      <c r="S64" s="131"/>
      <c r="T64" s="131"/>
      <c r="U64" s="136"/>
      <c r="V64" s="135"/>
      <c r="W64" s="134"/>
      <c r="X64" s="131"/>
      <c r="Y64" s="133"/>
      <c r="Z64" s="133"/>
      <c r="AA64" s="131"/>
      <c r="AB64" s="131"/>
      <c r="AC64" s="134"/>
      <c r="AD64" s="135"/>
      <c r="AE64" s="134"/>
      <c r="AF64" s="131"/>
      <c r="AG64" s="133"/>
      <c r="AH64" s="133"/>
      <c r="AI64" s="132"/>
      <c r="AJ64" s="131"/>
      <c r="AK64" s="130"/>
      <c r="AL64" s="129"/>
      <c r="AM64" s="128"/>
      <c r="AN64" s="125">
        <v>1</v>
      </c>
      <c r="AO64" s="127"/>
      <c r="AP64" s="127"/>
      <c r="AQ64" s="126"/>
      <c r="AR64" s="125"/>
      <c r="AS64" s="124"/>
      <c r="AT64" s="123"/>
      <c r="AU64" s="122" t="str">
        <f t="shared" si="17"/>
        <v/>
      </c>
      <c r="AV64" s="100" t="str">
        <f t="shared" si="18"/>
        <v/>
      </c>
      <c r="AW64" s="121" t="str">
        <f t="shared" si="19"/>
        <v/>
      </c>
      <c r="AX64" s="121" t="str">
        <f t="shared" si="20"/>
        <v/>
      </c>
      <c r="AY64" s="121" t="str">
        <f t="shared" si="21"/>
        <v/>
      </c>
      <c r="AZ64" s="121">
        <f t="shared" si="22"/>
        <v>1</v>
      </c>
      <c r="BB64" s="100" t="str">
        <f t="shared" si="23"/>
        <v/>
      </c>
      <c r="BC64" s="100" t="str">
        <f t="shared" si="24"/>
        <v/>
      </c>
      <c r="BD64" s="100" t="str">
        <f t="shared" si="25"/>
        <v/>
      </c>
      <c r="BE64" s="100" t="str">
        <f t="shared" si="26"/>
        <v/>
      </c>
      <c r="BF64" s="100" t="str">
        <f t="shared" si="27"/>
        <v/>
      </c>
      <c r="BG64" s="100">
        <f t="shared" si="28"/>
        <v>1</v>
      </c>
      <c r="BI64" s="100"/>
      <c r="BJ64" s="100" t="str">
        <f t="shared" si="29"/>
        <v/>
      </c>
      <c r="BK64" s="100" t="str">
        <f t="shared" si="30"/>
        <v/>
      </c>
      <c r="BL64" s="100" t="str">
        <f t="shared" si="31"/>
        <v/>
      </c>
      <c r="BM64" s="100" t="str">
        <f t="shared" si="32"/>
        <v/>
      </c>
      <c r="BN64" s="100" t="str">
        <f t="shared" si="33"/>
        <v/>
      </c>
    </row>
    <row r="65" spans="1:66" ht="14.25" thickBot="1" x14ac:dyDescent="0.2">
      <c r="A65" s="104" t="s">
        <v>116</v>
      </c>
      <c r="B65" s="117">
        <f>SUM(B10:B64)</f>
        <v>27</v>
      </c>
      <c r="C65" s="115">
        <f>SUM(C10:C64)</f>
        <v>6</v>
      </c>
      <c r="D65" s="116">
        <f>SUM(D10:D64)</f>
        <v>0</v>
      </c>
      <c r="E65" s="115">
        <f>SUM(E10:E64)</f>
        <v>1</v>
      </c>
      <c r="F65" s="117">
        <f>SUM(F10:F64)</f>
        <v>18</v>
      </c>
      <c r="G65" s="119">
        <f t="shared" ref="G65:M65" si="34">SUM(G9:G64)</f>
        <v>11</v>
      </c>
      <c r="H65" s="119">
        <f t="shared" si="34"/>
        <v>5</v>
      </c>
      <c r="I65" s="120">
        <f t="shared" si="34"/>
        <v>0</v>
      </c>
      <c r="J65" s="120">
        <f t="shared" si="34"/>
        <v>0</v>
      </c>
      <c r="K65" s="119">
        <f t="shared" si="34"/>
        <v>5</v>
      </c>
      <c r="L65" s="119">
        <f t="shared" si="34"/>
        <v>2</v>
      </c>
      <c r="M65" s="120">
        <f t="shared" si="34"/>
        <v>0</v>
      </c>
      <c r="N65" s="117">
        <f t="shared" ref="N65:T65" si="35">SUM(N10:N64)</f>
        <v>28</v>
      </c>
      <c r="O65" s="115">
        <f t="shared" si="35"/>
        <v>11</v>
      </c>
      <c r="P65" s="115">
        <f t="shared" si="35"/>
        <v>3</v>
      </c>
      <c r="Q65" s="116">
        <f t="shared" si="35"/>
        <v>0</v>
      </c>
      <c r="R65" s="116">
        <f t="shared" si="35"/>
        <v>0</v>
      </c>
      <c r="S65" s="115">
        <f t="shared" si="35"/>
        <v>3</v>
      </c>
      <c r="T65" s="115">
        <f t="shared" si="35"/>
        <v>5</v>
      </c>
      <c r="U65" s="120">
        <f>SUM(U9:U64)</f>
        <v>0</v>
      </c>
      <c r="V65" s="117">
        <f t="shared" ref="V65:AB65" si="36">SUM(V10:V64)</f>
        <v>27</v>
      </c>
      <c r="W65" s="115">
        <f t="shared" si="36"/>
        <v>4</v>
      </c>
      <c r="X65" s="115">
        <f t="shared" si="36"/>
        <v>1</v>
      </c>
      <c r="Y65" s="116">
        <f t="shared" si="36"/>
        <v>0</v>
      </c>
      <c r="Z65" s="116">
        <f t="shared" si="36"/>
        <v>0</v>
      </c>
      <c r="AA65" s="115">
        <f t="shared" si="36"/>
        <v>2</v>
      </c>
      <c r="AB65" s="115">
        <f t="shared" si="36"/>
        <v>2</v>
      </c>
      <c r="AC65" s="119">
        <f>SUM(AC9:AC64)</f>
        <v>8</v>
      </c>
      <c r="AD65" s="117">
        <f t="shared" ref="AD65:AJ65" si="37">SUM(AD10:AD64)</f>
        <v>21</v>
      </c>
      <c r="AE65" s="115">
        <f t="shared" si="37"/>
        <v>3</v>
      </c>
      <c r="AF65" s="115">
        <f t="shared" si="37"/>
        <v>7</v>
      </c>
      <c r="AG65" s="116">
        <f t="shared" si="37"/>
        <v>0</v>
      </c>
      <c r="AH65" s="116">
        <f t="shared" si="37"/>
        <v>0</v>
      </c>
      <c r="AI65" s="115">
        <f t="shared" si="37"/>
        <v>2</v>
      </c>
      <c r="AJ65" s="115">
        <f t="shared" si="37"/>
        <v>1</v>
      </c>
      <c r="AK65" s="118">
        <f>SUM(AK9:AK64)</f>
        <v>4</v>
      </c>
      <c r="AL65" s="117">
        <f t="shared" ref="AL65:AR65" si="38">SUM(AL10:AL64)</f>
        <v>14</v>
      </c>
      <c r="AM65" s="115">
        <f t="shared" si="38"/>
        <v>2</v>
      </c>
      <c r="AN65" s="115">
        <f t="shared" si="38"/>
        <v>8</v>
      </c>
      <c r="AO65" s="116">
        <f t="shared" si="38"/>
        <v>0</v>
      </c>
      <c r="AP65" s="116">
        <f t="shared" si="38"/>
        <v>0</v>
      </c>
      <c r="AQ65" s="115">
        <f t="shared" si="38"/>
        <v>2</v>
      </c>
      <c r="AR65" s="115">
        <f t="shared" si="38"/>
        <v>2</v>
      </c>
      <c r="AS65" s="114">
        <f>SUM(AS9:AS64)</f>
        <v>2</v>
      </c>
      <c r="AU65" s="112">
        <f t="shared" ref="AU65:AZ65" si="39">SUM(AU10:AU64)</f>
        <v>32</v>
      </c>
      <c r="AV65" s="111">
        <f t="shared" si="39"/>
        <v>37</v>
      </c>
      <c r="AW65" s="111">
        <f t="shared" si="39"/>
        <v>42</v>
      </c>
      <c r="AX65" s="111">
        <f t="shared" si="39"/>
        <v>32</v>
      </c>
      <c r="AY65" s="113">
        <f t="shared" si="39"/>
        <v>33</v>
      </c>
      <c r="AZ65" s="110">
        <f t="shared" si="39"/>
        <v>27</v>
      </c>
      <c r="BB65" s="112">
        <f t="shared" ref="BB65:BG65" si="40">SUM(BB10:BB64)</f>
        <v>32</v>
      </c>
      <c r="BC65" s="111">
        <f t="shared" si="40"/>
        <v>22</v>
      </c>
      <c r="BD65" s="111">
        <f t="shared" si="40"/>
        <v>29</v>
      </c>
      <c r="BE65" s="111">
        <f t="shared" si="40"/>
        <v>27</v>
      </c>
      <c r="BF65" s="111">
        <f t="shared" si="40"/>
        <v>28</v>
      </c>
      <c r="BG65" s="110">
        <f t="shared" si="40"/>
        <v>23</v>
      </c>
      <c r="BI65" s="112">
        <f t="shared" ref="BI65:BN65" si="41">SUM(BI10:BI64)</f>
        <v>0</v>
      </c>
      <c r="BJ65" s="111">
        <f t="shared" si="41"/>
        <v>16</v>
      </c>
      <c r="BK65" s="111">
        <f t="shared" si="41"/>
        <v>14</v>
      </c>
      <c r="BL65" s="111">
        <f t="shared" si="41"/>
        <v>14</v>
      </c>
      <c r="BM65" s="111">
        <f t="shared" si="41"/>
        <v>9</v>
      </c>
      <c r="BN65" s="110">
        <f t="shared" si="41"/>
        <v>6</v>
      </c>
    </row>
    <row r="66" spans="1:66" ht="14.25" thickBot="1" x14ac:dyDescent="0.2">
      <c r="AS66" s="109"/>
    </row>
    <row r="67" spans="1:66" ht="14.25" thickBot="1" x14ac:dyDescent="0.2">
      <c r="AV67" t="s">
        <v>116</v>
      </c>
      <c r="AW67" s="108">
        <f>SUM(AU65:AZ65)</f>
        <v>203</v>
      </c>
      <c r="BC67" t="s">
        <v>64</v>
      </c>
      <c r="BD67" s="108">
        <f>SUM(BB65:BG65)</f>
        <v>161</v>
      </c>
      <c r="BJ67" t="s">
        <v>64</v>
      </c>
      <c r="BK67" s="108">
        <f>SUM(BI65:BN65)</f>
        <v>59</v>
      </c>
    </row>
    <row r="68" spans="1:66" ht="4.5" customHeight="1" x14ac:dyDescent="0.15"/>
    <row r="69" spans="1:66" ht="42.75" customHeight="1" thickBot="1" x14ac:dyDescent="0.2">
      <c r="AU69" s="262" t="s">
        <v>115</v>
      </c>
      <c r="AV69" s="263"/>
      <c r="AW69" s="263"/>
      <c r="AX69" s="264"/>
      <c r="AY69" s="103"/>
      <c r="BB69" s="251" t="s">
        <v>114</v>
      </c>
      <c r="BC69" s="252"/>
      <c r="BD69" s="252"/>
      <c r="BE69" s="252"/>
      <c r="BI69" s="251" t="s">
        <v>113</v>
      </c>
      <c r="BJ69" s="252"/>
      <c r="BK69" s="252"/>
      <c r="BL69" s="252"/>
    </row>
    <row r="70" spans="1:66" x14ac:dyDescent="0.15">
      <c r="AU70" s="107" t="s">
        <v>112</v>
      </c>
      <c r="AV70" s="105" t="s">
        <v>111</v>
      </c>
      <c r="AW70" s="104" t="s">
        <v>110</v>
      </c>
      <c r="AX70" s="104" t="s">
        <v>109</v>
      </c>
      <c r="AY70" s="103"/>
      <c r="BB70" s="106" t="s">
        <v>52</v>
      </c>
      <c r="BC70" s="105" t="s">
        <v>51</v>
      </c>
      <c r="BD70" s="104" t="s">
        <v>40</v>
      </c>
      <c r="BE70" s="104" t="s">
        <v>39</v>
      </c>
      <c r="BI70" s="106" t="s">
        <v>52</v>
      </c>
      <c r="BJ70" s="105" t="s">
        <v>51</v>
      </c>
      <c r="BK70" s="104" t="s">
        <v>40</v>
      </c>
      <c r="BL70" s="104" t="s">
        <v>39</v>
      </c>
    </row>
    <row r="71" spans="1:66" ht="14.25" thickBot="1" x14ac:dyDescent="0.2">
      <c r="A71" t="s">
        <v>108</v>
      </c>
      <c r="AO71" s="99" t="s">
        <v>107</v>
      </c>
      <c r="AU71" s="102">
        <f>SUM(B65,F65,G65,N65,O65,V65,W65,AD65,AE65,AL65,AM65)</f>
        <v>166</v>
      </c>
      <c r="AV71" s="101">
        <f>SUM(C65,H65,I65,P65,Q65,X65,Y65,AF65,AG65,AN65,AO65)</f>
        <v>30</v>
      </c>
      <c r="AW71" s="100">
        <f>SUM(D65,J65,K65,R65,S65,Z65,AA65,AH65,AI65,AP65,AQ65)</f>
        <v>14</v>
      </c>
      <c r="AX71" s="100">
        <f>SUM(E65,L65,M65,T65,U65,AB65,AC65,AJ65,AK65,AR65,AS65)</f>
        <v>27</v>
      </c>
      <c r="AY71" s="103"/>
      <c r="BB71" s="102">
        <f>SUM(B65,F65,N65,V65,AD65,AL65)</f>
        <v>135</v>
      </c>
      <c r="BC71" s="101">
        <f>SUM(C65,H65,P65,X65,AF65,AN65)</f>
        <v>30</v>
      </c>
      <c r="BD71" s="100">
        <f>SUM(J65,R65,Z65,AH65,AP65)</f>
        <v>0</v>
      </c>
      <c r="BE71" s="100">
        <f>SUM(,L65,T65,AB65,AJ65,AR65)</f>
        <v>12</v>
      </c>
      <c r="BI71" s="102">
        <f>SUM(G65,O65,W65,AE65,AM65)</f>
        <v>31</v>
      </c>
      <c r="BJ71" s="101">
        <f>SUM(I65,Q65,Y65,AG65,AO65)</f>
        <v>0</v>
      </c>
      <c r="BK71" s="100">
        <f>SUM(D65,K65,S65,AA65,AI65,AQ65)</f>
        <v>14</v>
      </c>
      <c r="BL71" s="100">
        <f>SUM(E65,M65,U65,AC65,AK65,AS65)</f>
        <v>15</v>
      </c>
    </row>
    <row r="73" spans="1:66" x14ac:dyDescent="0.15">
      <c r="AN73" s="99"/>
      <c r="AO73" s="99"/>
      <c r="AR73" s="98"/>
      <c r="AS73" s="98"/>
      <c r="AT73" s="98"/>
      <c r="AU73" s="98"/>
      <c r="AW73" s="98" t="s">
        <v>106</v>
      </c>
    </row>
    <row r="74" spans="1:66" ht="4.5" customHeight="1" x14ac:dyDescent="0.15"/>
    <row r="75" spans="1:66" x14ac:dyDescent="0.15">
      <c r="B75" s="97"/>
      <c r="AT75" s="253">
        <f>AU71/AW67</f>
        <v>0.81773399014778325</v>
      </c>
      <c r="AU75" s="261"/>
      <c r="AV75" s="254"/>
      <c r="AW75" t="s">
        <v>106</v>
      </c>
      <c r="AY75" s="96" t="s">
        <v>105</v>
      </c>
      <c r="BB75" s="253">
        <f>BB71/BD67</f>
        <v>0.83850931677018636</v>
      </c>
      <c r="BC75" s="254"/>
      <c r="BI75" s="253">
        <f>BI71/BK67</f>
        <v>0.52542372881355937</v>
      </c>
      <c r="BJ75" s="254"/>
    </row>
    <row r="76" spans="1:66" ht="21" customHeight="1" x14ac:dyDescent="0.15">
      <c r="AT76" s="250" t="s">
        <v>104</v>
      </c>
      <c r="AU76" s="250"/>
      <c r="AV76" s="250"/>
      <c r="AW76" s="250"/>
      <c r="AX76" s="250"/>
      <c r="AZ76" s="95"/>
      <c r="BA76" s="95"/>
      <c r="BB76" s="250" t="s">
        <v>104</v>
      </c>
      <c r="BC76" s="250"/>
      <c r="BD76" s="250"/>
      <c r="BE76" s="250"/>
      <c r="BI76" s="250" t="s">
        <v>103</v>
      </c>
      <c r="BJ76" s="250"/>
      <c r="BK76" s="250"/>
      <c r="BL76" s="250"/>
    </row>
    <row r="77" spans="1:66" ht="21" customHeight="1" x14ac:dyDescent="0.15">
      <c r="AT77" s="250"/>
      <c r="AU77" s="250"/>
      <c r="AV77" s="250"/>
      <c r="AW77" s="250"/>
      <c r="AX77" s="250"/>
      <c r="AZ77" s="95"/>
      <c r="BA77" s="95"/>
      <c r="BB77" s="250"/>
      <c r="BC77" s="250"/>
      <c r="BD77" s="250"/>
      <c r="BE77" s="250"/>
      <c r="BI77" s="250"/>
      <c r="BJ77" s="250"/>
      <c r="BK77" s="250"/>
      <c r="BL77" s="250"/>
    </row>
  </sheetData>
  <mergeCells count="56">
    <mergeCell ref="AF8:AG8"/>
    <mergeCell ref="AV7:AV9"/>
    <mergeCell ref="AW7:AW9"/>
    <mergeCell ref="AX7:AX9"/>
    <mergeCell ref="AJ8:AK8"/>
    <mergeCell ref="AL8:AM8"/>
    <mergeCell ref="AR8:AS8"/>
    <mergeCell ref="AN8:AO8"/>
    <mergeCell ref="AP8:AQ8"/>
    <mergeCell ref="H8:I8"/>
    <mergeCell ref="J8:K8"/>
    <mergeCell ref="L8:M8"/>
    <mergeCell ref="N8:O8"/>
    <mergeCell ref="AD8:AE8"/>
    <mergeCell ref="BI76:BL77"/>
    <mergeCell ref="BN7:BN9"/>
    <mergeCell ref="AT75:AV75"/>
    <mergeCell ref="AY7:AY9"/>
    <mergeCell ref="AZ7:AZ9"/>
    <mergeCell ref="BE7:BE9"/>
    <mergeCell ref="AU69:AX69"/>
    <mergeCell ref="BB69:BE69"/>
    <mergeCell ref="AT76:AX77"/>
    <mergeCell ref="BG7:BG9"/>
    <mergeCell ref="B7:E7"/>
    <mergeCell ref="N7:U7"/>
    <mergeCell ref="F7:M7"/>
    <mergeCell ref="AU7:AU9"/>
    <mergeCell ref="Z8:AA8"/>
    <mergeCell ref="AB8:AC8"/>
    <mergeCell ref="AH8:AI8"/>
    <mergeCell ref="P8:Q8"/>
    <mergeCell ref="R8:S8"/>
    <mergeCell ref="T8:U8"/>
    <mergeCell ref="V7:AC7"/>
    <mergeCell ref="AD7:AK7"/>
    <mergeCell ref="AL7:AS7"/>
    <mergeCell ref="F8:G8"/>
    <mergeCell ref="V8:W8"/>
    <mergeCell ref="X8:Y8"/>
    <mergeCell ref="AU6:AZ6"/>
    <mergeCell ref="BB6:BG6"/>
    <mergeCell ref="BB7:BB9"/>
    <mergeCell ref="BI6:BN6"/>
    <mergeCell ref="BB76:BE77"/>
    <mergeCell ref="BI7:BI9"/>
    <mergeCell ref="BJ7:BJ9"/>
    <mergeCell ref="BK7:BK9"/>
    <mergeCell ref="BL7:BL9"/>
    <mergeCell ref="BM7:BM9"/>
    <mergeCell ref="BC7:BC9"/>
    <mergeCell ref="BD7:BD9"/>
    <mergeCell ref="BI69:BL69"/>
    <mergeCell ref="BB75:BC75"/>
    <mergeCell ref="BI75:BJ75"/>
    <mergeCell ref="BF7:BF9"/>
  </mergeCells>
  <phoneticPr fontId="3"/>
  <printOptions horizontalCentered="1" verticalCentered="1"/>
  <pageMargins left="0.23622047244094491" right="0.23622047244094491" top="0.34" bottom="0.32" header="0.31496062992125984" footer="0.31496062992125984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町田市様式 (記載例)</vt:lpstr>
      <vt:lpstr>計算例</vt:lpstr>
      <vt:lpstr>'町田市様式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2024-08-26T05:07:05Z</dcterms:created>
  <dcterms:modified xsi:type="dcterms:W3CDTF">2026-09-04T06:16:18Z</dcterms:modified>
</cp:coreProperties>
</file>